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0E05FAFB-2EE2-4A27-A9D6-555349F62DB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MAP" sheetId="1" r:id="rId1"/>
    <sheet name="WSP" sheetId="4" r:id="rId2"/>
    <sheet name="Para" sheetId="5" r:id="rId3"/>
    <sheet name="WAP" sheetId="2" r:id="rId4"/>
    <sheet name="MSP" sheetId="7" r:id="rId5"/>
    <sheet name="MRF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2" i="1" l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Y25" i="4" s="1"/>
  <c r="W18" i="4"/>
  <c r="Z18" i="4" s="1"/>
  <c r="W26" i="4"/>
  <c r="W32" i="4"/>
  <c r="W30" i="4"/>
  <c r="W24" i="4"/>
  <c r="Y24" i="4" s="1"/>
  <c r="W36" i="4"/>
  <c r="W37" i="4"/>
  <c r="W22" i="4"/>
  <c r="Y22" i="4" s="1"/>
  <c r="W20" i="4"/>
  <c r="Y20" i="4" s="1"/>
  <c r="W27" i="4"/>
  <c r="W40" i="4"/>
  <c r="W23" i="4"/>
  <c r="Y23" i="4" s="1"/>
  <c r="W21" i="4"/>
  <c r="Y21" i="4" s="1"/>
  <c r="W38" i="4"/>
  <c r="W19" i="4"/>
  <c r="Y19" i="4" s="1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<sst xmlns="http://schemas.openxmlformats.org/spreadsheetml/2006/main" count="869" uniqueCount="281">
  <si>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</si>
  <si>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</si>
  <si>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</si>
  <si>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</si>
  <si>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</si>
  <si>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</si>
  <si>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</si>
  <si>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</si>
  <si>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</si>
  <si>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</si>
  <si>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</si>
  <si>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</si>
  <si>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</si>
  <si>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</si>
  <si>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</si>
  <si>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</si>
  <si>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</si>
  <si>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</si>
  <si>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</si>
  <si>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</si>
  <si>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</si>
  <si>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</si>
  <si>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</si>
  <si>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</si>
  <si>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</si>
  <si>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</si>
  <si>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</si>
  <si>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</si>
  <si>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</si>
  <si>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</si>
  <si>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</si>
  <si>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</si>
  <si>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</si>
  <si>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</si>
  <si>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</si>
  <si>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</si>
  <si>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</si>
  <si>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</si>
  <si>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</si>
  <si>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</si>
  <si>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</si>
  <si>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</si>
  <si>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</si>
  <si>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</si>
  <si>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</si>
  <si>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</si>
  <si>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</si>
  <si>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</si>
  <si>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</si>
  <si>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</si>
  <si>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</si>
  <si>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</si>
  <si>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</si>
  <si>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</si>
  <si>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</si>
  <si>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</si>
  <si>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</si>
  <si>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</si>
  <si>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</si>
  <si>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</si>
  <si>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</si>
  <si>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</si>
  <si>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</si>
  <si>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 xml:space="preserve">Match 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</si>
  <si>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</si>
  <si>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</si>
  <si>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</si>
  <si>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</si>
  <si>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</si>
  <si>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</si>
  <si>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</si>
  <si>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</si>
  <si>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</si>
  <si>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</si>
  <si>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</si>
  <si>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</si>
  <si>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</si>
  <si>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</si>
  <si>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</si>
  <si>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</si>
  <si>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</si>
  <si>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</si>
  <si>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</si>
  <si>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</si>
  <si>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</si>
  <si>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15x</t>
  </si>
  <si>
    <t>10x</t>
  </si>
  <si>
    <t>11x</t>
  </si>
  <si>
    <t>12x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</si>
  <si>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</si>
  <si>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</si>
  <si>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</si>
  <si>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</si>
  <si>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</si>
  <si>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</si>
  <si>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</si>
  <si>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</si>
  <si>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</si>
  <si>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</si>
  <si>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</si>
  <si>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</si>
  <si>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</si>
  <si>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</si>
  <si>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</si>
  <si>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</si>
  <si>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</si>
  <si>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</si>
  <si>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</si>
  <si>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</si>
  <si>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</si>
  <si>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</si>
  <si>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</si>
  <si>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</si>
  <si>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</si>
  <si>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</si>
  <si>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</si>
  <si>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</si>
  <si>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</si>
  <si>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</si>
  <si>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</si>
  <si>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</si>
  <si>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</si>
  <si>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</si>
  <si>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</si>
  <si>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</si>
  <si>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</si>
  <si>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</si>
  <si>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</si>
  <si>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</si>
  <si>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</si>
  <si>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</si>
  <si>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</si>
  <si>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</si>
  <si>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</si>
  <si>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</si>
  <si>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</si>
  <si>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</si>
  <si>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</si>
  <si>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</si>
  <si>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</si>
  <si>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</si>
  <si>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</si>
  <si>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</si>
  <si>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</si>
  <si>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</si>
  <si>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</si>
  <si>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</si>
  <si>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</si>
  <si>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</si>
  <si>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</si>
  <si>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</si>
  <si>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</si>
  <si>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</si>
  <si>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</si>
  <si>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</si>
  <si>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</si>
  <si>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</si>
  <si>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</si>
  <si>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</si>
  <si>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</si>
  <si>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</si>
  <si>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</si>
  <si>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</si>
  <si>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</si>
  <si>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</si>
  <si>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</si>
  <si>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</si>
  <si>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</si>
  <si>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</si>
  <si>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</si>
  <si>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</si>
  <si>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</si>
  <si>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</si>
  <si>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</si>
  <si>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</si>
  <si>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</si>
  <si>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</si>
  <si>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</si>
  <si>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</si>
  <si>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</si>
  <si>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</si>
  <si>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</si>
  <si>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</si>
  <si>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</si>
  <si>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</si>
  <si>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</si>
  <si>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</si>
  <si>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</si>
  <si>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</si>
  <si>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</si>
  <si>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</si>
  <si>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</si>
  <si>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</si>
  <si>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</si>
  <si>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</si>
  <si>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</si>
  <si>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</si>
  <si>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</si>
  <si>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</si>
  <si>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</si>
  <si>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</si>
  <si>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</si>
  <si>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</si>
  <si>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</si>
  <si>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</si>
  <si>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</si>
  <si>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</si>
  <si>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</si>
  <si>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</si>
  <si>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</si>
  <si>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</si>
  <si>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</si>
  <si>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</si>
  <si>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</si>
  <si>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</si>
  <si>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</si>
  <si>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</si>
  <si>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</si>
  <si>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</si>
  <si>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</si>
  <si>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</si>
  <si>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</si>
  <si>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</si>
  <si>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</si>
  <si>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</si>
  <si>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</si>
  <si>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</si>
  <si>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</si>
  <si>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</si>
  <si>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</si>
  <si>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</si>
  <si>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</si>
  <si>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</si>
  <si>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</si>
  <si>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</si>
  <si>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</si>
  <si>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</si>
  <si>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</si>
  <si>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</si>
  <si>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</si>
  <si>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</si>
  <si>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</si>
  <si>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</si>
  <si>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</si>
  <si>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</si>
  <si>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</si>
  <si>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</si>
  <si>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</si>
  <si>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5x</t>
  </si>
  <si>
    <t>7x</t>
  </si>
  <si>
    <t>3x</t>
  </si>
  <si>
    <t>8x</t>
  </si>
  <si>
    <t>9x</t>
  </si>
  <si>
    <t>4x</t>
  </si>
  <si>
    <t>6x</t>
  </si>
  <si>
    <t>20x</t>
  </si>
  <si>
    <t>P1 10m Air Pistol Results</t>
  </si>
  <si>
    <t>25m Sport Pistol Men Results</t>
  </si>
  <si>
    <t>April 19 - 20, 2026</t>
  </si>
  <si>
    <t>25m Rapid Fire Pistol Men Results</t>
  </si>
  <si>
    <t>2x</t>
  </si>
  <si>
    <t>1x</t>
  </si>
  <si>
    <t>0x</t>
  </si>
  <si>
    <t>13x</t>
  </si>
  <si>
    <t>18x</t>
  </si>
  <si>
    <t>16x</t>
  </si>
  <si>
    <t>D1</t>
  </si>
  <si>
    <t>D2</t>
  </si>
  <si>
    <t>ST</t>
  </si>
  <si>
    <t>25x</t>
  </si>
  <si>
    <t>23x</t>
  </si>
  <si>
    <t>14x</t>
  </si>
  <si>
    <t>17x</t>
  </si>
  <si>
    <t>36x</t>
  </si>
  <si>
    <t>27x</t>
  </si>
  <si>
    <t>21x</t>
  </si>
  <si>
    <t>22x</t>
  </si>
  <si>
    <t>28x</t>
  </si>
  <si>
    <t>Finals Pts</t>
  </si>
  <si>
    <t>Total</t>
  </si>
  <si>
    <t>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</si>
</sst>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7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8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1" fontId="3" fillId="0" borderId="0" xfId="0" applyNumberFormat="1" applyFont="1"/>
    <xf numFmtId="0" fontId="30" fillId="0" borderId="0" xfId="0" applyFont="1"/>
    <xf numFmtId="0" fontId="8" fillId="0" borderId="0" xfId="0" applyFont="1" applyAlignment="1">
      <alignment horizontal="left"/>
    </xf>
    <xf numFmtId="0" fontId="31" fillId="0" borderId="0" xfId="0" applyFont="1"/>
    <xf numFmtId="0" fontId="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workbookViewId="0">
      <selection activeCell="C4" sqref="C4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4"/>
    </row>
    <row r="2" spans="1:26" s="9" customFormat="1" ht="18" x14ac:dyDescent="0.25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14"/>
    </row>
    <row r="3" spans="1:26" s="9" customFormat="1" ht="18" x14ac:dyDescent="0.25">
      <c r="A3" s="36" t="s">
        <v>134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5" t="s">
        <v>166</v>
      </c>
      <c r="F5" s="35" t="s">
        <v>165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5" t="s">
        <v>19</v>
      </c>
      <c r="F6" s="35" t="s">
        <v>238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5" t="s">
        <v>21</v>
      </c>
      <c r="F7" s="35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5"/>
      <c r="F8" s="35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5" t="s">
        <v>4</v>
      </c>
      <c r="E9" s="20"/>
      <c r="F9" s="35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5" t="s">
        <v>142</v>
      </c>
      <c r="E10" s="20"/>
      <c r="F10" s="35" t="s">
        <v>141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5" t="s">
        <v>155</v>
      </c>
      <c r="E11" s="20"/>
      <c r="F11" s="35" t="s">
        <v>154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5" t="s">
        <v>224</v>
      </c>
      <c r="E13" s="20"/>
      <c r="F13" s="35" t="s">
        <v>225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5" t="s">
        <v>3</v>
      </c>
      <c r="E14" s="20"/>
      <c r="F14" s="35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5" t="s">
        <v>240</v>
      </c>
      <c r="E15" s="20"/>
      <c r="F15" s="35" t="s">
        <v>239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92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266</v>
      </c>
      <c r="N17" s="12" t="s">
        <v>135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267</v>
      </c>
      <c r="V17" s="12" t="s">
        <v>136</v>
      </c>
      <c r="W17" s="12" t="s">
        <v>280</v>
      </c>
      <c r="X17" s="12" t="s">
        <v>47</v>
      </c>
      <c r="Y17" s="12" t="s">
        <v>48</v>
      </c>
    </row>
    <row r="18" spans="1:25" x14ac:dyDescent="0.25">
      <c r="A18" s="1">
        <v>1</v>
      </c>
      <c r="B18" s="24">
        <v>826</v>
      </c>
      <c r="C18" t="s">
        <v>165</v>
      </c>
      <c r="D18" t="s">
        <v>166</v>
      </c>
      <c r="E18" s="30" t="s">
        <v>96</v>
      </c>
      <c r="F18" s="24" t="s">
        <v>108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4" t="s">
        <v>255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4" t="s">
        <v>265</v>
      </c>
      <c r="W18">
        <f t="shared" ref="W18:W49" si="0">M18+U18</f>
        <v>1147</v>
      </c>
      <c r="X18" s="24" t="s">
        <v>273</v>
      </c>
      <c r="Y18">
        <v>1368.2</v>
      </c>
    </row>
    <row r="19" spans="1:25" x14ac:dyDescent="0.25">
      <c r="A19" s="1">
        <v>2</v>
      </c>
      <c r="B19" s="24">
        <v>858</v>
      </c>
      <c r="C19" t="s">
        <v>238</v>
      </c>
      <c r="D19" t="s">
        <v>19</v>
      </c>
      <c r="E19" s="30" t="s">
        <v>96</v>
      </c>
      <c r="F19" s="24" t="s">
        <v>196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4" t="s">
        <v>85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4" t="s">
        <v>86</v>
      </c>
      <c r="W19">
        <f t="shared" si="0"/>
        <v>1133</v>
      </c>
      <c r="X19" s="24" t="s">
        <v>269</v>
      </c>
      <c r="Y19">
        <v>1357.4</v>
      </c>
    </row>
    <row r="20" spans="1:25" x14ac:dyDescent="0.25">
      <c r="A20" s="1">
        <v>3</v>
      </c>
      <c r="B20" s="24">
        <v>845</v>
      </c>
      <c r="C20" t="s">
        <v>20</v>
      </c>
      <c r="D20" t="s">
        <v>21</v>
      </c>
      <c r="E20" s="30" t="s">
        <v>94</v>
      </c>
      <c r="F20" s="24" t="s">
        <v>151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4" t="s">
        <v>85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4" t="s">
        <v>88</v>
      </c>
      <c r="W20">
        <f t="shared" si="0"/>
        <v>1119</v>
      </c>
      <c r="X20" s="24" t="s">
        <v>274</v>
      </c>
      <c r="Y20">
        <v>1328.3</v>
      </c>
    </row>
    <row r="21" spans="1:25" x14ac:dyDescent="0.25">
      <c r="A21" s="1">
        <v>4</v>
      </c>
      <c r="B21" s="24">
        <v>866</v>
      </c>
      <c r="C21" t="s">
        <v>23</v>
      </c>
      <c r="D21" t="s">
        <v>4</v>
      </c>
      <c r="E21" s="30" t="s">
        <v>94</v>
      </c>
      <c r="F21" s="24" t="s">
        <v>115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4" t="s">
        <v>88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4" t="s">
        <v>263</v>
      </c>
      <c r="W21">
        <f t="shared" si="0"/>
        <v>1120</v>
      </c>
      <c r="X21" s="24" t="s">
        <v>269</v>
      </c>
      <c r="Y21">
        <v>1310.4000000000001</v>
      </c>
    </row>
    <row r="22" spans="1:25" x14ac:dyDescent="0.25">
      <c r="A22" s="1">
        <v>5</v>
      </c>
      <c r="B22" s="24">
        <v>854</v>
      </c>
      <c r="C22" t="s">
        <v>223</v>
      </c>
      <c r="D22" t="s">
        <v>224</v>
      </c>
      <c r="E22" s="30" t="s">
        <v>94</v>
      </c>
      <c r="F22" s="24" t="s">
        <v>108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4" t="s">
        <v>88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4" t="s">
        <v>252</v>
      </c>
      <c r="W22">
        <f t="shared" si="0"/>
        <v>1112</v>
      </c>
      <c r="X22" s="24" t="s">
        <v>275</v>
      </c>
      <c r="Y22">
        <v>1290.5999999999999</v>
      </c>
    </row>
    <row r="23" spans="1:25" x14ac:dyDescent="0.25">
      <c r="A23" s="1">
        <v>6</v>
      </c>
      <c r="B23" s="24">
        <v>872</v>
      </c>
      <c r="C23" t="s">
        <v>141</v>
      </c>
      <c r="D23" t="s">
        <v>142</v>
      </c>
      <c r="E23" s="30" t="s">
        <v>94</v>
      </c>
      <c r="F23" s="24" t="s">
        <v>95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4" t="s">
        <v>85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4" t="s">
        <v>249</v>
      </c>
      <c r="W23">
        <f t="shared" si="0"/>
        <v>1117</v>
      </c>
      <c r="X23" s="24" t="s">
        <v>276</v>
      </c>
      <c r="Y23">
        <v>1267</v>
      </c>
    </row>
    <row r="24" spans="1:25" x14ac:dyDescent="0.25">
      <c r="A24" s="1">
        <v>7</v>
      </c>
      <c r="B24" s="24">
        <v>863</v>
      </c>
      <c r="C24" t="s">
        <v>154</v>
      </c>
      <c r="D24" t="s">
        <v>155</v>
      </c>
      <c r="E24" s="30" t="s">
        <v>94</v>
      </c>
      <c r="F24" s="24" t="s">
        <v>144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4" t="s">
        <v>87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4" t="s">
        <v>272</v>
      </c>
      <c r="W24">
        <f t="shared" si="0"/>
        <v>1113</v>
      </c>
      <c r="X24" s="24" t="s">
        <v>277</v>
      </c>
      <c r="Y24">
        <v>1249</v>
      </c>
    </row>
    <row r="25" spans="1:25" x14ac:dyDescent="0.25">
      <c r="A25" s="1">
        <v>8</v>
      </c>
      <c r="B25" s="24">
        <v>869</v>
      </c>
      <c r="C25" t="s">
        <v>227</v>
      </c>
      <c r="D25" t="s">
        <v>234</v>
      </c>
      <c r="E25" s="30" t="s">
        <v>94</v>
      </c>
      <c r="F25" s="24" t="s">
        <v>95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4" t="s">
        <v>252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4" t="s">
        <v>252</v>
      </c>
      <c r="W25">
        <f t="shared" si="0"/>
        <v>1109</v>
      </c>
      <c r="X25" s="24" t="s">
        <v>264</v>
      </c>
      <c r="Y25">
        <v>1225.2</v>
      </c>
    </row>
    <row r="26" spans="1:25" x14ac:dyDescent="0.25">
      <c r="A26" s="1">
        <v>9</v>
      </c>
      <c r="B26" s="24">
        <v>857</v>
      </c>
      <c r="C26" t="s">
        <v>12</v>
      </c>
      <c r="D26" t="s">
        <v>31</v>
      </c>
      <c r="E26" s="30" t="s">
        <v>94</v>
      </c>
      <c r="F26" s="24" t="s">
        <v>115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4" t="s">
        <v>86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4" t="s">
        <v>263</v>
      </c>
      <c r="W26">
        <f t="shared" si="0"/>
        <v>1107</v>
      </c>
      <c r="X26" s="24" t="s">
        <v>270</v>
      </c>
    </row>
    <row r="27" spans="1:25" x14ac:dyDescent="0.25">
      <c r="A27" s="1">
        <v>10</v>
      </c>
      <c r="B27" s="24">
        <v>852</v>
      </c>
      <c r="C27" t="s">
        <v>6</v>
      </c>
      <c r="D27" t="s">
        <v>167</v>
      </c>
      <c r="E27" s="30" t="s">
        <v>94</v>
      </c>
      <c r="F27" s="24" t="s">
        <v>100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4" t="s">
        <v>248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4" t="s">
        <v>251</v>
      </c>
      <c r="W27">
        <f t="shared" si="0"/>
        <v>1103</v>
      </c>
      <c r="X27" s="24" t="s">
        <v>263</v>
      </c>
    </row>
    <row r="28" spans="1:25" x14ac:dyDescent="0.25">
      <c r="A28" s="1">
        <v>11</v>
      </c>
      <c r="B28" s="24">
        <v>861</v>
      </c>
      <c r="C28" t="s">
        <v>210</v>
      </c>
      <c r="D28" t="s">
        <v>211</v>
      </c>
      <c r="E28" s="30" t="s">
        <v>96</v>
      </c>
      <c r="F28" s="24" t="s">
        <v>212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4" t="s">
        <v>254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4" t="s">
        <v>249</v>
      </c>
      <c r="W28">
        <f t="shared" si="0"/>
        <v>1100</v>
      </c>
      <c r="X28" s="24" t="s">
        <v>263</v>
      </c>
    </row>
    <row r="29" spans="1:25" x14ac:dyDescent="0.25">
      <c r="A29" s="1">
        <v>12</v>
      </c>
      <c r="B29" s="24">
        <v>871</v>
      </c>
      <c r="C29" t="s">
        <v>188</v>
      </c>
      <c r="D29" t="s">
        <v>189</v>
      </c>
      <c r="E29" s="30" t="s">
        <v>94</v>
      </c>
      <c r="F29" s="24" t="s">
        <v>190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4" t="s">
        <v>86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4" t="s">
        <v>85</v>
      </c>
      <c r="W29">
        <f t="shared" si="0"/>
        <v>1096</v>
      </c>
      <c r="X29" s="24" t="s">
        <v>269</v>
      </c>
    </row>
    <row r="30" spans="1:25" x14ac:dyDescent="0.25">
      <c r="A30" s="1">
        <v>13</v>
      </c>
      <c r="B30" s="24">
        <v>838</v>
      </c>
      <c r="C30" t="s">
        <v>225</v>
      </c>
      <c r="D30" t="s">
        <v>224</v>
      </c>
      <c r="E30" s="30" t="s">
        <v>127</v>
      </c>
      <c r="F30" s="24" t="s">
        <v>226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4" t="s">
        <v>252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4" t="s">
        <v>249</v>
      </c>
      <c r="W30">
        <f t="shared" si="0"/>
        <v>1096</v>
      </c>
      <c r="X30" s="24" t="s">
        <v>265</v>
      </c>
    </row>
    <row r="31" spans="1:25" x14ac:dyDescent="0.25">
      <c r="A31" s="1">
        <v>14</v>
      </c>
      <c r="B31" s="24">
        <v>860</v>
      </c>
      <c r="C31" t="s">
        <v>23</v>
      </c>
      <c r="D31" t="s">
        <v>171</v>
      </c>
      <c r="E31" s="30" t="s">
        <v>96</v>
      </c>
      <c r="F31" s="24" t="s">
        <v>95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4" t="s">
        <v>252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4" t="s">
        <v>253</v>
      </c>
      <c r="W31">
        <f t="shared" si="0"/>
        <v>1094</v>
      </c>
      <c r="X31" s="24" t="s">
        <v>263</v>
      </c>
    </row>
    <row r="32" spans="1:25" x14ac:dyDescent="0.25">
      <c r="A32" s="1">
        <v>15</v>
      </c>
      <c r="B32" s="24">
        <v>848</v>
      </c>
      <c r="C32" t="s">
        <v>14</v>
      </c>
      <c r="D32" t="s">
        <v>72</v>
      </c>
      <c r="E32" s="30" t="s">
        <v>94</v>
      </c>
      <c r="F32" s="24" t="s">
        <v>140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4" t="s">
        <v>248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4" t="s">
        <v>254</v>
      </c>
      <c r="W32">
        <f t="shared" si="0"/>
        <v>1094</v>
      </c>
      <c r="X32" s="24" t="s">
        <v>87</v>
      </c>
    </row>
    <row r="33" spans="1:24" x14ac:dyDescent="0.25">
      <c r="A33" s="1">
        <v>16</v>
      </c>
      <c r="B33" s="24">
        <v>870</v>
      </c>
      <c r="C33" t="s">
        <v>14</v>
      </c>
      <c r="D33" t="s">
        <v>3</v>
      </c>
      <c r="E33" s="30" t="s">
        <v>127</v>
      </c>
      <c r="F33" s="24" t="s">
        <v>115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4" t="s">
        <v>253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4" t="s">
        <v>87</v>
      </c>
      <c r="W33">
        <f t="shared" si="0"/>
        <v>1093</v>
      </c>
      <c r="X33" s="24" t="s">
        <v>85</v>
      </c>
    </row>
    <row r="34" spans="1:24" x14ac:dyDescent="0.25">
      <c r="A34" s="1">
        <v>17</v>
      </c>
      <c r="B34" s="24">
        <v>867</v>
      </c>
      <c r="C34" t="s">
        <v>77</v>
      </c>
      <c r="D34" t="s">
        <v>148</v>
      </c>
      <c r="E34" s="30" t="s">
        <v>94</v>
      </c>
      <c r="F34" s="24" t="s">
        <v>95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4" t="s">
        <v>251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4" t="s">
        <v>251</v>
      </c>
      <c r="W34">
        <f t="shared" si="0"/>
        <v>1092</v>
      </c>
      <c r="X34" s="24" t="s">
        <v>265</v>
      </c>
    </row>
    <row r="35" spans="1:24" x14ac:dyDescent="0.25">
      <c r="A35" s="1">
        <v>18</v>
      </c>
      <c r="B35" s="24">
        <v>850</v>
      </c>
      <c r="C35" t="s">
        <v>239</v>
      </c>
      <c r="D35" t="s">
        <v>240</v>
      </c>
      <c r="E35" s="30" t="s">
        <v>127</v>
      </c>
      <c r="F35" s="24" t="s">
        <v>108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4" t="s">
        <v>251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4" t="s">
        <v>251</v>
      </c>
      <c r="W35">
        <f t="shared" si="0"/>
        <v>1092</v>
      </c>
      <c r="X35" s="24" t="s">
        <v>265</v>
      </c>
    </row>
    <row r="36" spans="1:24" x14ac:dyDescent="0.25">
      <c r="A36" s="1">
        <v>19</v>
      </c>
      <c r="B36" s="24">
        <v>837</v>
      </c>
      <c r="C36" t="s">
        <v>221</v>
      </c>
      <c r="D36" t="s">
        <v>222</v>
      </c>
      <c r="E36" s="30" t="s">
        <v>127</v>
      </c>
      <c r="F36" s="24" t="s">
        <v>108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4" t="s">
        <v>249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4" t="s">
        <v>86</v>
      </c>
      <c r="W36">
        <f t="shared" si="0"/>
        <v>1084</v>
      </c>
      <c r="X36" s="24" t="s">
        <v>272</v>
      </c>
    </row>
    <row r="37" spans="1:24" x14ac:dyDescent="0.25">
      <c r="A37" s="1">
        <v>20</v>
      </c>
      <c r="B37" s="24">
        <v>855</v>
      </c>
      <c r="C37" t="s">
        <v>161</v>
      </c>
      <c r="D37" t="s">
        <v>162</v>
      </c>
      <c r="E37" s="30" t="s">
        <v>96</v>
      </c>
      <c r="F37" s="24" t="s">
        <v>151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4" t="s">
        <v>251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4" t="s">
        <v>249</v>
      </c>
      <c r="W37">
        <f t="shared" si="0"/>
        <v>1081</v>
      </c>
      <c r="X37" s="24" t="s">
        <v>85</v>
      </c>
    </row>
    <row r="38" spans="1:24" x14ac:dyDescent="0.25">
      <c r="A38" s="1">
        <v>21</v>
      </c>
      <c r="B38" s="24">
        <v>803</v>
      </c>
      <c r="C38" t="s">
        <v>71</v>
      </c>
      <c r="D38" t="s">
        <v>231</v>
      </c>
      <c r="E38" s="30" t="s">
        <v>94</v>
      </c>
      <c r="F38" s="24" t="s">
        <v>132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4" t="s">
        <v>253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4" t="s">
        <v>254</v>
      </c>
      <c r="W38">
        <f t="shared" si="0"/>
        <v>1078</v>
      </c>
      <c r="X38" s="24" t="s">
        <v>86</v>
      </c>
    </row>
    <row r="39" spans="1:24" x14ac:dyDescent="0.25">
      <c r="A39" s="1">
        <v>22</v>
      </c>
      <c r="B39" s="24">
        <v>862</v>
      </c>
      <c r="C39" t="s">
        <v>75</v>
      </c>
      <c r="D39" t="s">
        <v>229</v>
      </c>
      <c r="E39" s="30" t="s">
        <v>96</v>
      </c>
      <c r="F39" s="24" t="s">
        <v>132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4" t="s">
        <v>248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4" t="s">
        <v>86</v>
      </c>
      <c r="W39">
        <f t="shared" si="0"/>
        <v>1076</v>
      </c>
      <c r="X39" s="24" t="s">
        <v>85</v>
      </c>
    </row>
    <row r="40" spans="1:24" x14ac:dyDescent="0.25">
      <c r="A40" s="1">
        <v>23</v>
      </c>
      <c r="B40" s="24">
        <v>827</v>
      </c>
      <c r="C40" t="s">
        <v>186</v>
      </c>
      <c r="D40" t="s">
        <v>187</v>
      </c>
      <c r="E40" s="30" t="s">
        <v>96</v>
      </c>
      <c r="F40" s="24" t="s">
        <v>95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4" t="s">
        <v>248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4" t="s">
        <v>87</v>
      </c>
      <c r="W40">
        <f t="shared" si="0"/>
        <v>1074</v>
      </c>
      <c r="X40" s="24" t="s">
        <v>265</v>
      </c>
    </row>
    <row r="41" spans="1:24" x14ac:dyDescent="0.25">
      <c r="A41" s="1">
        <v>24</v>
      </c>
      <c r="B41" s="24">
        <v>811</v>
      </c>
      <c r="C41" t="s">
        <v>175</v>
      </c>
      <c r="D41" t="s">
        <v>176</v>
      </c>
      <c r="E41" s="30" t="s">
        <v>94</v>
      </c>
      <c r="F41" s="24" t="s">
        <v>108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4" t="s">
        <v>250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4" t="s">
        <v>252</v>
      </c>
      <c r="W41">
        <f t="shared" si="0"/>
        <v>1073</v>
      </c>
      <c r="X41" s="24" t="s">
        <v>88</v>
      </c>
    </row>
    <row r="42" spans="1:24" x14ac:dyDescent="0.25">
      <c r="A42" s="1">
        <v>25</v>
      </c>
      <c r="B42" s="24">
        <v>999</v>
      </c>
      <c r="C42" t="s">
        <v>15</v>
      </c>
      <c r="D42" t="s">
        <v>245</v>
      </c>
      <c r="E42" s="30" t="s">
        <v>94</v>
      </c>
      <c r="F42" s="24" t="s">
        <v>247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4" t="s">
        <v>254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4" t="s">
        <v>252</v>
      </c>
      <c r="W42">
        <f t="shared" si="0"/>
        <v>1072</v>
      </c>
      <c r="X42" s="24" t="s">
        <v>85</v>
      </c>
    </row>
    <row r="43" spans="1:24" x14ac:dyDescent="0.25">
      <c r="A43" s="1">
        <v>26</v>
      </c>
      <c r="B43" s="24">
        <v>830</v>
      </c>
      <c r="C43" t="s">
        <v>83</v>
      </c>
      <c r="D43" t="s">
        <v>3</v>
      </c>
      <c r="E43" s="30" t="s">
        <v>94</v>
      </c>
      <c r="F43" s="24" t="s">
        <v>115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4" t="s">
        <v>254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4" t="s">
        <v>249</v>
      </c>
      <c r="W43">
        <f t="shared" si="0"/>
        <v>1072</v>
      </c>
      <c r="X43" s="24" t="s">
        <v>263</v>
      </c>
    </row>
    <row r="44" spans="1:24" x14ac:dyDescent="0.25">
      <c r="A44" s="1">
        <v>27</v>
      </c>
      <c r="B44" s="24">
        <v>834</v>
      </c>
      <c r="C44" t="s">
        <v>160</v>
      </c>
      <c r="D44" t="s">
        <v>243</v>
      </c>
      <c r="E44" s="30" t="s">
        <v>94</v>
      </c>
      <c r="F44" s="24" t="s">
        <v>95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4" t="s">
        <v>251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4" t="s">
        <v>250</v>
      </c>
      <c r="W44">
        <f t="shared" si="0"/>
        <v>1072</v>
      </c>
      <c r="X44" s="24" t="s">
        <v>87</v>
      </c>
    </row>
    <row r="45" spans="1:24" x14ac:dyDescent="0.25">
      <c r="A45" s="1">
        <v>28</v>
      </c>
      <c r="B45" s="24">
        <v>955</v>
      </c>
      <c r="C45" t="s">
        <v>137</v>
      </c>
      <c r="D45" t="s">
        <v>138</v>
      </c>
      <c r="E45" s="30" t="s">
        <v>94</v>
      </c>
      <c r="F45" s="24" t="s">
        <v>139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4" t="s">
        <v>248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4" t="s">
        <v>249</v>
      </c>
      <c r="W45">
        <f t="shared" si="0"/>
        <v>1068</v>
      </c>
      <c r="X45" s="24" t="s">
        <v>88</v>
      </c>
    </row>
    <row r="46" spans="1:24" x14ac:dyDescent="0.25">
      <c r="A46" s="1">
        <v>29</v>
      </c>
      <c r="B46" s="24">
        <v>825</v>
      </c>
      <c r="C46" t="s">
        <v>172</v>
      </c>
      <c r="D46" t="s">
        <v>11</v>
      </c>
      <c r="E46" s="30" t="s">
        <v>96</v>
      </c>
      <c r="F46" s="24" t="s">
        <v>151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4" t="s">
        <v>254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4" t="s">
        <v>253</v>
      </c>
      <c r="W46">
        <f t="shared" si="0"/>
        <v>1066</v>
      </c>
      <c r="X46" s="24" t="s">
        <v>86</v>
      </c>
    </row>
    <row r="47" spans="1:24" x14ac:dyDescent="0.25">
      <c r="A47" s="1">
        <v>30</v>
      </c>
      <c r="B47" s="24">
        <v>868</v>
      </c>
      <c r="C47" t="s">
        <v>24</v>
      </c>
      <c r="D47" t="s">
        <v>25</v>
      </c>
      <c r="E47" s="30" t="s">
        <v>94</v>
      </c>
      <c r="F47" s="24" t="s">
        <v>115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4" t="s">
        <v>248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4" t="s">
        <v>254</v>
      </c>
      <c r="W47">
        <f t="shared" si="0"/>
        <v>1063</v>
      </c>
      <c r="X47" s="24" t="s">
        <v>87</v>
      </c>
    </row>
    <row r="48" spans="1:24" x14ac:dyDescent="0.25">
      <c r="A48" s="1">
        <v>31</v>
      </c>
      <c r="B48" s="24">
        <v>851</v>
      </c>
      <c r="C48" t="s">
        <v>227</v>
      </c>
      <c r="D48" t="s">
        <v>228</v>
      </c>
      <c r="E48" s="30" t="s">
        <v>127</v>
      </c>
      <c r="F48" s="24" t="s">
        <v>99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4" t="s">
        <v>248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4" t="s">
        <v>248</v>
      </c>
      <c r="W48">
        <f t="shared" si="0"/>
        <v>1063</v>
      </c>
      <c r="X48" s="24" t="s">
        <v>86</v>
      </c>
    </row>
    <row r="49" spans="1:24" x14ac:dyDescent="0.25">
      <c r="A49" s="1">
        <v>32</v>
      </c>
      <c r="B49" s="24">
        <v>864</v>
      </c>
      <c r="C49" t="s">
        <v>8</v>
      </c>
      <c r="D49" t="s">
        <v>205</v>
      </c>
      <c r="E49" s="30" t="s">
        <v>96</v>
      </c>
      <c r="F49" s="24" t="s">
        <v>99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4" t="s">
        <v>249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4" t="s">
        <v>252</v>
      </c>
      <c r="W49">
        <f t="shared" si="0"/>
        <v>1061</v>
      </c>
      <c r="X49" s="24" t="s">
        <v>265</v>
      </c>
    </row>
    <row r="50" spans="1:24" x14ac:dyDescent="0.25">
      <c r="A50" s="1">
        <v>33</v>
      </c>
      <c r="B50" s="24">
        <v>865</v>
      </c>
      <c r="C50" t="s">
        <v>16</v>
      </c>
      <c r="D50" t="s">
        <v>74</v>
      </c>
      <c r="E50" s="30" t="s">
        <v>94</v>
      </c>
      <c r="F50" s="24" t="s">
        <v>115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4" t="s">
        <v>253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4" t="s">
        <v>251</v>
      </c>
      <c r="W50">
        <f t="shared" ref="W50:W81" si="1">M50+U50</f>
        <v>1061</v>
      </c>
      <c r="X50" s="24" t="s">
        <v>88</v>
      </c>
    </row>
    <row r="51" spans="1:24" x14ac:dyDescent="0.25">
      <c r="A51" s="1">
        <v>34</v>
      </c>
      <c r="B51" s="24">
        <v>828</v>
      </c>
      <c r="C51" t="s">
        <v>152</v>
      </c>
      <c r="D51" t="s">
        <v>153</v>
      </c>
      <c r="E51" s="30" t="s">
        <v>94</v>
      </c>
      <c r="F51" s="24" t="s">
        <v>95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4" t="s">
        <v>253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4" t="s">
        <v>253</v>
      </c>
      <c r="W51">
        <f t="shared" si="1"/>
        <v>1061</v>
      </c>
      <c r="X51" s="24" t="s">
        <v>251</v>
      </c>
    </row>
    <row r="52" spans="1:24" x14ac:dyDescent="0.25">
      <c r="A52" s="1">
        <v>35</v>
      </c>
      <c r="B52" s="24">
        <v>839</v>
      </c>
      <c r="C52" t="s">
        <v>235</v>
      </c>
      <c r="D52" t="s">
        <v>236</v>
      </c>
      <c r="E52" s="30" t="s">
        <v>94</v>
      </c>
      <c r="F52" s="24" t="s">
        <v>108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4" t="s">
        <v>254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4" t="s">
        <v>260</v>
      </c>
      <c r="W52">
        <f t="shared" si="1"/>
        <v>1061</v>
      </c>
      <c r="X52" s="24" t="s">
        <v>251</v>
      </c>
    </row>
    <row r="53" spans="1:24" x14ac:dyDescent="0.25">
      <c r="A53" s="1">
        <v>36</v>
      </c>
      <c r="B53" s="24">
        <v>842</v>
      </c>
      <c r="C53" t="s">
        <v>182</v>
      </c>
      <c r="D53" t="s">
        <v>183</v>
      </c>
      <c r="E53" s="30" t="s">
        <v>94</v>
      </c>
      <c r="F53" s="24" t="s">
        <v>95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4" t="s">
        <v>249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4" t="s">
        <v>249</v>
      </c>
      <c r="W53">
        <f t="shared" si="1"/>
        <v>1056</v>
      </c>
      <c r="X53" s="24" t="s">
        <v>271</v>
      </c>
    </row>
    <row r="54" spans="1:24" x14ac:dyDescent="0.25">
      <c r="A54" s="1">
        <v>37</v>
      </c>
      <c r="B54" s="24">
        <v>809</v>
      </c>
      <c r="C54" t="s">
        <v>7</v>
      </c>
      <c r="D54" t="s">
        <v>230</v>
      </c>
      <c r="E54" s="30" t="s">
        <v>96</v>
      </c>
      <c r="F54" s="24" t="s">
        <v>193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4" t="s">
        <v>252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4" t="s">
        <v>253</v>
      </c>
      <c r="W54">
        <f t="shared" si="1"/>
        <v>1056</v>
      </c>
      <c r="X54" s="24" t="s">
        <v>263</v>
      </c>
    </row>
    <row r="55" spans="1:24" x14ac:dyDescent="0.25">
      <c r="A55" s="1">
        <v>38</v>
      </c>
      <c r="B55" s="24">
        <v>849</v>
      </c>
      <c r="C55" t="s">
        <v>194</v>
      </c>
      <c r="D55" t="s">
        <v>195</v>
      </c>
      <c r="E55" s="30" t="s">
        <v>127</v>
      </c>
      <c r="F55" s="24" t="s">
        <v>196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4" t="s">
        <v>254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4" t="s">
        <v>253</v>
      </c>
      <c r="W55">
        <f t="shared" si="1"/>
        <v>1056</v>
      </c>
      <c r="X55" s="24" t="s">
        <v>86</v>
      </c>
    </row>
    <row r="56" spans="1:24" x14ac:dyDescent="0.25">
      <c r="A56" s="1">
        <v>39</v>
      </c>
      <c r="B56" s="24">
        <v>853</v>
      </c>
      <c r="C56" t="s">
        <v>9</v>
      </c>
      <c r="D56" t="s">
        <v>177</v>
      </c>
      <c r="E56" s="30" t="s">
        <v>94</v>
      </c>
      <c r="F56" s="24" t="s">
        <v>95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4" t="s">
        <v>251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4" t="s">
        <v>260</v>
      </c>
      <c r="W56">
        <f t="shared" si="1"/>
        <v>1053</v>
      </c>
      <c r="X56" s="24" t="s">
        <v>86</v>
      </c>
    </row>
    <row r="57" spans="1:24" x14ac:dyDescent="0.25">
      <c r="A57" s="1">
        <v>40</v>
      </c>
      <c r="B57" s="24">
        <v>832</v>
      </c>
      <c r="C57" t="s">
        <v>163</v>
      </c>
      <c r="D57" t="s">
        <v>164</v>
      </c>
      <c r="E57" s="30" t="s">
        <v>94</v>
      </c>
      <c r="F57" s="24" t="s">
        <v>144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4" t="s">
        <v>248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4" t="s">
        <v>251</v>
      </c>
      <c r="W57">
        <f t="shared" si="1"/>
        <v>1051</v>
      </c>
      <c r="X57" s="24" t="s">
        <v>263</v>
      </c>
    </row>
    <row r="58" spans="1:24" x14ac:dyDescent="0.25">
      <c r="A58" s="1">
        <v>41</v>
      </c>
      <c r="B58" s="24">
        <v>824</v>
      </c>
      <c r="C58" t="s">
        <v>184</v>
      </c>
      <c r="D58" t="s">
        <v>185</v>
      </c>
      <c r="E58" s="30" t="s">
        <v>96</v>
      </c>
      <c r="F58" s="24" t="s">
        <v>132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4" t="s">
        <v>248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4" t="s">
        <v>261</v>
      </c>
      <c r="W58">
        <f t="shared" si="1"/>
        <v>1050</v>
      </c>
      <c r="X58" s="24" t="s">
        <v>254</v>
      </c>
    </row>
    <row r="59" spans="1:24" x14ac:dyDescent="0.25">
      <c r="A59" s="1">
        <v>42</v>
      </c>
      <c r="B59" s="24">
        <v>812</v>
      </c>
      <c r="C59" t="s">
        <v>143</v>
      </c>
      <c r="D59" t="s">
        <v>73</v>
      </c>
      <c r="E59" s="30" t="s">
        <v>127</v>
      </c>
      <c r="F59" s="24" t="s">
        <v>144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4" t="s">
        <v>250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4" t="s">
        <v>249</v>
      </c>
      <c r="W59">
        <f t="shared" si="1"/>
        <v>1049</v>
      </c>
      <c r="X59" s="24" t="s">
        <v>86</v>
      </c>
    </row>
    <row r="60" spans="1:24" x14ac:dyDescent="0.25">
      <c r="A60" s="1">
        <v>43</v>
      </c>
      <c r="B60" s="24">
        <v>821</v>
      </c>
      <c r="C60" t="s">
        <v>41</v>
      </c>
      <c r="D60" t="s">
        <v>174</v>
      </c>
      <c r="E60" s="30" t="s">
        <v>94</v>
      </c>
      <c r="F60" s="24" t="s">
        <v>151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4" t="s">
        <v>88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4" t="s">
        <v>254</v>
      </c>
      <c r="W60">
        <f t="shared" si="1"/>
        <v>1048</v>
      </c>
      <c r="X60" s="24" t="s">
        <v>264</v>
      </c>
    </row>
    <row r="61" spans="1:24" x14ac:dyDescent="0.25">
      <c r="A61" s="1">
        <v>44</v>
      </c>
      <c r="B61" s="24">
        <v>829</v>
      </c>
      <c r="C61" t="s">
        <v>206</v>
      </c>
      <c r="D61" t="s">
        <v>207</v>
      </c>
      <c r="E61" s="30" t="s">
        <v>127</v>
      </c>
      <c r="F61" s="24" t="s">
        <v>132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4" t="s">
        <v>253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4" t="s">
        <v>249</v>
      </c>
      <c r="W61">
        <f t="shared" si="1"/>
        <v>1044</v>
      </c>
      <c r="X61" s="24" t="s">
        <v>87</v>
      </c>
    </row>
    <row r="62" spans="1:24" x14ac:dyDescent="0.25">
      <c r="A62" s="1">
        <v>45</v>
      </c>
      <c r="B62" s="24">
        <v>847</v>
      </c>
      <c r="C62" t="s">
        <v>149</v>
      </c>
      <c r="D62" t="s">
        <v>150</v>
      </c>
      <c r="E62" s="30" t="s">
        <v>96</v>
      </c>
      <c r="F62" s="24" t="s">
        <v>151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4" t="s">
        <v>252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4" t="s">
        <v>253</v>
      </c>
      <c r="W62">
        <f t="shared" si="1"/>
        <v>1042</v>
      </c>
      <c r="X62" s="24" t="s">
        <v>263</v>
      </c>
    </row>
    <row r="63" spans="1:24" x14ac:dyDescent="0.25">
      <c r="A63" s="1">
        <v>46</v>
      </c>
      <c r="B63" s="24">
        <v>846</v>
      </c>
      <c r="C63" t="s">
        <v>199</v>
      </c>
      <c r="D63" t="s">
        <v>200</v>
      </c>
      <c r="E63" s="30" t="s">
        <v>94</v>
      </c>
      <c r="F63" s="24" t="s">
        <v>201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4" t="s">
        <v>248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4" t="s">
        <v>248</v>
      </c>
      <c r="W63">
        <f t="shared" si="1"/>
        <v>1042</v>
      </c>
      <c r="X63" s="24" t="s">
        <v>86</v>
      </c>
    </row>
    <row r="64" spans="1:24" x14ac:dyDescent="0.25">
      <c r="A64" s="1">
        <v>47</v>
      </c>
      <c r="B64" s="24">
        <v>833</v>
      </c>
      <c r="C64" t="s">
        <v>67</v>
      </c>
      <c r="D64" t="s">
        <v>66</v>
      </c>
      <c r="E64" s="30" t="s">
        <v>96</v>
      </c>
      <c r="F64" s="24" t="s">
        <v>151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4" t="s">
        <v>254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4" t="s">
        <v>248</v>
      </c>
      <c r="W64">
        <f t="shared" si="1"/>
        <v>1041</v>
      </c>
      <c r="X64" s="24" t="s">
        <v>87</v>
      </c>
    </row>
    <row r="65" spans="1:25" x14ac:dyDescent="0.25">
      <c r="A65" s="1">
        <v>48</v>
      </c>
      <c r="B65" s="24">
        <v>859</v>
      </c>
      <c r="C65" t="s">
        <v>30</v>
      </c>
      <c r="D65" t="s">
        <v>3</v>
      </c>
      <c r="E65" s="30" t="s">
        <v>94</v>
      </c>
      <c r="F65" s="24" t="s">
        <v>97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4" t="s">
        <v>249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4" t="s">
        <v>253</v>
      </c>
      <c r="W65">
        <f t="shared" si="1"/>
        <v>1041</v>
      </c>
      <c r="X65" s="24" t="s">
        <v>87</v>
      </c>
    </row>
    <row r="66" spans="1:25" x14ac:dyDescent="0.25">
      <c r="A66" s="1">
        <v>49</v>
      </c>
      <c r="B66" s="24">
        <v>817</v>
      </c>
      <c r="C66" t="s">
        <v>71</v>
      </c>
      <c r="D66" t="s">
        <v>69</v>
      </c>
      <c r="E66" s="30" t="s">
        <v>127</v>
      </c>
      <c r="F66" s="24" t="s">
        <v>132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4" t="s">
        <v>254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4" t="s">
        <v>251</v>
      </c>
      <c r="W66">
        <f t="shared" si="1"/>
        <v>1035</v>
      </c>
      <c r="X66" s="24" t="s">
        <v>271</v>
      </c>
    </row>
    <row r="67" spans="1:25" x14ac:dyDescent="0.25">
      <c r="A67" s="1">
        <v>50</v>
      </c>
      <c r="B67" s="24">
        <v>823</v>
      </c>
      <c r="C67" t="s">
        <v>38</v>
      </c>
      <c r="D67" t="s">
        <v>208</v>
      </c>
      <c r="E67" s="30" t="s">
        <v>96</v>
      </c>
      <c r="F67" s="24" t="s">
        <v>209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4" t="s">
        <v>250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4" t="s">
        <v>254</v>
      </c>
      <c r="W67">
        <f t="shared" si="1"/>
        <v>1029</v>
      </c>
      <c r="X67" s="24" t="s">
        <v>252</v>
      </c>
    </row>
    <row r="68" spans="1:25" x14ac:dyDescent="0.25">
      <c r="A68" s="1">
        <v>51</v>
      </c>
      <c r="B68" s="24">
        <v>840</v>
      </c>
      <c r="C68" t="s">
        <v>217</v>
      </c>
      <c r="D68" t="s">
        <v>218</v>
      </c>
      <c r="E68" s="30" t="s">
        <v>94</v>
      </c>
      <c r="F68" s="24" t="s">
        <v>196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4" t="s">
        <v>260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4" t="s">
        <v>250</v>
      </c>
      <c r="W68">
        <f t="shared" si="1"/>
        <v>1028</v>
      </c>
      <c r="X68" s="24" t="s">
        <v>248</v>
      </c>
    </row>
    <row r="69" spans="1:25" x14ac:dyDescent="0.25">
      <c r="A69" s="1">
        <v>52</v>
      </c>
      <c r="B69" s="24">
        <v>805</v>
      </c>
      <c r="C69" t="s">
        <v>70</v>
      </c>
      <c r="D69" t="s">
        <v>69</v>
      </c>
      <c r="E69" s="30" t="s">
        <v>94</v>
      </c>
      <c r="F69" s="24" t="s">
        <v>132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4" t="s">
        <v>248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4" t="s">
        <v>253</v>
      </c>
      <c r="W69">
        <f t="shared" si="1"/>
        <v>1025</v>
      </c>
      <c r="X69" s="24" t="s">
        <v>252</v>
      </c>
    </row>
    <row r="70" spans="1:25" x14ac:dyDescent="0.25">
      <c r="A70" s="1">
        <v>53</v>
      </c>
      <c r="B70" s="24">
        <v>807</v>
      </c>
      <c r="C70" t="s">
        <v>29</v>
      </c>
      <c r="D70" t="s">
        <v>183</v>
      </c>
      <c r="E70" s="30" t="s">
        <v>94</v>
      </c>
      <c r="F70" s="24" t="s">
        <v>95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4" t="s">
        <v>250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4" t="s">
        <v>254</v>
      </c>
      <c r="W70">
        <f t="shared" si="1"/>
        <v>1023</v>
      </c>
      <c r="X70" s="24" t="s">
        <v>252</v>
      </c>
    </row>
    <row r="71" spans="1:25" x14ac:dyDescent="0.25">
      <c r="A71" s="1">
        <v>54</v>
      </c>
      <c r="B71" s="24">
        <v>873</v>
      </c>
      <c r="C71" t="s">
        <v>172</v>
      </c>
      <c r="D71" t="s">
        <v>173</v>
      </c>
      <c r="E71" s="30" t="s">
        <v>94</v>
      </c>
      <c r="F71" s="24" t="s">
        <v>122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4" t="s">
        <v>253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4" t="s">
        <v>254</v>
      </c>
      <c r="W71">
        <f t="shared" si="1"/>
        <v>1021</v>
      </c>
      <c r="X71" s="24" t="s">
        <v>86</v>
      </c>
    </row>
    <row r="72" spans="1:25" x14ac:dyDescent="0.25">
      <c r="A72" s="1">
        <v>55</v>
      </c>
      <c r="B72" s="24">
        <v>841</v>
      </c>
      <c r="C72" t="s">
        <v>184</v>
      </c>
      <c r="D72" t="s">
        <v>214</v>
      </c>
      <c r="E72" s="30" t="s">
        <v>96</v>
      </c>
      <c r="F72" s="24" t="s">
        <v>104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4" t="s">
        <v>253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4" t="s">
        <v>261</v>
      </c>
      <c r="W72">
        <f t="shared" si="1"/>
        <v>1021</v>
      </c>
      <c r="X72" s="24" t="s">
        <v>248</v>
      </c>
    </row>
    <row r="73" spans="1:25" x14ac:dyDescent="0.25">
      <c r="A73" s="1">
        <v>56</v>
      </c>
      <c r="B73" s="24">
        <v>844</v>
      </c>
      <c r="C73" t="s">
        <v>191</v>
      </c>
      <c r="D73" t="s">
        <v>192</v>
      </c>
      <c r="E73" s="30" t="s">
        <v>94</v>
      </c>
      <c r="F73" s="24" t="s">
        <v>193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4" t="s">
        <v>248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4" t="s">
        <v>253</v>
      </c>
      <c r="W73">
        <f t="shared" si="1"/>
        <v>1018</v>
      </c>
      <c r="X73" s="24" t="s">
        <v>252</v>
      </c>
    </row>
    <row r="74" spans="1:25" x14ac:dyDescent="0.25">
      <c r="A74" s="1">
        <v>57</v>
      </c>
      <c r="B74" s="24">
        <v>831</v>
      </c>
      <c r="C74" t="s">
        <v>145</v>
      </c>
      <c r="D74" t="s">
        <v>146</v>
      </c>
      <c r="E74" s="30" t="s">
        <v>94</v>
      </c>
      <c r="F74" s="24" t="s">
        <v>147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4" t="s">
        <v>248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4" t="s">
        <v>250</v>
      </c>
      <c r="W74">
        <f t="shared" si="1"/>
        <v>1015</v>
      </c>
      <c r="X74" s="24" t="s">
        <v>251</v>
      </c>
    </row>
    <row r="75" spans="1:25" x14ac:dyDescent="0.25">
      <c r="A75" s="1">
        <v>58</v>
      </c>
      <c r="B75" s="24">
        <v>804</v>
      </c>
      <c r="C75" t="s">
        <v>215</v>
      </c>
      <c r="D75" t="s">
        <v>216</v>
      </c>
      <c r="E75" s="30" t="s">
        <v>127</v>
      </c>
      <c r="F75" s="24" t="s">
        <v>99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4" t="s">
        <v>262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4" t="s">
        <v>248</v>
      </c>
      <c r="W75">
        <f t="shared" si="1"/>
        <v>1015</v>
      </c>
      <c r="X75" s="24" t="s">
        <v>248</v>
      </c>
    </row>
    <row r="76" spans="1:25" x14ac:dyDescent="0.25">
      <c r="A76" s="1">
        <v>59</v>
      </c>
      <c r="B76" s="24">
        <v>856</v>
      </c>
      <c r="C76" t="s">
        <v>203</v>
      </c>
      <c r="D76" t="s">
        <v>204</v>
      </c>
      <c r="E76" s="30" t="s">
        <v>96</v>
      </c>
      <c r="F76" s="24" t="s">
        <v>100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4" t="s">
        <v>253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4" t="s">
        <v>249</v>
      </c>
      <c r="W76">
        <f t="shared" si="1"/>
        <v>1012</v>
      </c>
      <c r="X76" s="24" t="s">
        <v>87</v>
      </c>
    </row>
    <row r="77" spans="1:25" x14ac:dyDescent="0.25">
      <c r="A77" s="1">
        <v>60</v>
      </c>
      <c r="B77" s="24">
        <v>843</v>
      </c>
      <c r="C77" t="s">
        <v>168</v>
      </c>
      <c r="D77" t="s">
        <v>169</v>
      </c>
      <c r="E77" s="30" t="s">
        <v>94</v>
      </c>
      <c r="F77" s="24" t="s">
        <v>170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4" t="s">
        <v>248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4" t="s">
        <v>260</v>
      </c>
      <c r="W77">
        <f t="shared" si="1"/>
        <v>1008</v>
      </c>
      <c r="X77" s="24" t="s">
        <v>249</v>
      </c>
    </row>
    <row r="78" spans="1:25" x14ac:dyDescent="0.25">
      <c r="A78" s="1">
        <v>61</v>
      </c>
      <c r="B78" s="24">
        <v>814</v>
      </c>
      <c r="C78" t="s">
        <v>156</v>
      </c>
      <c r="D78" t="s">
        <v>157</v>
      </c>
      <c r="E78" s="30" t="s">
        <v>94</v>
      </c>
      <c r="F78" s="24" t="s">
        <v>144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4" t="s">
        <v>254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4" t="s">
        <v>248</v>
      </c>
      <c r="W78">
        <f t="shared" si="1"/>
        <v>1005</v>
      </c>
      <c r="X78" s="24" t="s">
        <v>87</v>
      </c>
    </row>
    <row r="79" spans="1:25" x14ac:dyDescent="0.25">
      <c r="A79" s="1">
        <v>62</v>
      </c>
      <c r="B79" s="24">
        <v>819</v>
      </c>
      <c r="C79" t="s">
        <v>7</v>
      </c>
      <c r="D79" t="s">
        <v>237</v>
      </c>
      <c r="E79" s="30" t="s">
        <v>94</v>
      </c>
      <c r="F79" s="24" t="s">
        <v>193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4" t="s">
        <v>253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4" t="s">
        <v>248</v>
      </c>
      <c r="W79">
        <f t="shared" si="1"/>
        <v>1005</v>
      </c>
      <c r="X79" s="24" t="s">
        <v>252</v>
      </c>
    </row>
    <row r="80" spans="1:25" s="7" customFormat="1" x14ac:dyDescent="0.25">
      <c r="A80" s="1">
        <v>63</v>
      </c>
      <c r="B80" s="24">
        <v>808</v>
      </c>
      <c r="C80" t="s">
        <v>213</v>
      </c>
      <c r="D80" t="s">
        <v>79</v>
      </c>
      <c r="E80" s="30" t="s">
        <v>94</v>
      </c>
      <c r="F80" s="24" t="s">
        <v>144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4" t="s">
        <v>261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4" t="s">
        <v>260</v>
      </c>
      <c r="W80">
        <f t="shared" si="1"/>
        <v>1005</v>
      </c>
      <c r="X80" s="24" t="s">
        <v>250</v>
      </c>
      <c r="Y80" s="10"/>
    </row>
    <row r="81" spans="1:25" s="7" customFormat="1" x14ac:dyDescent="0.25">
      <c r="A81" s="1">
        <v>64</v>
      </c>
      <c r="B81" s="24">
        <v>818</v>
      </c>
      <c r="C81" t="s">
        <v>84</v>
      </c>
      <c r="D81" t="s">
        <v>180</v>
      </c>
      <c r="E81" s="30" t="s">
        <v>127</v>
      </c>
      <c r="F81" s="24" t="s">
        <v>100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4" t="s">
        <v>248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4" t="s">
        <v>253</v>
      </c>
      <c r="W81">
        <f t="shared" si="1"/>
        <v>1004</v>
      </c>
      <c r="X81" s="24" t="s">
        <v>252</v>
      </c>
      <c r="Y81" s="10"/>
    </row>
    <row r="82" spans="1:25" s="7" customFormat="1" x14ac:dyDescent="0.25">
      <c r="A82" s="1">
        <v>65</v>
      </c>
      <c r="B82" s="24">
        <v>956</v>
      </c>
      <c r="C82" t="s">
        <v>241</v>
      </c>
      <c r="D82" t="s">
        <v>242</v>
      </c>
      <c r="E82" s="30" t="s">
        <v>96</v>
      </c>
      <c r="F82" s="24" t="s">
        <v>198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4" t="s">
        <v>262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4" t="s">
        <v>250</v>
      </c>
      <c r="W82">
        <f t="shared" ref="W82:W92" si="2">M82+U82</f>
        <v>1004</v>
      </c>
      <c r="X82" s="24" t="s">
        <v>250</v>
      </c>
      <c r="Y82" s="10"/>
    </row>
    <row r="83" spans="1:25" s="7" customFormat="1" x14ac:dyDescent="0.25">
      <c r="A83" s="1">
        <v>66</v>
      </c>
      <c r="B83" s="24">
        <v>810</v>
      </c>
      <c r="C83" t="s">
        <v>178</v>
      </c>
      <c r="D83" t="s">
        <v>179</v>
      </c>
      <c r="E83" s="30" t="s">
        <v>94</v>
      </c>
      <c r="F83" s="24" t="s">
        <v>99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4" t="s">
        <v>253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4" t="s">
        <v>253</v>
      </c>
      <c r="W83">
        <f t="shared" si="2"/>
        <v>997</v>
      </c>
      <c r="X83" s="24" t="s">
        <v>251</v>
      </c>
      <c r="Y83" s="10"/>
    </row>
    <row r="84" spans="1:25" s="7" customFormat="1" x14ac:dyDescent="0.25">
      <c r="A84" s="1">
        <v>67</v>
      </c>
      <c r="B84" s="24">
        <v>813</v>
      </c>
      <c r="C84" t="s">
        <v>219</v>
      </c>
      <c r="D84" t="s">
        <v>220</v>
      </c>
      <c r="E84" s="30" t="s">
        <v>127</v>
      </c>
      <c r="F84" s="24" t="s">
        <v>132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4" t="s">
        <v>253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4" t="s">
        <v>253</v>
      </c>
      <c r="W84">
        <f t="shared" si="2"/>
        <v>994</v>
      </c>
      <c r="X84" s="24" t="s">
        <v>251</v>
      </c>
      <c r="Y84" s="10"/>
    </row>
    <row r="85" spans="1:25" s="7" customFormat="1" x14ac:dyDescent="0.25">
      <c r="A85" s="1">
        <v>68</v>
      </c>
      <c r="B85" s="24">
        <v>815</v>
      </c>
      <c r="C85" t="s">
        <v>233</v>
      </c>
      <c r="D85" t="s">
        <v>121</v>
      </c>
      <c r="E85" s="30" t="s">
        <v>127</v>
      </c>
      <c r="F85" s="24" t="s">
        <v>122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4" t="s">
        <v>253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4" t="s">
        <v>260</v>
      </c>
      <c r="W85">
        <f t="shared" si="2"/>
        <v>992</v>
      </c>
      <c r="X85" s="24" t="s">
        <v>254</v>
      </c>
      <c r="Y85" s="10"/>
    </row>
    <row r="86" spans="1:25" s="7" customFormat="1" x14ac:dyDescent="0.25">
      <c r="A86" s="1">
        <v>69</v>
      </c>
      <c r="B86" s="24">
        <v>836</v>
      </c>
      <c r="C86" t="s">
        <v>13</v>
      </c>
      <c r="D86" t="s">
        <v>37</v>
      </c>
      <c r="E86" s="30" t="s">
        <v>94</v>
      </c>
      <c r="F86" s="24" t="s">
        <v>181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4" t="s">
        <v>260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4" t="s">
        <v>250</v>
      </c>
      <c r="W86">
        <f t="shared" si="2"/>
        <v>991</v>
      </c>
      <c r="X86" s="24" t="s">
        <v>248</v>
      </c>
      <c r="Y86" s="10"/>
    </row>
    <row r="87" spans="1:25" s="7" customFormat="1" x14ac:dyDescent="0.25">
      <c r="A87" s="1">
        <v>70</v>
      </c>
      <c r="B87" s="24">
        <v>820</v>
      </c>
      <c r="C87" t="s">
        <v>158</v>
      </c>
      <c r="D87" t="s">
        <v>159</v>
      </c>
      <c r="E87" s="30" t="s">
        <v>127</v>
      </c>
      <c r="F87" s="24" t="s">
        <v>108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4" t="s">
        <v>250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4" t="s">
        <v>253</v>
      </c>
      <c r="W87">
        <f t="shared" si="2"/>
        <v>986</v>
      </c>
      <c r="X87" s="24" t="s">
        <v>249</v>
      </c>
      <c r="Y87" s="10"/>
    </row>
    <row r="88" spans="1:25" s="7" customFormat="1" x14ac:dyDescent="0.25">
      <c r="A88" s="1">
        <v>71</v>
      </c>
      <c r="B88" s="24">
        <v>816</v>
      </c>
      <c r="C88" t="s">
        <v>14</v>
      </c>
      <c r="D88" t="s">
        <v>205</v>
      </c>
      <c r="E88" s="30" t="s">
        <v>94</v>
      </c>
      <c r="F88" s="24" t="s">
        <v>99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4" t="s">
        <v>250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4" t="s">
        <v>254</v>
      </c>
      <c r="W88">
        <f t="shared" si="2"/>
        <v>978</v>
      </c>
      <c r="X88" s="24" t="s">
        <v>252</v>
      </c>
      <c r="Y88" s="10"/>
    </row>
    <row r="89" spans="1:25" s="7" customFormat="1" x14ac:dyDescent="0.25">
      <c r="A89" s="1">
        <v>72</v>
      </c>
      <c r="B89" s="24">
        <v>822</v>
      </c>
      <c r="C89" t="s">
        <v>36</v>
      </c>
      <c r="D89" t="s">
        <v>76</v>
      </c>
      <c r="E89" s="30" t="s">
        <v>94</v>
      </c>
      <c r="F89" s="24" t="s">
        <v>151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4" t="s">
        <v>250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4" t="s">
        <v>253</v>
      </c>
      <c r="W89">
        <f t="shared" si="2"/>
        <v>948</v>
      </c>
      <c r="X89" s="24" t="s">
        <v>249</v>
      </c>
      <c r="Y89" s="10"/>
    </row>
    <row r="90" spans="1:25" s="7" customFormat="1" x14ac:dyDescent="0.25">
      <c r="A90" s="1">
        <v>73</v>
      </c>
      <c r="B90" s="24">
        <v>806</v>
      </c>
      <c r="C90" t="s">
        <v>78</v>
      </c>
      <c r="D90" t="s">
        <v>202</v>
      </c>
      <c r="E90" s="30" t="s">
        <v>96</v>
      </c>
      <c r="F90" s="24" t="s">
        <v>115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4" t="s">
        <v>250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4" t="s">
        <v>250</v>
      </c>
      <c r="W90">
        <f t="shared" si="2"/>
        <v>937</v>
      </c>
      <c r="X90" s="24" t="s">
        <v>254</v>
      </c>
      <c r="Y90" s="10"/>
    </row>
    <row r="91" spans="1:25" s="7" customFormat="1" x14ac:dyDescent="0.25">
      <c r="A91" s="1">
        <v>74</v>
      </c>
      <c r="B91" s="24">
        <v>802</v>
      </c>
      <c r="C91" t="s">
        <v>197</v>
      </c>
      <c r="D91" t="s">
        <v>39</v>
      </c>
      <c r="E91" s="30" t="s">
        <v>96</v>
      </c>
      <c r="F91" s="24" t="s">
        <v>198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4" t="s">
        <v>260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4" t="s">
        <v>262</v>
      </c>
      <c r="W91">
        <f t="shared" si="2"/>
        <v>492</v>
      </c>
      <c r="X91" s="24" t="s">
        <v>260</v>
      </c>
      <c r="Y91" s="10"/>
    </row>
    <row r="92" spans="1:25" s="7" customFormat="1" x14ac:dyDescent="0.25">
      <c r="A92" s="1">
        <v>75</v>
      </c>
      <c r="B92" s="24">
        <v>801</v>
      </c>
      <c r="C92" t="s">
        <v>68</v>
      </c>
      <c r="D92" t="s">
        <v>232</v>
      </c>
      <c r="E92" s="30" t="s">
        <v>96</v>
      </c>
      <c r="F92" s="24" t="s">
        <v>104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4" t="s">
        <v>261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4" t="s">
        <v>262</v>
      </c>
      <c r="W92">
        <f t="shared" si="2"/>
        <v>473</v>
      </c>
      <c r="X92" s="24" t="s">
        <v>261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31" t="s">
        <v>244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9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"/>
  <sheetViews>
    <sheetView workbookViewId="0">
      <selection activeCell="A3" sqref="A3:Z3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  <col min="25" max="25" width="12" style="7" bestFit="1" customWidth="1"/>
  </cols>
  <sheetData>
    <row r="1" spans="1:26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8" x14ac:dyDescent="0.25">
      <c r="A2" s="36" t="s">
        <v>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8" x14ac:dyDescent="0.25">
      <c r="A3" s="36" t="s">
        <v>134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.75" x14ac:dyDescent="0.3">
      <c r="A5" s="15" t="s">
        <v>50</v>
      </c>
      <c r="B5" s="15"/>
      <c r="C5" s="16"/>
      <c r="D5" s="33" t="s">
        <v>102</v>
      </c>
      <c r="E5" s="13"/>
      <c r="F5" s="15"/>
      <c r="G5" s="34"/>
      <c r="H5" s="34"/>
      <c r="I5" s="34"/>
      <c r="J5" s="34"/>
      <c r="K5" s="34"/>
      <c r="L5" s="34"/>
      <c r="M5" s="35" t="s">
        <v>103</v>
      </c>
      <c r="N5" s="34"/>
      <c r="O5" s="34"/>
      <c r="P5" s="34"/>
      <c r="Q5" s="34"/>
      <c r="R5" s="34"/>
      <c r="S5" s="34"/>
      <c r="T5" s="34"/>
      <c r="V5" s="2"/>
      <c r="W5" s="2"/>
      <c r="X5" s="27"/>
      <c r="Y5" s="19">
        <v>1154</v>
      </c>
    </row>
    <row r="6" spans="1:26" ht="18.75" x14ac:dyDescent="0.3">
      <c r="A6" s="15" t="s">
        <v>51</v>
      </c>
      <c r="B6" s="15"/>
      <c r="C6" s="16"/>
      <c r="D6" s="33" t="s">
        <v>111</v>
      </c>
      <c r="E6" s="13"/>
      <c r="F6" s="15"/>
      <c r="G6" s="34"/>
      <c r="H6" s="34"/>
      <c r="I6" s="34"/>
      <c r="J6" s="34"/>
      <c r="K6" s="34"/>
      <c r="L6" s="34"/>
      <c r="M6" s="35" t="s">
        <v>82</v>
      </c>
      <c r="N6" s="34"/>
      <c r="O6" s="34"/>
      <c r="P6" s="34"/>
      <c r="Q6" s="34"/>
      <c r="R6" s="34"/>
      <c r="S6" s="34"/>
      <c r="T6" s="34"/>
      <c r="V6" s="2"/>
      <c r="W6" s="2"/>
      <c r="X6" s="27"/>
      <c r="Y6" s="19">
        <v>1139</v>
      </c>
    </row>
    <row r="7" spans="1:26" ht="18.75" x14ac:dyDescent="0.3">
      <c r="A7" s="15" t="s">
        <v>52</v>
      </c>
      <c r="B7" s="15"/>
      <c r="C7" s="16"/>
      <c r="D7" s="33" t="s">
        <v>28</v>
      </c>
      <c r="E7" s="13"/>
      <c r="F7" s="15"/>
      <c r="G7" s="34"/>
      <c r="H7" s="34"/>
      <c r="I7" s="34"/>
      <c r="J7" s="34"/>
      <c r="K7" s="34"/>
      <c r="L7" s="34"/>
      <c r="M7" s="35" t="s">
        <v>27</v>
      </c>
      <c r="N7" s="34"/>
      <c r="O7" s="34"/>
      <c r="P7" s="34"/>
      <c r="Q7" s="34"/>
      <c r="R7" s="34"/>
      <c r="S7" s="34"/>
      <c r="T7" s="34"/>
      <c r="V7" s="2"/>
      <c r="W7" s="2"/>
      <c r="X7" s="27"/>
      <c r="Y7" s="19">
        <v>1101</v>
      </c>
    </row>
    <row r="8" spans="1:26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9"/>
      <c r="Y8" s="19"/>
    </row>
    <row r="9" spans="1:26" s="16" customFormat="1" ht="18.75" x14ac:dyDescent="0.3">
      <c r="A9" s="15" t="s">
        <v>57</v>
      </c>
      <c r="B9" s="20"/>
      <c r="C9" s="20"/>
      <c r="D9" s="33" t="s">
        <v>129</v>
      </c>
      <c r="E9" s="20"/>
      <c r="F9" s="20"/>
      <c r="G9" s="20"/>
      <c r="H9" s="20"/>
      <c r="I9" s="20"/>
      <c r="J9" s="20"/>
      <c r="K9" s="20"/>
      <c r="L9" s="20"/>
      <c r="M9" s="35" t="s">
        <v>130</v>
      </c>
      <c r="N9" s="20"/>
      <c r="O9" s="20"/>
      <c r="P9" s="20"/>
      <c r="Q9" s="20"/>
      <c r="R9" s="20"/>
      <c r="S9" s="20"/>
      <c r="T9" s="20"/>
      <c r="V9" s="20"/>
      <c r="W9" s="20"/>
      <c r="X9" s="29"/>
      <c r="Y9" s="19">
        <v>1093</v>
      </c>
    </row>
    <row r="10" spans="1:26" s="16" customFormat="1" ht="18.75" x14ac:dyDescent="0.3">
      <c r="A10" s="15" t="s">
        <v>59</v>
      </c>
      <c r="B10" s="20"/>
      <c r="C10" s="20"/>
      <c r="D10" s="33" t="s">
        <v>118</v>
      </c>
      <c r="E10" s="20"/>
      <c r="F10" s="20"/>
      <c r="G10" s="20"/>
      <c r="H10" s="20"/>
      <c r="I10" s="20"/>
      <c r="J10" s="20"/>
      <c r="K10" s="20"/>
      <c r="L10" s="20"/>
      <c r="M10" s="35" t="s">
        <v>119</v>
      </c>
      <c r="N10" s="20"/>
      <c r="O10" s="20"/>
      <c r="P10" s="20"/>
      <c r="Q10" s="20"/>
      <c r="R10" s="20"/>
      <c r="S10" s="20"/>
      <c r="T10" s="20"/>
      <c r="V10" s="20"/>
      <c r="W10" s="20"/>
      <c r="X10" s="29"/>
      <c r="Y10" s="19">
        <v>1087</v>
      </c>
    </row>
    <row r="11" spans="1:26" s="16" customFormat="1" ht="18.75" x14ac:dyDescent="0.3">
      <c r="A11" s="15" t="s">
        <v>60</v>
      </c>
      <c r="B11" s="20"/>
      <c r="C11" s="20"/>
      <c r="D11" s="33" t="s">
        <v>18</v>
      </c>
      <c r="E11" s="20"/>
      <c r="F11" s="20"/>
      <c r="G11" s="20"/>
      <c r="H11" s="20"/>
      <c r="I11" s="20"/>
      <c r="J11" s="20"/>
      <c r="K11" s="20"/>
      <c r="L11" s="20"/>
      <c r="M11" s="35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9"/>
      <c r="Y11" s="19">
        <v>1073</v>
      </c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9"/>
      <c r="Y12" s="19"/>
    </row>
    <row r="13" spans="1:26" s="16" customFormat="1" ht="18.75" x14ac:dyDescent="0.3">
      <c r="A13" s="15" t="s">
        <v>58</v>
      </c>
      <c r="B13" s="20"/>
      <c r="C13" s="20"/>
      <c r="D13" s="33" t="s">
        <v>102</v>
      </c>
      <c r="E13" s="20"/>
      <c r="F13" s="20"/>
      <c r="G13" s="20"/>
      <c r="H13" s="20"/>
      <c r="I13" s="20"/>
      <c r="J13" s="20"/>
      <c r="K13" s="20"/>
      <c r="L13" s="20"/>
      <c r="M13" s="35" t="s">
        <v>131</v>
      </c>
      <c r="N13" s="20"/>
      <c r="O13" s="20"/>
      <c r="P13" s="20"/>
      <c r="Q13" s="20"/>
      <c r="R13" s="20"/>
      <c r="S13" s="20"/>
      <c r="T13" s="20"/>
      <c r="V13" s="20"/>
      <c r="W13" s="20"/>
      <c r="X13" s="29"/>
      <c r="Y13" s="19">
        <v>1043</v>
      </c>
    </row>
    <row r="14" spans="1:26" s="16" customFormat="1" ht="18.75" x14ac:dyDescent="0.3">
      <c r="A14" s="15" t="s">
        <v>61</v>
      </c>
      <c r="B14" s="20"/>
      <c r="C14" s="20"/>
      <c r="D14" s="33" t="s">
        <v>10</v>
      </c>
      <c r="E14" s="20"/>
      <c r="F14" s="20"/>
      <c r="G14" s="20"/>
      <c r="H14" s="20"/>
      <c r="I14" s="20"/>
      <c r="J14" s="20"/>
      <c r="K14" s="20"/>
      <c r="L14" s="20"/>
      <c r="M14" s="35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9"/>
      <c r="Y14" s="19">
        <v>977</v>
      </c>
    </row>
    <row r="15" spans="1:26" s="16" customFormat="1" ht="18.75" x14ac:dyDescent="0.3">
      <c r="A15" s="15" t="s">
        <v>62</v>
      </c>
      <c r="B15" s="20"/>
      <c r="C15" s="20"/>
      <c r="D15" s="33" t="s">
        <v>126</v>
      </c>
      <c r="E15" s="20"/>
      <c r="F15" s="20"/>
      <c r="G15" s="20"/>
      <c r="H15" s="20"/>
      <c r="I15" s="20"/>
      <c r="J15" s="20"/>
      <c r="K15" s="20"/>
      <c r="L15" s="20"/>
      <c r="M15" s="35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9"/>
      <c r="Y15" s="19">
        <v>858</v>
      </c>
    </row>
    <row r="16" spans="1:26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6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268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47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47</v>
      </c>
      <c r="W17" s="12" t="s">
        <v>48</v>
      </c>
      <c r="X17" s="12" t="s">
        <v>47</v>
      </c>
      <c r="Y17" s="12" t="s">
        <v>278</v>
      </c>
      <c r="Z17" s="12" t="s">
        <v>279</v>
      </c>
    </row>
    <row r="18" spans="1:26" x14ac:dyDescent="0.25">
      <c r="A18" s="1">
        <v>1</v>
      </c>
      <c r="B18" s="24">
        <v>950</v>
      </c>
      <c r="C18" t="s">
        <v>103</v>
      </c>
      <c r="D18" t="s">
        <v>102</v>
      </c>
      <c r="E18" s="30" t="s">
        <v>96</v>
      </c>
      <c r="F18" s="24" t="s">
        <v>104</v>
      </c>
      <c r="G18" s="32">
        <v>95</v>
      </c>
      <c r="H18" s="32">
        <v>93</v>
      </c>
      <c r="I18" s="32">
        <v>93</v>
      </c>
      <c r="J18" s="32">
        <v>96</v>
      </c>
      <c r="K18" s="32">
        <v>96</v>
      </c>
      <c r="L18" s="32">
        <v>94</v>
      </c>
      <c r="M18" s="32">
        <f t="shared" ref="M18:M40" si="0">SUM(G18:L18)</f>
        <v>567</v>
      </c>
      <c r="N18" s="32" t="s">
        <v>86</v>
      </c>
      <c r="O18" s="32">
        <v>93</v>
      </c>
      <c r="P18" s="32">
        <v>95</v>
      </c>
      <c r="Q18" s="32">
        <v>94</v>
      </c>
      <c r="R18" s="32">
        <v>93</v>
      </c>
      <c r="S18" s="32">
        <v>96</v>
      </c>
      <c r="T18" s="32">
        <v>95</v>
      </c>
      <c r="U18" s="32">
        <f t="shared" ref="U18:U40" si="1">SUM(O18:T18)</f>
        <v>566</v>
      </c>
      <c r="V18" s="3" t="s">
        <v>85</v>
      </c>
      <c r="W18" s="32">
        <f t="shared" ref="W18:W40" si="2">M18+U18</f>
        <v>1133</v>
      </c>
      <c r="X18" s="32" t="s">
        <v>269</v>
      </c>
      <c r="Y18" s="32">
        <v>21</v>
      </c>
      <c r="Z18" s="32">
        <f>W18+Y18</f>
        <v>1154</v>
      </c>
    </row>
    <row r="19" spans="1:26" x14ac:dyDescent="0.25">
      <c r="A19" s="1">
        <v>2</v>
      </c>
      <c r="B19" s="24">
        <v>951</v>
      </c>
      <c r="C19" t="s">
        <v>82</v>
      </c>
      <c r="D19" t="s">
        <v>111</v>
      </c>
      <c r="E19" s="30" t="s">
        <v>94</v>
      </c>
      <c r="F19" s="24" t="s">
        <v>112</v>
      </c>
      <c r="G19" s="32">
        <v>94</v>
      </c>
      <c r="H19" s="32">
        <v>97</v>
      </c>
      <c r="I19" s="32">
        <v>94</v>
      </c>
      <c r="J19" s="32">
        <v>90</v>
      </c>
      <c r="K19" s="32">
        <v>94</v>
      </c>
      <c r="L19" s="32">
        <v>90</v>
      </c>
      <c r="M19" s="32">
        <f t="shared" si="0"/>
        <v>559</v>
      </c>
      <c r="N19" s="32" t="s">
        <v>86</v>
      </c>
      <c r="O19" s="32">
        <v>95</v>
      </c>
      <c r="P19" s="32">
        <v>94</v>
      </c>
      <c r="Q19" s="32">
        <v>97</v>
      </c>
      <c r="R19" s="32">
        <v>87</v>
      </c>
      <c r="S19" s="32">
        <v>96</v>
      </c>
      <c r="T19" s="32">
        <v>94</v>
      </c>
      <c r="U19" s="32">
        <f t="shared" si="1"/>
        <v>563</v>
      </c>
      <c r="V19" s="3" t="s">
        <v>263</v>
      </c>
      <c r="W19" s="32">
        <f t="shared" si="2"/>
        <v>1122</v>
      </c>
      <c r="X19" s="32" t="s">
        <v>270</v>
      </c>
      <c r="Y19" s="32">
        <f t="shared" ref="Y19:Y25" si="3">Z19-W19</f>
        <v>17</v>
      </c>
      <c r="Z19" s="32">
        <v>1139</v>
      </c>
    </row>
    <row r="20" spans="1:26" x14ac:dyDescent="0.25">
      <c r="A20" s="1">
        <v>3</v>
      </c>
      <c r="B20" s="24">
        <v>948</v>
      </c>
      <c r="C20" t="s">
        <v>27</v>
      </c>
      <c r="D20" t="s">
        <v>28</v>
      </c>
      <c r="E20" s="30" t="s">
        <v>96</v>
      </c>
      <c r="F20" s="24" t="s">
        <v>99</v>
      </c>
      <c r="G20" s="32">
        <v>89</v>
      </c>
      <c r="H20" s="32">
        <v>94</v>
      </c>
      <c r="I20" s="32">
        <v>95</v>
      </c>
      <c r="J20" s="32">
        <v>92</v>
      </c>
      <c r="K20" s="32">
        <v>84</v>
      </c>
      <c r="L20" s="32">
        <v>92</v>
      </c>
      <c r="M20" s="32">
        <f t="shared" si="0"/>
        <v>546</v>
      </c>
      <c r="N20" s="32" t="s">
        <v>248</v>
      </c>
      <c r="O20" s="32">
        <v>91</v>
      </c>
      <c r="P20" s="32">
        <v>97</v>
      </c>
      <c r="Q20" s="32">
        <v>89</v>
      </c>
      <c r="R20" s="32">
        <v>92</v>
      </c>
      <c r="S20" s="32">
        <v>88</v>
      </c>
      <c r="T20" s="32">
        <v>90</v>
      </c>
      <c r="U20" s="32">
        <f t="shared" si="1"/>
        <v>547</v>
      </c>
      <c r="V20" s="3" t="s">
        <v>251</v>
      </c>
      <c r="W20" s="32">
        <f t="shared" si="2"/>
        <v>1093</v>
      </c>
      <c r="X20" s="32" t="s">
        <v>263</v>
      </c>
      <c r="Y20" s="32">
        <f t="shared" si="3"/>
        <v>8</v>
      </c>
      <c r="Z20" s="32">
        <v>1101</v>
      </c>
    </row>
    <row r="21" spans="1:26" x14ac:dyDescent="0.25">
      <c r="A21" s="1">
        <v>4</v>
      </c>
      <c r="B21" s="24">
        <v>913</v>
      </c>
      <c r="C21" t="s">
        <v>114</v>
      </c>
      <c r="D21" t="s">
        <v>113</v>
      </c>
      <c r="E21" s="30" t="s">
        <v>96</v>
      </c>
      <c r="F21" s="24" t="s">
        <v>99</v>
      </c>
      <c r="G21" s="32">
        <v>91</v>
      </c>
      <c r="H21" s="32">
        <v>93</v>
      </c>
      <c r="I21" s="32">
        <v>90</v>
      </c>
      <c r="J21" s="32">
        <v>91</v>
      </c>
      <c r="K21" s="32">
        <v>88</v>
      </c>
      <c r="L21" s="32">
        <v>92</v>
      </c>
      <c r="M21" s="32">
        <f t="shared" si="0"/>
        <v>545</v>
      </c>
      <c r="N21" s="32" t="s">
        <v>254</v>
      </c>
      <c r="O21" s="32">
        <v>96</v>
      </c>
      <c r="P21" s="32">
        <v>95</v>
      </c>
      <c r="Q21" s="32">
        <v>88</v>
      </c>
      <c r="R21" s="32">
        <v>90</v>
      </c>
      <c r="S21" s="32">
        <v>91</v>
      </c>
      <c r="T21" s="32">
        <v>86</v>
      </c>
      <c r="U21" s="32">
        <f t="shared" si="1"/>
        <v>546</v>
      </c>
      <c r="V21" s="3" t="s">
        <v>251</v>
      </c>
      <c r="W21" s="32">
        <f t="shared" si="2"/>
        <v>1091</v>
      </c>
      <c r="X21" s="32" t="s">
        <v>271</v>
      </c>
      <c r="Y21" s="32">
        <f t="shared" si="3"/>
        <v>9</v>
      </c>
      <c r="Z21" s="32">
        <v>1100</v>
      </c>
    </row>
    <row r="22" spans="1:26" x14ac:dyDescent="0.25">
      <c r="A22" s="1">
        <v>5</v>
      </c>
      <c r="B22" s="24">
        <v>943</v>
      </c>
      <c r="C22" t="s">
        <v>130</v>
      </c>
      <c r="D22" t="s">
        <v>129</v>
      </c>
      <c r="E22" s="30" t="s">
        <v>94</v>
      </c>
      <c r="F22" s="24" t="s">
        <v>125</v>
      </c>
      <c r="G22" s="32">
        <v>90</v>
      </c>
      <c r="H22" s="32">
        <v>93</v>
      </c>
      <c r="I22" s="32">
        <v>93</v>
      </c>
      <c r="J22" s="32">
        <v>89</v>
      </c>
      <c r="K22" s="32">
        <v>86</v>
      </c>
      <c r="L22" s="32">
        <v>88</v>
      </c>
      <c r="M22" s="32">
        <f t="shared" si="0"/>
        <v>539</v>
      </c>
      <c r="N22" s="32" t="s">
        <v>253</v>
      </c>
      <c r="O22" s="32">
        <v>95</v>
      </c>
      <c r="P22" s="32">
        <v>89</v>
      </c>
      <c r="Q22" s="32">
        <v>95</v>
      </c>
      <c r="R22" s="32">
        <v>80</v>
      </c>
      <c r="S22" s="32">
        <v>92</v>
      </c>
      <c r="T22" s="32">
        <v>95</v>
      </c>
      <c r="U22" s="32">
        <f t="shared" si="1"/>
        <v>546</v>
      </c>
      <c r="V22" s="3" t="s">
        <v>249</v>
      </c>
      <c r="W22" s="32">
        <f t="shared" si="2"/>
        <v>1085</v>
      </c>
      <c r="X22" s="32" t="s">
        <v>87</v>
      </c>
      <c r="Y22" s="32">
        <f t="shared" si="3"/>
        <v>8</v>
      </c>
      <c r="Z22" s="32">
        <v>1093</v>
      </c>
    </row>
    <row r="23" spans="1:26" x14ac:dyDescent="0.25">
      <c r="A23" s="1">
        <v>6</v>
      </c>
      <c r="B23" s="24">
        <v>942</v>
      </c>
      <c r="C23" t="s">
        <v>119</v>
      </c>
      <c r="D23" t="s">
        <v>118</v>
      </c>
      <c r="E23" s="30" t="s">
        <v>94</v>
      </c>
      <c r="F23" s="24" t="s">
        <v>120</v>
      </c>
      <c r="G23" s="32">
        <v>94</v>
      </c>
      <c r="H23" s="32">
        <v>93</v>
      </c>
      <c r="I23" s="32">
        <v>93</v>
      </c>
      <c r="J23" s="32">
        <v>88</v>
      </c>
      <c r="K23" s="32">
        <v>87</v>
      </c>
      <c r="L23" s="32">
        <v>83</v>
      </c>
      <c r="M23" s="32">
        <f t="shared" si="0"/>
        <v>538</v>
      </c>
      <c r="N23" s="32" t="s">
        <v>249</v>
      </c>
      <c r="O23" s="32">
        <v>91</v>
      </c>
      <c r="P23" s="32">
        <v>87</v>
      </c>
      <c r="Q23" s="32">
        <v>93</v>
      </c>
      <c r="R23" s="32">
        <v>94</v>
      </c>
      <c r="S23" s="32">
        <v>90</v>
      </c>
      <c r="T23" s="32">
        <v>83</v>
      </c>
      <c r="U23" s="32">
        <f t="shared" si="1"/>
        <v>538</v>
      </c>
      <c r="V23" s="3" t="s">
        <v>249</v>
      </c>
      <c r="W23" s="32">
        <f t="shared" si="2"/>
        <v>1076</v>
      </c>
      <c r="X23" s="32" t="s">
        <v>271</v>
      </c>
      <c r="Y23" s="32">
        <f t="shared" si="3"/>
        <v>11</v>
      </c>
      <c r="Z23" s="32">
        <v>1087</v>
      </c>
    </row>
    <row r="24" spans="1:26" x14ac:dyDescent="0.25">
      <c r="A24" s="1">
        <v>7</v>
      </c>
      <c r="B24" s="24">
        <v>938</v>
      </c>
      <c r="C24" t="s">
        <v>17</v>
      </c>
      <c r="D24" t="s">
        <v>18</v>
      </c>
      <c r="E24" s="30" t="s">
        <v>94</v>
      </c>
      <c r="F24" s="24" t="s">
        <v>132</v>
      </c>
      <c r="G24" s="32">
        <v>86</v>
      </c>
      <c r="H24" s="32">
        <v>91</v>
      </c>
      <c r="I24" s="32">
        <v>89</v>
      </c>
      <c r="J24" s="32">
        <v>90</v>
      </c>
      <c r="K24" s="32">
        <v>90</v>
      </c>
      <c r="L24" s="32">
        <v>83</v>
      </c>
      <c r="M24" s="32">
        <f t="shared" si="0"/>
        <v>529</v>
      </c>
      <c r="N24" s="32" t="s">
        <v>249</v>
      </c>
      <c r="O24" s="32">
        <v>88</v>
      </c>
      <c r="P24" s="32">
        <v>89</v>
      </c>
      <c r="Q24" s="32">
        <v>99</v>
      </c>
      <c r="R24" s="32">
        <v>95</v>
      </c>
      <c r="S24" s="32">
        <v>80</v>
      </c>
      <c r="T24" s="32">
        <v>88</v>
      </c>
      <c r="U24" s="32">
        <f t="shared" si="1"/>
        <v>539</v>
      </c>
      <c r="V24" s="3" t="s">
        <v>249</v>
      </c>
      <c r="W24" s="32">
        <f t="shared" si="2"/>
        <v>1068</v>
      </c>
      <c r="X24" s="32" t="s">
        <v>271</v>
      </c>
      <c r="Y24" s="32">
        <f t="shared" si="3"/>
        <v>5</v>
      </c>
      <c r="Z24" s="32">
        <v>1073</v>
      </c>
    </row>
    <row r="25" spans="1:26" x14ac:dyDescent="0.25">
      <c r="A25" s="1">
        <v>8</v>
      </c>
      <c r="B25" s="24">
        <v>937</v>
      </c>
      <c r="C25" t="s">
        <v>35</v>
      </c>
      <c r="D25" t="s">
        <v>64</v>
      </c>
      <c r="E25" s="30" t="s">
        <v>96</v>
      </c>
      <c r="F25" s="24" t="s">
        <v>97</v>
      </c>
      <c r="G25" s="32">
        <v>89</v>
      </c>
      <c r="H25" s="32">
        <v>83</v>
      </c>
      <c r="I25" s="32">
        <v>89</v>
      </c>
      <c r="J25" s="32">
        <v>88</v>
      </c>
      <c r="K25" s="32">
        <v>88</v>
      </c>
      <c r="L25" s="32">
        <v>92</v>
      </c>
      <c r="M25" s="32">
        <f t="shared" si="0"/>
        <v>529</v>
      </c>
      <c r="N25" s="32" t="s">
        <v>249</v>
      </c>
      <c r="O25" s="32">
        <v>92</v>
      </c>
      <c r="P25" s="32">
        <v>85</v>
      </c>
      <c r="Q25" s="32">
        <v>86</v>
      </c>
      <c r="R25" s="32">
        <v>91</v>
      </c>
      <c r="S25" s="32">
        <v>87</v>
      </c>
      <c r="T25" s="32">
        <v>90</v>
      </c>
      <c r="U25" s="32">
        <f t="shared" si="1"/>
        <v>531</v>
      </c>
      <c r="V25" s="3" t="s">
        <v>251</v>
      </c>
      <c r="W25" s="32">
        <f t="shared" si="2"/>
        <v>1060</v>
      </c>
      <c r="X25" s="32" t="s">
        <v>85</v>
      </c>
      <c r="Y25" s="32">
        <f t="shared" si="3"/>
        <v>6</v>
      </c>
      <c r="Z25" s="32">
        <v>1066</v>
      </c>
    </row>
    <row r="26" spans="1:26" x14ac:dyDescent="0.25">
      <c r="A26" s="1">
        <v>9</v>
      </c>
      <c r="B26" s="24">
        <v>936</v>
      </c>
      <c r="C26" t="s">
        <v>124</v>
      </c>
      <c r="D26" t="s">
        <v>123</v>
      </c>
      <c r="E26" s="30" t="s">
        <v>96</v>
      </c>
      <c r="F26" s="24" t="s">
        <v>125</v>
      </c>
      <c r="G26" s="32">
        <v>93</v>
      </c>
      <c r="H26" s="32">
        <v>89</v>
      </c>
      <c r="I26" s="32">
        <v>95</v>
      </c>
      <c r="J26" s="32">
        <v>96</v>
      </c>
      <c r="K26" s="32">
        <v>92</v>
      </c>
      <c r="L26" s="32">
        <v>93</v>
      </c>
      <c r="M26" s="32">
        <f t="shared" si="0"/>
        <v>558</v>
      </c>
      <c r="N26" s="32" t="s">
        <v>252</v>
      </c>
      <c r="O26" s="32">
        <v>88</v>
      </c>
      <c r="P26" s="32">
        <v>96</v>
      </c>
      <c r="Q26" s="32">
        <v>89</v>
      </c>
      <c r="R26" s="32">
        <v>89</v>
      </c>
      <c r="S26" s="32">
        <v>98</v>
      </c>
      <c r="T26" s="32">
        <v>95</v>
      </c>
      <c r="U26" s="32">
        <f t="shared" si="1"/>
        <v>555</v>
      </c>
      <c r="V26" s="3" t="s">
        <v>249</v>
      </c>
      <c r="W26" s="32">
        <f t="shared" si="2"/>
        <v>1113</v>
      </c>
      <c r="X26" s="32" t="s">
        <v>265</v>
      </c>
      <c r="Y26" s="32"/>
      <c r="Z26" s="32"/>
    </row>
    <row r="27" spans="1:26" x14ac:dyDescent="0.25">
      <c r="A27" s="1">
        <v>10</v>
      </c>
      <c r="B27" s="24">
        <v>953</v>
      </c>
      <c r="C27" t="s">
        <v>26</v>
      </c>
      <c r="D27" t="s">
        <v>10</v>
      </c>
      <c r="E27" s="24" t="s">
        <v>94</v>
      </c>
      <c r="F27" s="24" t="s">
        <v>115</v>
      </c>
      <c r="G27" s="32">
        <v>90</v>
      </c>
      <c r="H27" s="32">
        <v>90</v>
      </c>
      <c r="I27" s="32">
        <v>97</v>
      </c>
      <c r="J27" s="32">
        <v>87</v>
      </c>
      <c r="K27" s="32">
        <v>74</v>
      </c>
      <c r="L27" s="32">
        <v>83</v>
      </c>
      <c r="M27" s="32">
        <f t="shared" si="0"/>
        <v>521</v>
      </c>
      <c r="N27" s="32" t="s">
        <v>248</v>
      </c>
      <c r="O27" s="32">
        <v>92</v>
      </c>
      <c r="P27" s="32">
        <v>92</v>
      </c>
      <c r="Q27" s="32">
        <v>93</v>
      </c>
      <c r="R27" s="32">
        <v>88</v>
      </c>
      <c r="S27" s="32">
        <v>78</v>
      </c>
      <c r="T27" s="32">
        <v>84</v>
      </c>
      <c r="U27" s="32">
        <f t="shared" si="1"/>
        <v>527</v>
      </c>
      <c r="V27" s="3" t="s">
        <v>251</v>
      </c>
      <c r="W27" s="32">
        <f t="shared" si="2"/>
        <v>1048</v>
      </c>
      <c r="X27" s="32" t="s">
        <v>263</v>
      </c>
    </row>
    <row r="28" spans="1:26" x14ac:dyDescent="0.25">
      <c r="A28" s="1">
        <v>11</v>
      </c>
      <c r="B28" s="24">
        <v>945</v>
      </c>
      <c r="C28" t="s">
        <v>0</v>
      </c>
      <c r="D28" t="s">
        <v>22</v>
      </c>
      <c r="E28" s="30" t="s">
        <v>94</v>
      </c>
      <c r="F28" s="24" t="s">
        <v>100</v>
      </c>
      <c r="G28" s="32">
        <v>88</v>
      </c>
      <c r="H28" s="32">
        <v>85</v>
      </c>
      <c r="I28" s="32">
        <v>88</v>
      </c>
      <c r="J28" s="32">
        <v>80</v>
      </c>
      <c r="K28" s="32">
        <v>83</v>
      </c>
      <c r="L28" s="32">
        <v>85</v>
      </c>
      <c r="M28" s="32">
        <f t="shared" si="0"/>
        <v>509</v>
      </c>
      <c r="N28" s="32" t="s">
        <v>248</v>
      </c>
      <c r="O28" s="32">
        <v>91</v>
      </c>
      <c r="P28" s="32">
        <v>87</v>
      </c>
      <c r="Q28" s="32">
        <v>84</v>
      </c>
      <c r="R28" s="32">
        <v>91</v>
      </c>
      <c r="S28" s="32">
        <v>88</v>
      </c>
      <c r="T28" s="32">
        <v>93</v>
      </c>
      <c r="U28" s="32">
        <f t="shared" si="1"/>
        <v>534</v>
      </c>
      <c r="V28" s="3" t="s">
        <v>254</v>
      </c>
      <c r="W28" s="32">
        <f t="shared" si="2"/>
        <v>1043</v>
      </c>
      <c r="X28" s="32" t="s">
        <v>87</v>
      </c>
    </row>
    <row r="29" spans="1:26" x14ac:dyDescent="0.25">
      <c r="A29" s="1">
        <v>12</v>
      </c>
      <c r="B29" s="24">
        <v>949</v>
      </c>
      <c r="C29" t="s">
        <v>131</v>
      </c>
      <c r="D29" t="s">
        <v>102</v>
      </c>
      <c r="E29" s="30" t="s">
        <v>127</v>
      </c>
      <c r="F29" s="24" t="s">
        <v>104</v>
      </c>
      <c r="G29" s="32">
        <v>90</v>
      </c>
      <c r="H29" s="32">
        <v>94</v>
      </c>
      <c r="I29" s="32">
        <v>88</v>
      </c>
      <c r="J29" s="32">
        <v>81</v>
      </c>
      <c r="K29" s="32">
        <v>82</v>
      </c>
      <c r="L29" s="32">
        <v>82</v>
      </c>
      <c r="M29" s="32">
        <f t="shared" si="0"/>
        <v>517</v>
      </c>
      <c r="N29" s="32" t="s">
        <v>250</v>
      </c>
      <c r="O29" s="32">
        <v>89</v>
      </c>
      <c r="P29" s="32">
        <v>92</v>
      </c>
      <c r="Q29" s="32">
        <v>93</v>
      </c>
      <c r="R29" s="32">
        <v>78</v>
      </c>
      <c r="S29" s="32">
        <v>82</v>
      </c>
      <c r="T29" s="32">
        <v>92</v>
      </c>
      <c r="U29" s="32">
        <f t="shared" si="1"/>
        <v>526</v>
      </c>
      <c r="V29" s="3" t="s">
        <v>250</v>
      </c>
      <c r="W29" s="32">
        <f t="shared" si="2"/>
        <v>1043</v>
      </c>
      <c r="X29" s="32" t="s">
        <v>254</v>
      </c>
    </row>
    <row r="30" spans="1:26" x14ac:dyDescent="0.25">
      <c r="A30" s="1">
        <v>13</v>
      </c>
      <c r="B30" s="24">
        <v>940</v>
      </c>
      <c r="C30" t="s">
        <v>81</v>
      </c>
      <c r="D30" t="s">
        <v>98</v>
      </c>
      <c r="E30" s="30" t="s">
        <v>94</v>
      </c>
      <c r="F30" s="24" t="s">
        <v>99</v>
      </c>
      <c r="G30" s="32">
        <v>92</v>
      </c>
      <c r="H30" s="32">
        <v>85</v>
      </c>
      <c r="I30" s="32">
        <v>91</v>
      </c>
      <c r="J30" s="32">
        <v>87</v>
      </c>
      <c r="K30" s="32">
        <v>90</v>
      </c>
      <c r="L30" s="32">
        <v>85</v>
      </c>
      <c r="M30" s="32">
        <f t="shared" si="0"/>
        <v>530</v>
      </c>
      <c r="N30" s="32" t="s">
        <v>251</v>
      </c>
      <c r="O30" s="32">
        <v>85</v>
      </c>
      <c r="P30" s="32">
        <v>90</v>
      </c>
      <c r="Q30" s="32">
        <v>88</v>
      </c>
      <c r="R30" s="32">
        <v>89</v>
      </c>
      <c r="S30" s="32">
        <v>79</v>
      </c>
      <c r="T30" s="32">
        <v>76</v>
      </c>
      <c r="U30" s="32">
        <f t="shared" si="1"/>
        <v>507</v>
      </c>
      <c r="V30" s="3" t="s">
        <v>254</v>
      </c>
      <c r="W30" s="32">
        <f t="shared" si="2"/>
        <v>1037</v>
      </c>
      <c r="X30" s="32" t="s">
        <v>271</v>
      </c>
    </row>
    <row r="31" spans="1:26" x14ac:dyDescent="0.25">
      <c r="A31" s="1">
        <v>14</v>
      </c>
      <c r="B31" s="24">
        <v>939</v>
      </c>
      <c r="C31" t="s">
        <v>117</v>
      </c>
      <c r="D31" t="s">
        <v>116</v>
      </c>
      <c r="E31" s="30" t="s">
        <v>94</v>
      </c>
      <c r="F31" s="24" t="s">
        <v>104</v>
      </c>
      <c r="G31" s="32">
        <v>83</v>
      </c>
      <c r="H31" s="32">
        <v>93</v>
      </c>
      <c r="I31" s="32">
        <v>84</v>
      </c>
      <c r="J31" s="32">
        <v>83</v>
      </c>
      <c r="K31" s="32">
        <v>83</v>
      </c>
      <c r="L31" s="32">
        <v>88</v>
      </c>
      <c r="M31" s="32">
        <f t="shared" si="0"/>
        <v>514</v>
      </c>
      <c r="N31" s="32" t="s">
        <v>260</v>
      </c>
      <c r="O31" s="32">
        <v>90</v>
      </c>
      <c r="P31" s="32">
        <v>87</v>
      </c>
      <c r="Q31" s="32">
        <v>89</v>
      </c>
      <c r="R31" s="32">
        <v>86</v>
      </c>
      <c r="S31" s="32">
        <v>83</v>
      </c>
      <c r="T31" s="32">
        <v>80</v>
      </c>
      <c r="U31" s="32">
        <f t="shared" si="1"/>
        <v>515</v>
      </c>
      <c r="V31" s="3" t="s">
        <v>253</v>
      </c>
      <c r="W31" s="32">
        <f t="shared" si="2"/>
        <v>1029</v>
      </c>
      <c r="X31" s="32" t="s">
        <v>254</v>
      </c>
    </row>
    <row r="32" spans="1:26" x14ac:dyDescent="0.25">
      <c r="A32" s="1">
        <v>15</v>
      </c>
      <c r="B32" s="24">
        <v>915</v>
      </c>
      <c r="C32" t="s">
        <v>93</v>
      </c>
      <c r="D32" t="s">
        <v>79</v>
      </c>
      <c r="E32" s="30" t="s">
        <v>94</v>
      </c>
      <c r="F32" s="24" t="s">
        <v>95</v>
      </c>
      <c r="G32" s="32">
        <v>74</v>
      </c>
      <c r="H32" s="32">
        <v>89</v>
      </c>
      <c r="I32" s="32">
        <v>88</v>
      </c>
      <c r="J32" s="32">
        <v>88</v>
      </c>
      <c r="K32" s="32">
        <v>88</v>
      </c>
      <c r="L32" s="32">
        <v>93</v>
      </c>
      <c r="M32" s="32">
        <f t="shared" si="0"/>
        <v>520</v>
      </c>
      <c r="N32" s="32" t="s">
        <v>260</v>
      </c>
      <c r="O32" s="32">
        <v>77</v>
      </c>
      <c r="P32" s="32">
        <v>87</v>
      </c>
      <c r="Q32" s="32">
        <v>84</v>
      </c>
      <c r="R32" s="32">
        <v>90</v>
      </c>
      <c r="S32" s="32">
        <v>85</v>
      </c>
      <c r="T32" s="32">
        <v>84</v>
      </c>
      <c r="U32" s="32">
        <f t="shared" si="1"/>
        <v>507</v>
      </c>
      <c r="V32" s="3" t="s">
        <v>248</v>
      </c>
      <c r="W32" s="32">
        <f t="shared" si="2"/>
        <v>1027</v>
      </c>
      <c r="X32" s="32" t="s">
        <v>249</v>
      </c>
    </row>
    <row r="33" spans="1:24" x14ac:dyDescent="0.25">
      <c r="A33" s="1">
        <v>16</v>
      </c>
      <c r="B33" s="24">
        <v>941</v>
      </c>
      <c r="C33" t="s">
        <v>5</v>
      </c>
      <c r="D33" t="s">
        <v>121</v>
      </c>
      <c r="E33" s="30" t="s">
        <v>96</v>
      </c>
      <c r="F33" s="24" t="s">
        <v>122</v>
      </c>
      <c r="G33" s="32">
        <v>80</v>
      </c>
      <c r="H33" s="32">
        <v>88</v>
      </c>
      <c r="I33" s="32">
        <v>87</v>
      </c>
      <c r="J33" s="32">
        <v>90</v>
      </c>
      <c r="K33" s="32">
        <v>94</v>
      </c>
      <c r="L33" s="32">
        <v>75</v>
      </c>
      <c r="M33" s="32">
        <f t="shared" si="0"/>
        <v>514</v>
      </c>
      <c r="N33" s="32" t="s">
        <v>250</v>
      </c>
      <c r="O33" s="32">
        <v>76</v>
      </c>
      <c r="P33" s="32">
        <v>84</v>
      </c>
      <c r="Q33" s="32">
        <v>82</v>
      </c>
      <c r="R33" s="32">
        <v>88</v>
      </c>
      <c r="S33" s="32">
        <v>86</v>
      </c>
      <c r="T33" s="32">
        <v>90</v>
      </c>
      <c r="U33" s="32">
        <f t="shared" si="1"/>
        <v>506</v>
      </c>
      <c r="V33" s="3" t="s">
        <v>248</v>
      </c>
      <c r="W33" s="32">
        <f t="shared" si="2"/>
        <v>1020</v>
      </c>
      <c r="X33" s="32" t="s">
        <v>251</v>
      </c>
    </row>
    <row r="34" spans="1:24" x14ac:dyDescent="0.25">
      <c r="A34" s="1">
        <v>17</v>
      </c>
      <c r="B34" s="24">
        <v>946</v>
      </c>
      <c r="C34" t="s">
        <v>107</v>
      </c>
      <c r="D34" t="s">
        <v>106</v>
      </c>
      <c r="E34" s="30" t="s">
        <v>94</v>
      </c>
      <c r="F34" s="24" t="s">
        <v>108</v>
      </c>
      <c r="G34" s="32">
        <v>77</v>
      </c>
      <c r="H34" s="32">
        <v>86</v>
      </c>
      <c r="I34" s="32">
        <v>89</v>
      </c>
      <c r="J34" s="32">
        <v>85</v>
      </c>
      <c r="K34" s="32">
        <v>88</v>
      </c>
      <c r="L34" s="32">
        <v>85</v>
      </c>
      <c r="M34" s="32">
        <f t="shared" si="0"/>
        <v>510</v>
      </c>
      <c r="N34" s="32" t="s">
        <v>261</v>
      </c>
      <c r="O34" s="32">
        <v>83</v>
      </c>
      <c r="P34" s="32">
        <v>83</v>
      </c>
      <c r="Q34" s="32">
        <v>84</v>
      </c>
      <c r="R34" s="32">
        <v>82</v>
      </c>
      <c r="S34" s="32">
        <v>78</v>
      </c>
      <c r="T34" s="32">
        <v>94</v>
      </c>
      <c r="U34" s="32">
        <f t="shared" si="1"/>
        <v>504</v>
      </c>
      <c r="V34" s="3" t="s">
        <v>253</v>
      </c>
      <c r="W34" s="32">
        <f t="shared" si="2"/>
        <v>1014</v>
      </c>
      <c r="X34" s="32" t="s">
        <v>248</v>
      </c>
    </row>
    <row r="35" spans="1:24" x14ac:dyDescent="0.25">
      <c r="A35" s="1">
        <v>18</v>
      </c>
      <c r="B35" s="24">
        <v>922</v>
      </c>
      <c r="C35" t="s">
        <v>110</v>
      </c>
      <c r="D35" t="s">
        <v>109</v>
      </c>
      <c r="E35" s="30" t="s">
        <v>94</v>
      </c>
      <c r="F35" s="24" t="s">
        <v>104</v>
      </c>
      <c r="G35" s="32">
        <v>71</v>
      </c>
      <c r="H35" s="32">
        <v>86</v>
      </c>
      <c r="I35" s="32">
        <v>82</v>
      </c>
      <c r="J35" s="32">
        <v>85</v>
      </c>
      <c r="K35" s="32">
        <v>85</v>
      </c>
      <c r="L35" s="32">
        <v>85</v>
      </c>
      <c r="M35" s="32">
        <f t="shared" si="0"/>
        <v>494</v>
      </c>
      <c r="N35" s="32" t="s">
        <v>248</v>
      </c>
      <c r="O35" s="32">
        <v>84</v>
      </c>
      <c r="P35" s="32">
        <v>82</v>
      </c>
      <c r="Q35" s="32">
        <v>81</v>
      </c>
      <c r="R35" s="32">
        <v>84</v>
      </c>
      <c r="S35" s="32">
        <v>88</v>
      </c>
      <c r="T35" s="32">
        <v>84</v>
      </c>
      <c r="U35" s="32">
        <f t="shared" si="1"/>
        <v>503</v>
      </c>
      <c r="V35" s="3" t="s">
        <v>248</v>
      </c>
      <c r="W35" s="32">
        <f t="shared" si="2"/>
        <v>997</v>
      </c>
      <c r="X35" s="32" t="s">
        <v>86</v>
      </c>
    </row>
    <row r="36" spans="1:24" x14ac:dyDescent="0.25">
      <c r="A36" s="1">
        <v>19</v>
      </c>
      <c r="B36" s="24">
        <v>944</v>
      </c>
      <c r="C36" t="s">
        <v>32</v>
      </c>
      <c r="D36" t="s">
        <v>105</v>
      </c>
      <c r="E36" s="30" t="s">
        <v>94</v>
      </c>
      <c r="F36" s="24" t="s">
        <v>100</v>
      </c>
      <c r="G36" s="32">
        <v>86</v>
      </c>
      <c r="H36" s="32">
        <v>85</v>
      </c>
      <c r="I36" s="32">
        <v>79</v>
      </c>
      <c r="J36" s="32">
        <v>73</v>
      </c>
      <c r="K36" s="32">
        <v>86</v>
      </c>
      <c r="L36" s="32">
        <v>77</v>
      </c>
      <c r="M36" s="32">
        <f t="shared" si="0"/>
        <v>486</v>
      </c>
      <c r="N36" s="32" t="s">
        <v>261</v>
      </c>
      <c r="O36" s="32">
        <v>88</v>
      </c>
      <c r="P36" s="32">
        <v>85</v>
      </c>
      <c r="Q36" s="32">
        <v>92</v>
      </c>
      <c r="R36" s="32">
        <v>88</v>
      </c>
      <c r="S36" s="32">
        <v>83</v>
      </c>
      <c r="T36" s="32">
        <v>71</v>
      </c>
      <c r="U36" s="32">
        <f t="shared" si="1"/>
        <v>507</v>
      </c>
      <c r="V36" s="3" t="s">
        <v>250</v>
      </c>
      <c r="W36" s="32">
        <f t="shared" si="2"/>
        <v>993</v>
      </c>
      <c r="X36" s="32" t="s">
        <v>253</v>
      </c>
    </row>
    <row r="37" spans="1:24" x14ac:dyDescent="0.25">
      <c r="A37" s="1">
        <v>20</v>
      </c>
      <c r="B37" s="24">
        <v>835</v>
      </c>
      <c r="C37" t="s">
        <v>34</v>
      </c>
      <c r="D37" t="s">
        <v>10</v>
      </c>
      <c r="E37" s="30" t="s">
        <v>127</v>
      </c>
      <c r="F37" s="24" t="s">
        <v>115</v>
      </c>
      <c r="G37" s="32">
        <v>80</v>
      </c>
      <c r="H37" s="32">
        <v>81</v>
      </c>
      <c r="I37" s="32">
        <v>79</v>
      </c>
      <c r="J37" s="32">
        <v>83</v>
      </c>
      <c r="K37" s="32">
        <v>81</v>
      </c>
      <c r="L37" s="32">
        <v>80</v>
      </c>
      <c r="M37" s="32">
        <f t="shared" si="0"/>
        <v>484</v>
      </c>
      <c r="N37" s="32" t="s">
        <v>260</v>
      </c>
      <c r="O37" s="32">
        <v>87</v>
      </c>
      <c r="P37" s="32">
        <v>77</v>
      </c>
      <c r="Q37" s="32">
        <v>81</v>
      </c>
      <c r="R37" s="32">
        <v>78</v>
      </c>
      <c r="S37" s="32">
        <v>81</v>
      </c>
      <c r="T37" s="32">
        <v>89</v>
      </c>
      <c r="U37" s="32">
        <f t="shared" si="1"/>
        <v>493</v>
      </c>
      <c r="V37" s="3" t="s">
        <v>260</v>
      </c>
      <c r="W37" s="32">
        <f t="shared" si="2"/>
        <v>977</v>
      </c>
      <c r="X37" s="32" t="s">
        <v>253</v>
      </c>
    </row>
    <row r="38" spans="1:24" x14ac:dyDescent="0.25">
      <c r="A38" s="1">
        <v>21</v>
      </c>
      <c r="B38" s="24">
        <v>897</v>
      </c>
      <c r="C38" t="s">
        <v>80</v>
      </c>
      <c r="D38" t="s">
        <v>101</v>
      </c>
      <c r="E38" s="30" t="s">
        <v>96</v>
      </c>
      <c r="F38" s="24" t="s">
        <v>100</v>
      </c>
      <c r="G38" s="32">
        <v>76</v>
      </c>
      <c r="H38" s="32">
        <v>73</v>
      </c>
      <c r="I38" s="32">
        <v>81</v>
      </c>
      <c r="J38" s="32">
        <v>83</v>
      </c>
      <c r="K38" s="32">
        <v>91</v>
      </c>
      <c r="L38" s="32">
        <v>79</v>
      </c>
      <c r="M38" s="32">
        <f t="shared" si="0"/>
        <v>483</v>
      </c>
      <c r="N38" s="32" t="s">
        <v>254</v>
      </c>
      <c r="O38" s="32">
        <v>73</v>
      </c>
      <c r="P38" s="32">
        <v>71</v>
      </c>
      <c r="Q38" s="32">
        <v>77</v>
      </c>
      <c r="R38" s="32">
        <v>69</v>
      </c>
      <c r="S38" s="32">
        <v>81</v>
      </c>
      <c r="T38" s="32">
        <v>80</v>
      </c>
      <c r="U38" s="32">
        <f t="shared" si="1"/>
        <v>451</v>
      </c>
      <c r="V38" s="3" t="s">
        <v>261</v>
      </c>
      <c r="W38" s="32">
        <f t="shared" si="2"/>
        <v>934</v>
      </c>
      <c r="X38" s="32" t="s">
        <v>249</v>
      </c>
    </row>
    <row r="39" spans="1:24" x14ac:dyDescent="0.25">
      <c r="A39" s="1">
        <v>22</v>
      </c>
      <c r="B39" s="24">
        <v>910</v>
      </c>
      <c r="C39" t="s">
        <v>133</v>
      </c>
      <c r="D39" t="s">
        <v>65</v>
      </c>
      <c r="E39" s="30" t="s">
        <v>94</v>
      </c>
      <c r="F39" s="24" t="s">
        <v>115</v>
      </c>
      <c r="G39" s="32">
        <v>87</v>
      </c>
      <c r="H39" s="32">
        <v>79</v>
      </c>
      <c r="I39" s="32">
        <v>87</v>
      </c>
      <c r="J39" s="32">
        <v>66</v>
      </c>
      <c r="K39" s="32">
        <v>82</v>
      </c>
      <c r="L39" s="32">
        <v>74</v>
      </c>
      <c r="M39" s="32">
        <f t="shared" si="0"/>
        <v>475</v>
      </c>
      <c r="N39" s="32" t="s">
        <v>261</v>
      </c>
      <c r="O39" s="32">
        <v>77</v>
      </c>
      <c r="P39" s="32">
        <v>90</v>
      </c>
      <c r="Q39" s="32">
        <v>85</v>
      </c>
      <c r="R39" s="32">
        <v>63</v>
      </c>
      <c r="S39" s="32">
        <v>62</v>
      </c>
      <c r="T39" s="32">
        <v>66</v>
      </c>
      <c r="U39" s="32">
        <f t="shared" si="1"/>
        <v>443</v>
      </c>
      <c r="V39" s="3" t="s">
        <v>250</v>
      </c>
      <c r="W39" s="32">
        <f t="shared" si="2"/>
        <v>918</v>
      </c>
      <c r="X39" s="32" t="s">
        <v>253</v>
      </c>
    </row>
    <row r="40" spans="1:24" x14ac:dyDescent="0.25">
      <c r="A40" s="1">
        <v>23</v>
      </c>
      <c r="B40" s="24">
        <v>947</v>
      </c>
      <c r="C40" t="s">
        <v>33</v>
      </c>
      <c r="D40" t="s">
        <v>126</v>
      </c>
      <c r="E40" s="30" t="s">
        <v>127</v>
      </c>
      <c r="F40" s="24" t="s">
        <v>128</v>
      </c>
      <c r="G40" s="32">
        <v>72</v>
      </c>
      <c r="H40" s="32">
        <v>76</v>
      </c>
      <c r="I40" s="32">
        <v>79</v>
      </c>
      <c r="J40" s="32">
        <v>53</v>
      </c>
      <c r="K40" s="32">
        <v>75</v>
      </c>
      <c r="L40" s="32">
        <v>68</v>
      </c>
      <c r="M40" s="32">
        <f t="shared" si="0"/>
        <v>423</v>
      </c>
      <c r="N40" s="32" t="s">
        <v>261</v>
      </c>
      <c r="O40" s="32">
        <v>76</v>
      </c>
      <c r="P40" s="32">
        <v>68</v>
      </c>
      <c r="Q40" s="32">
        <v>72</v>
      </c>
      <c r="R40" s="32">
        <v>55</v>
      </c>
      <c r="S40" s="32">
        <v>83</v>
      </c>
      <c r="T40" s="32">
        <v>81</v>
      </c>
      <c r="U40" s="32">
        <f t="shared" si="1"/>
        <v>435</v>
      </c>
      <c r="V40" s="3" t="s">
        <v>260</v>
      </c>
      <c r="W40" s="32">
        <f t="shared" si="2"/>
        <v>858</v>
      </c>
      <c r="X40" s="32" t="s">
        <v>250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Z19:Z27"/>
    <sortCondition descending="1" ref="X19:X27"/>
  </sortState>
  <mergeCells count="3">
    <mergeCell ref="A1:Z1"/>
    <mergeCell ref="A2:Z2"/>
    <mergeCell ref="A3:Z3"/>
  </mergeCells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"/>
  <sheetViews>
    <sheetView workbookViewId="0">
      <selection activeCell="W8" sqref="W8"/>
    </sheetView>
  </sheetViews>
  <sheetFormatPr defaultRowHeight="15.75" x14ac:dyDescent="0.25"/>
  <cols>
    <col min="1" max="1" width="15" bestFit="1" customWidth="1"/>
    <col min="2" max="2" width="10.5703125" bestFit="1" customWidth="1"/>
    <col min="3" max="3" width="14.5703125" bestFit="1" customWidth="1"/>
    <col min="4" max="4" width="20.5703125" bestFit="1" customWidth="1"/>
    <col min="5" max="5" width="7.42578125" bestFit="1" customWidth="1"/>
    <col min="6" max="6" width="7.5703125" bestFit="1" customWidth="1"/>
    <col min="7" max="7" width="7.5703125" hidden="1" customWidth="1"/>
    <col min="8" max="9" width="7.7109375" style="10" hidden="1" customWidth="1"/>
    <col min="10" max="10" width="7" style="10" hidden="1" customWidth="1"/>
    <col min="11" max="12" width="7.7109375" style="10" hidden="1" customWidth="1"/>
    <col min="13" max="13" width="6.85546875" style="10" bestFit="1" customWidth="1"/>
    <col min="14" max="14" width="4.140625" style="10" bestFit="1" customWidth="1"/>
    <col min="15" max="20" width="5.7109375" style="10" hidden="1" customWidth="1"/>
    <col min="21" max="21" width="6.85546875" style="10" bestFit="1" customWidth="1"/>
    <col min="22" max="22" width="6.85546875" style="10" customWidth="1"/>
    <col min="23" max="23" width="8.42578125" style="10" bestFit="1" customWidth="1"/>
    <col min="24" max="24" width="3.8554687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8" x14ac:dyDescent="0.25">
      <c r="A2" s="36" t="s">
        <v>256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8" x14ac:dyDescent="0.25">
      <c r="A3" s="36" t="s">
        <v>134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92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135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136</v>
      </c>
      <c r="W5" s="12" t="s">
        <v>63</v>
      </c>
      <c r="X5" s="12" t="s">
        <v>132</v>
      </c>
      <c r="Y5"/>
      <c r="Z5"/>
    </row>
    <row r="6" spans="1:26" x14ac:dyDescent="0.25">
      <c r="A6" s="1">
        <v>1</v>
      </c>
      <c r="B6" s="24">
        <v>998</v>
      </c>
      <c r="C6" t="s">
        <v>246</v>
      </c>
      <c r="D6" t="s">
        <v>40</v>
      </c>
      <c r="E6" s="30" t="s">
        <v>96</v>
      </c>
      <c r="F6" s="24" t="s">
        <v>104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 t="s">
        <v>249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 t="s">
        <v>249</v>
      </c>
      <c r="W6">
        <f>M6+U6</f>
        <v>1107</v>
      </c>
      <c r="X6" s="10" t="s">
        <v>271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4"/>
      <c r="F8" s="24"/>
      <c r="G8" s="24"/>
    </row>
    <row r="9" spans="1:26" x14ac:dyDescent="0.25">
      <c r="B9" s="24"/>
      <c r="F9" s="24"/>
      <c r="G9" s="24"/>
    </row>
    <row r="10" spans="1:26" x14ac:dyDescent="0.25">
      <c r="B10" s="24"/>
      <c r="F10" s="24"/>
      <c r="G10" s="24"/>
    </row>
    <row r="11" spans="1:26" x14ac:dyDescent="0.25">
      <c r="B11" s="24"/>
      <c r="F11" s="24"/>
      <c r="G11" s="24"/>
    </row>
    <row r="12" spans="1:26" x14ac:dyDescent="0.25">
      <c r="B12" s="24"/>
      <c r="F12" s="24"/>
      <c r="G12" s="24"/>
    </row>
    <row r="13" spans="1:26" x14ac:dyDescent="0.25">
      <c r="B13" s="24"/>
      <c r="F13" s="24"/>
      <c r="G13" s="24"/>
    </row>
    <row r="14" spans="1:26" x14ac:dyDescent="0.25">
      <c r="B14" s="24"/>
      <c r="F14" s="24"/>
      <c r="G14" s="24"/>
    </row>
    <row r="15" spans="1:26" x14ac:dyDescent="0.25">
      <c r="B15" s="24"/>
      <c r="F15" s="24"/>
      <c r="G15" s="24"/>
    </row>
  </sheetData>
  <sortState xmlns:xlrd2="http://schemas.microsoft.com/office/spreadsheetml/2017/richdata2" ref="A121:M131">
    <sortCondition ref="M121:M131"/>
  </sortState>
  <mergeCells count="3">
    <mergeCell ref="A1:Z1"/>
    <mergeCell ref="A2:Z2"/>
    <mergeCell ref="A3:Z3"/>
  </mergeCells>
  <phoneticPr fontId="9" type="noConversion"/>
  <printOptions horizontalCentered="1"/>
  <pageMargins left="0.2" right="0.2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21"/>
  <sheetViews>
    <sheetView workbookViewId="0">
      <selection activeCell="K23" sqref="K23"/>
    </sheetView>
  </sheetViews>
  <sheetFormatPr defaultRowHeight="15.75" x14ac:dyDescent="0.25"/>
  <cols>
    <col min="1" max="1" width="15" bestFit="1" customWidth="1"/>
    <col min="2" max="2" width="5.140625" bestFit="1" customWidth="1"/>
    <col min="3" max="3" width="15.85546875" bestFit="1" customWidth="1"/>
    <col min="4" max="4" width="21.7109375" bestFit="1" customWidth="1"/>
    <col min="5" max="5" width="7.42578125" bestFit="1" customWidth="1"/>
    <col min="6" max="6" width="7.5703125" style="24" bestFit="1" customWidth="1"/>
    <col min="7" max="12" width="3.85546875" style="10" bestFit="1" customWidth="1"/>
    <col min="13" max="13" width="6.85546875" style="10" bestFit="1" customWidth="1"/>
    <col min="14" max="14" width="4.85546875" style="10" bestFit="1" customWidth="1"/>
    <col min="15" max="20" width="2.5703125" style="10" bestFit="1" customWidth="1"/>
    <col min="21" max="21" width="6.85546875" style="10" bestFit="1" customWidth="1"/>
    <col min="22" max="22" width="3.85546875" style="10" bestFit="1" customWidth="1"/>
    <col min="23" max="23" width="4" style="10" bestFit="1" customWidth="1"/>
    <col min="24" max="24" width="6.5703125" style="10" bestFit="1" customWidth="1"/>
    <col min="25" max="25" width="4.28515625" style="10" bestFit="1" customWidth="1"/>
    <col min="26" max="26" width="7.28515625" customWidth="1"/>
    <col min="27" max="27" width="3" bestFit="1" customWidth="1"/>
  </cols>
  <sheetData>
    <row r="1" spans="1:26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6" ht="18" x14ac:dyDescent="0.2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6" ht="18" x14ac:dyDescent="0.25">
      <c r="A3" s="36" t="s">
        <v>90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6" ht="18" x14ac:dyDescent="0.25">
      <c r="A4" s="15"/>
      <c r="B4" s="15"/>
      <c r="C4" s="16"/>
      <c r="D4" s="16"/>
      <c r="E4" s="16"/>
      <c r="F4" s="2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" x14ac:dyDescent="0.25">
      <c r="A5" s="15" t="s">
        <v>50</v>
      </c>
      <c r="B5" s="15"/>
      <c r="C5" s="16"/>
      <c r="D5" s="15"/>
      <c r="E5" s="15"/>
      <c r="F5" s="1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6" s="18" customFormat="1" ht="18" x14ac:dyDescent="0.25">
      <c r="A6" s="15" t="s">
        <v>51</v>
      </c>
      <c r="B6" s="15"/>
      <c r="C6" s="16"/>
      <c r="D6" s="15"/>
      <c r="E6" s="15"/>
      <c r="F6" s="1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6" s="18" customFormat="1" ht="18" x14ac:dyDescent="0.25">
      <c r="A7" s="15" t="s">
        <v>52</v>
      </c>
      <c r="B7" s="15"/>
      <c r="C7" s="16"/>
      <c r="D7" s="15"/>
      <c r="E7" s="15"/>
      <c r="F7" s="1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6" s="18" customFormat="1" ht="18" x14ac:dyDescent="0.25">
      <c r="A8" s="15"/>
      <c r="B8" s="15"/>
      <c r="C8" s="16"/>
      <c r="D8" s="15"/>
      <c r="E8" s="15"/>
      <c r="F8" s="25"/>
    </row>
    <row r="9" spans="1:26" s="18" customFormat="1" ht="18" x14ac:dyDescent="0.25">
      <c r="A9" s="15" t="s">
        <v>57</v>
      </c>
      <c r="B9" s="15"/>
      <c r="C9" s="16"/>
      <c r="D9" s="15"/>
      <c r="E9" s="15"/>
      <c r="F9" s="1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6" s="18" customFormat="1" ht="18" x14ac:dyDescent="0.25">
      <c r="A10" s="15" t="s">
        <v>59</v>
      </c>
      <c r="B10" s="15"/>
      <c r="C10" s="16"/>
      <c r="D10" s="15"/>
      <c r="E10" s="15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6" s="18" customFormat="1" ht="18" x14ac:dyDescent="0.25">
      <c r="A11" s="15" t="s">
        <v>60</v>
      </c>
      <c r="B11" s="15"/>
      <c r="C11" s="16"/>
      <c r="D11" s="15"/>
      <c r="E11" s="15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9"/>
      <c r="Z11" s="15"/>
    </row>
    <row r="12" spans="1:26" s="18" customFormat="1" ht="18" x14ac:dyDescent="0.25">
      <c r="A12" s="15"/>
      <c r="B12" s="15"/>
      <c r="C12" s="16"/>
      <c r="D12" s="15"/>
      <c r="E12" s="15"/>
      <c r="F12" s="25"/>
    </row>
    <row r="13" spans="1:26" s="18" customFormat="1" ht="18" x14ac:dyDescent="0.25">
      <c r="A13" s="15" t="s">
        <v>58</v>
      </c>
      <c r="B13" s="15"/>
      <c r="C13" s="16"/>
      <c r="D13" s="15"/>
      <c r="E13" s="15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6" s="18" customFormat="1" ht="18" x14ac:dyDescent="0.25">
      <c r="A14" s="15" t="s">
        <v>61</v>
      </c>
      <c r="B14" s="15"/>
      <c r="C14" s="16"/>
      <c r="D14" s="15"/>
      <c r="E14" s="15"/>
      <c r="F14" s="1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6" s="18" customFormat="1" ht="18" x14ac:dyDescent="0.25">
      <c r="A15" s="15" t="s">
        <v>62</v>
      </c>
      <c r="B15" s="15"/>
      <c r="C15" s="16"/>
      <c r="D15" s="15"/>
      <c r="E15" s="15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92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135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46</v>
      </c>
      <c r="W17" s="12" t="s">
        <v>55</v>
      </c>
      <c r="X17" s="12" t="s">
        <v>48</v>
      </c>
      <c r="Y17" s="12" t="s">
        <v>49</v>
      </c>
      <c r="Z17" s="12"/>
    </row>
    <row r="18" spans="1:26" x14ac:dyDescent="0.25">
      <c r="A18" s="1"/>
      <c r="B18" s="10"/>
      <c r="C18" s="7"/>
      <c r="D18" s="7"/>
      <c r="E18" s="26"/>
      <c r="F18" s="21"/>
      <c r="O18" s="11"/>
      <c r="P18" s="11"/>
      <c r="Q18" s="11"/>
      <c r="R18" s="11"/>
      <c r="S18" s="11"/>
      <c r="T18" s="11"/>
      <c r="U18" s="11"/>
      <c r="V18" s="11"/>
      <c r="W18" s="11"/>
      <c r="X18" s="3"/>
      <c r="Y18" s="11"/>
      <c r="Z18" s="24"/>
    </row>
    <row r="19" spans="1:26" x14ac:dyDescent="0.25">
      <c r="A19" s="1"/>
      <c r="B19" s="10"/>
      <c r="C19" s="7"/>
      <c r="D19" s="7"/>
      <c r="E19" s="26"/>
      <c r="F19" s="21"/>
      <c r="O19" s="11"/>
      <c r="P19" s="11"/>
      <c r="Q19" s="11"/>
      <c r="R19" s="11"/>
      <c r="S19" s="11"/>
      <c r="T19" s="11"/>
      <c r="U19" s="11"/>
      <c r="V19" s="11"/>
      <c r="W19" s="11"/>
      <c r="X19" s="3"/>
      <c r="Y19" s="11"/>
      <c r="Z19" s="24"/>
    </row>
    <row r="20" spans="1:26" x14ac:dyDescent="0.25">
      <c r="A20" s="1"/>
      <c r="B20" s="10"/>
      <c r="C20" s="22"/>
      <c r="D20" s="22"/>
      <c r="E20" s="26"/>
      <c r="F20" s="21"/>
      <c r="O20" s="11"/>
      <c r="P20" s="11"/>
      <c r="Q20" s="11"/>
      <c r="R20" s="11"/>
      <c r="S20" s="11"/>
      <c r="T20" s="11"/>
      <c r="U20" s="11"/>
      <c r="V20" s="11"/>
      <c r="W20" s="11"/>
      <c r="X20" s="3"/>
      <c r="Y20" s="11"/>
      <c r="Z20" s="24"/>
    </row>
    <row r="21" spans="1:26" x14ac:dyDescent="0.25">
      <c r="A21" s="1"/>
      <c r="B21" s="10"/>
      <c r="C21" s="7"/>
      <c r="D21" s="7"/>
      <c r="E21" s="26"/>
      <c r="F21" s="21"/>
      <c r="O21" s="11"/>
      <c r="P21" s="11"/>
      <c r="Q21" s="11"/>
      <c r="R21" s="11"/>
      <c r="S21" s="11"/>
      <c r="T21" s="11"/>
      <c r="U21" s="11"/>
      <c r="V21" s="11"/>
      <c r="W21" s="11"/>
      <c r="X21" s="3"/>
      <c r="Y21" s="11"/>
      <c r="Z21" s="24"/>
    </row>
    <row r="22" spans="1:26" x14ac:dyDescent="0.25">
      <c r="A22" s="1"/>
      <c r="B22" s="10"/>
      <c r="C22" s="22"/>
      <c r="D22" s="22"/>
      <c r="E22" s="26"/>
      <c r="F22" s="21"/>
      <c r="O22" s="11"/>
      <c r="P22" s="11"/>
      <c r="Q22" s="11"/>
      <c r="R22" s="11"/>
      <c r="S22" s="11"/>
      <c r="T22" s="11"/>
      <c r="U22" s="11"/>
      <c r="V22" s="11"/>
      <c r="W22" s="11"/>
      <c r="X22" s="3"/>
      <c r="Y22" s="11"/>
      <c r="Z22" s="24"/>
    </row>
    <row r="23" spans="1:26" x14ac:dyDescent="0.25">
      <c r="A23" s="1"/>
      <c r="B23" s="10"/>
      <c r="C23" s="22"/>
      <c r="D23" s="22"/>
      <c r="E23" s="10"/>
      <c r="F23" s="1"/>
      <c r="O23" s="11"/>
      <c r="P23" s="11"/>
      <c r="Q23" s="11"/>
      <c r="R23" s="11"/>
      <c r="S23" s="11"/>
      <c r="T23" s="11"/>
      <c r="U23" s="11"/>
      <c r="V23" s="11"/>
      <c r="W23" s="11"/>
      <c r="X23" s="3"/>
      <c r="Y23" s="11"/>
      <c r="Z23" s="24"/>
    </row>
    <row r="24" spans="1:26" x14ac:dyDescent="0.25">
      <c r="A24" s="1"/>
      <c r="B24" s="10"/>
      <c r="C24" s="7"/>
      <c r="D24" s="7"/>
      <c r="E24" s="26"/>
      <c r="F24" s="21"/>
      <c r="O24" s="11"/>
      <c r="P24" s="11"/>
      <c r="Q24" s="11"/>
      <c r="R24" s="11"/>
      <c r="S24" s="11"/>
      <c r="T24" s="11"/>
      <c r="U24" s="11"/>
      <c r="V24" s="11"/>
      <c r="W24" s="11"/>
      <c r="X24" s="3"/>
      <c r="Y24" s="11"/>
      <c r="Z24" s="24"/>
    </row>
    <row r="25" spans="1:26" x14ac:dyDescent="0.25">
      <c r="A25" s="1"/>
      <c r="B25" s="10"/>
      <c r="C25" s="7"/>
      <c r="D25" s="7"/>
      <c r="E25" s="26"/>
      <c r="F25" s="21"/>
      <c r="O25" s="11"/>
      <c r="P25" s="11"/>
      <c r="Q25" s="11"/>
      <c r="R25" s="11"/>
      <c r="S25" s="11"/>
      <c r="T25" s="11"/>
      <c r="U25" s="11"/>
      <c r="V25" s="11"/>
      <c r="W25" s="11"/>
      <c r="X25" s="3"/>
      <c r="Y25" s="11"/>
      <c r="Z25" s="24"/>
    </row>
    <row r="26" spans="1:26" x14ac:dyDescent="0.25">
      <c r="A26" s="1"/>
      <c r="B26" s="10"/>
      <c r="C26" s="7"/>
      <c r="D26" s="7"/>
      <c r="E26" s="26"/>
      <c r="F26" s="21"/>
      <c r="O26" s="11"/>
      <c r="P26" s="11"/>
      <c r="Q26" s="11"/>
      <c r="R26" s="11"/>
      <c r="S26" s="11"/>
      <c r="T26" s="11"/>
      <c r="U26" s="11"/>
      <c r="V26" s="11"/>
      <c r="W26" s="11"/>
      <c r="Z26" s="24"/>
    </row>
    <row r="27" spans="1:26" x14ac:dyDescent="0.25">
      <c r="A27" s="1"/>
      <c r="B27" s="10"/>
      <c r="C27" s="7"/>
      <c r="D27" s="7"/>
      <c r="E27" s="26"/>
      <c r="F27" s="21"/>
      <c r="O27" s="11"/>
      <c r="P27" s="11"/>
      <c r="Q27" s="11"/>
      <c r="R27" s="11"/>
      <c r="S27" s="11"/>
      <c r="T27" s="11"/>
      <c r="U27" s="11"/>
      <c r="V27" s="11"/>
      <c r="W27" s="11"/>
      <c r="X27" s="3"/>
      <c r="Y27" s="11"/>
      <c r="Z27" s="24"/>
    </row>
    <row r="28" spans="1:26" x14ac:dyDescent="0.25">
      <c r="A28" s="1"/>
      <c r="B28" s="10"/>
      <c r="C28" s="7"/>
      <c r="D28" s="7"/>
      <c r="E28" s="26"/>
      <c r="F28" s="2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24"/>
    </row>
    <row r="29" spans="1:26" x14ac:dyDescent="0.25">
      <c r="A29" s="1"/>
      <c r="B29" s="10"/>
      <c r="C29" s="7"/>
      <c r="D29" s="7"/>
      <c r="E29" s="26"/>
      <c r="F29" s="2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24"/>
    </row>
    <row r="30" spans="1:26" x14ac:dyDescent="0.25">
      <c r="A30" s="1"/>
      <c r="B30" s="10"/>
      <c r="C30" s="7"/>
      <c r="D30" s="7"/>
      <c r="E30" s="26"/>
      <c r="F30" s="2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24"/>
    </row>
    <row r="31" spans="1:26" x14ac:dyDescent="0.25">
      <c r="A31" s="1"/>
      <c r="B31" s="10"/>
      <c r="C31" s="7"/>
      <c r="D31" s="7"/>
      <c r="E31" s="26"/>
      <c r="F31" s="2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24"/>
    </row>
    <row r="32" spans="1:26" x14ac:dyDescent="0.25">
      <c r="A32" s="1"/>
      <c r="B32" s="10"/>
      <c r="C32" s="22"/>
      <c r="D32" s="22"/>
      <c r="E32" s="26"/>
      <c r="F32" s="2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24"/>
    </row>
    <row r="33" spans="1:26" x14ac:dyDescent="0.25">
      <c r="A33" s="1"/>
      <c r="B33" s="10"/>
      <c r="C33" s="7"/>
      <c r="D33" s="7"/>
      <c r="E33" s="26"/>
      <c r="F33" s="2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24"/>
    </row>
    <row r="34" spans="1:26" x14ac:dyDescent="0.25">
      <c r="A34" s="1"/>
      <c r="B34" s="10"/>
      <c r="C34" s="7"/>
      <c r="D34" s="7"/>
      <c r="E34" s="26"/>
      <c r="F34" s="2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24"/>
    </row>
    <row r="35" spans="1:26" x14ac:dyDescent="0.25">
      <c r="A35" s="1"/>
      <c r="B35" s="10"/>
      <c r="C35" s="7"/>
      <c r="D35" s="7"/>
      <c r="E35" s="26"/>
      <c r="F35" s="2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4"/>
    </row>
    <row r="36" spans="1:26" x14ac:dyDescent="0.25">
      <c r="A36" s="1"/>
      <c r="B36" s="10"/>
      <c r="C36" s="7"/>
      <c r="D36" s="7"/>
      <c r="E36" s="26"/>
      <c r="F36" s="2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/>
    </row>
    <row r="37" spans="1:26" x14ac:dyDescent="0.25">
      <c r="A37" s="1"/>
      <c r="B37" s="10"/>
      <c r="C37" s="7"/>
      <c r="D37" s="7"/>
      <c r="E37" s="26"/>
      <c r="F37" s="2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4"/>
    </row>
    <row r="38" spans="1:26" x14ac:dyDescent="0.25">
      <c r="A38" s="1"/>
      <c r="B38" s="10"/>
      <c r="C38" s="7"/>
      <c r="D38" s="7"/>
      <c r="E38" s="26"/>
      <c r="F38" s="2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4"/>
    </row>
    <row r="39" spans="1:26" x14ac:dyDescent="0.25">
      <c r="A39" s="1"/>
      <c r="B39" s="1"/>
      <c r="C39" s="23"/>
      <c r="D39" s="23"/>
      <c r="E39" s="26"/>
      <c r="F39" s="2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/>
    </row>
    <row r="40" spans="1:26" x14ac:dyDescent="0.25">
      <c r="A40" s="1"/>
      <c r="B40" s="10"/>
      <c r="C40" s="7"/>
      <c r="D40" s="7"/>
      <c r="E40" s="26"/>
      <c r="F40" s="2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4"/>
    </row>
    <row r="41" spans="1:26" x14ac:dyDescent="0.25">
      <c r="A41" s="1"/>
      <c r="B41" s="10"/>
      <c r="C41" s="22"/>
      <c r="D41" s="22"/>
      <c r="E41" s="26"/>
      <c r="F41" s="2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4"/>
    </row>
    <row r="42" spans="1:26" x14ac:dyDescent="0.25">
      <c r="A42" s="1"/>
      <c r="B42" s="10"/>
      <c r="C42" s="7"/>
      <c r="D42" s="7"/>
      <c r="E42" s="26"/>
      <c r="F42" s="2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/>
    </row>
    <row r="43" spans="1:26" x14ac:dyDescent="0.25">
      <c r="A43" s="1"/>
      <c r="B43" s="10"/>
      <c r="C43" s="7"/>
      <c r="D43" s="7"/>
      <c r="E43" s="26"/>
      <c r="F43" s="2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/>
    </row>
    <row r="44" spans="1:26" x14ac:dyDescent="0.25">
      <c r="A44" s="1"/>
      <c r="B44" s="10"/>
      <c r="C44" s="7"/>
      <c r="D44" s="7"/>
      <c r="E44" s="26"/>
      <c r="F44" s="2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/>
    </row>
    <row r="45" spans="1:26" x14ac:dyDescent="0.25">
      <c r="A45" s="1"/>
      <c r="B45" s="10"/>
      <c r="C45" s="7"/>
      <c r="D45" s="7"/>
      <c r="E45" s="26"/>
      <c r="F45" s="2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4"/>
    </row>
    <row r="46" spans="1:26" x14ac:dyDescent="0.25">
      <c r="A46" s="1"/>
      <c r="B46" s="10"/>
      <c r="C46" s="7"/>
      <c r="D46" s="7"/>
      <c r="E46" s="26"/>
      <c r="F46" s="2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4"/>
    </row>
    <row r="47" spans="1:26" x14ac:dyDescent="0.25">
      <c r="A47" s="1"/>
      <c r="B47" s="10"/>
      <c r="C47" s="7"/>
      <c r="D47" s="7"/>
      <c r="E47" s="26"/>
      <c r="F47" s="2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4"/>
    </row>
    <row r="48" spans="1:26" x14ac:dyDescent="0.25">
      <c r="A48" s="1"/>
      <c r="B48" s="10"/>
      <c r="C48" s="22"/>
      <c r="D48" s="7"/>
      <c r="E48" s="26"/>
      <c r="F48" s="2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/>
    </row>
    <row r="49" spans="1:37" x14ac:dyDescent="0.25">
      <c r="A49" s="1"/>
      <c r="B49" s="10"/>
      <c r="C49" s="7"/>
      <c r="D49" s="7"/>
      <c r="E49" s="26"/>
      <c r="F49" s="2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/>
    </row>
    <row r="50" spans="1:37" x14ac:dyDescent="0.25">
      <c r="A50" s="1"/>
      <c r="B50" s="10"/>
      <c r="C50" s="22"/>
      <c r="D50" s="7"/>
      <c r="E50" s="26"/>
      <c r="F50" s="2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4"/>
    </row>
    <row r="51" spans="1:37" x14ac:dyDescent="0.25">
      <c r="A51" s="1"/>
      <c r="B51" s="10"/>
      <c r="C51" s="7"/>
      <c r="D51" s="7"/>
      <c r="E51" s="26"/>
      <c r="F51" s="2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4"/>
    </row>
    <row r="52" spans="1:37" x14ac:dyDescent="0.25">
      <c r="A52" s="1"/>
      <c r="B52" s="10"/>
      <c r="C52" s="7"/>
      <c r="D52" s="7"/>
      <c r="E52" s="26"/>
      <c r="F52" s="2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/>
    </row>
    <row r="53" spans="1:37" x14ac:dyDescent="0.25">
      <c r="A53" s="1"/>
      <c r="B53" s="10"/>
      <c r="C53" s="7"/>
      <c r="D53" s="7"/>
      <c r="E53" s="26"/>
      <c r="F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/>
    </row>
    <row r="54" spans="1:37" x14ac:dyDescent="0.25">
      <c r="A54" s="1"/>
      <c r="B54" s="10"/>
      <c r="C54" s="7"/>
      <c r="D54" s="7"/>
      <c r="E54" s="26"/>
      <c r="F54" s="2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/>
    </row>
    <row r="55" spans="1:37" x14ac:dyDescent="0.25">
      <c r="A55" s="1"/>
      <c r="B55" s="10"/>
      <c r="C55" s="7"/>
      <c r="D55" s="7"/>
      <c r="E55" s="26"/>
      <c r="F55" s="2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4"/>
    </row>
    <row r="56" spans="1:37" s="7" customFormat="1" hidden="1" x14ac:dyDescent="0.25">
      <c r="A56" s="1"/>
      <c r="B56" s="10"/>
      <c r="C56" s="22"/>
      <c r="D56" s="22"/>
      <c r="E56" s="26"/>
      <c r="F56" s="2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24"/>
    </row>
    <row r="57" spans="1:37" s="7" customFormat="1" x14ac:dyDescent="0.25">
      <c r="A57" s="1"/>
      <c r="B57" s="10"/>
      <c r="E57" s="26"/>
      <c r="F57" s="2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24"/>
    </row>
    <row r="58" spans="1:37" s="7" customFormat="1" x14ac:dyDescent="0.25">
      <c r="A58" s="1"/>
      <c r="B58" s="10"/>
      <c r="E58" s="26"/>
      <c r="F58" s="2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24"/>
    </row>
    <row r="59" spans="1:37" s="7" customFormat="1" x14ac:dyDescent="0.25">
      <c r="A59" s="10"/>
      <c r="B59" s="10"/>
      <c r="E59" s="26"/>
      <c r="F59" s="2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A59"/>
      <c r="AB59"/>
      <c r="AC59"/>
      <c r="AD59"/>
      <c r="AE59" s="24"/>
      <c r="AF59" s="24"/>
      <c r="AG59" s="24"/>
      <c r="AH59" s="24"/>
      <c r="AI59" s="24"/>
      <c r="AJ59" s="24"/>
      <c r="AK59" s="24"/>
    </row>
    <row r="60" spans="1:37" s="7" customFormat="1" ht="15" x14ac:dyDescent="0.2">
      <c r="G60" s="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37" s="7" customFormat="1" ht="15" x14ac:dyDescent="0.2">
      <c r="G61" s="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37" x14ac:dyDescent="0.25">
      <c r="G62" s="1"/>
    </row>
    <row r="63" spans="1:37" x14ac:dyDescent="0.25">
      <c r="G63" s="1"/>
    </row>
    <row r="64" spans="1:3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</sheetData>
  <sortState xmlns:xlrd2="http://schemas.microsoft.com/office/spreadsheetml/2017/richdata2" ref="B22:O63">
    <sortCondition descending="1" ref="M22:M63"/>
    <sortCondition descending="1" ref="N22:N63"/>
    <sortCondition descending="1" ref="L22:L63"/>
  </sortState>
  <mergeCells count="3">
    <mergeCell ref="A1:Y1"/>
    <mergeCell ref="A2:Y2"/>
    <mergeCell ref="A3:Y3"/>
  </mergeCells>
  <phoneticPr fontId="9" type="noConversion"/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"/>
  <sheetViews>
    <sheetView workbookViewId="0">
      <selection activeCell="E44" sqref="E44"/>
    </sheetView>
  </sheetViews>
  <sheetFormatPr defaultRowHeight="15.75" x14ac:dyDescent="0.25"/>
  <cols>
    <col min="1" max="1" width="15" bestFit="1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6.85546875" bestFit="1" customWidth="1"/>
    <col min="7" max="7" width="5.140625" style="10" bestFit="1" customWidth="1"/>
    <col min="8" max="11" width="3.85546875" style="10" bestFit="1" customWidth="1"/>
    <col min="12" max="12" width="2.5703125" style="10" bestFit="1" customWidth="1"/>
    <col min="13" max="13" width="6.85546875" style="10" bestFit="1" customWidth="1"/>
    <col min="14" max="14" width="2.85546875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  <col min="26" max="26" width="9.140625" style="7"/>
  </cols>
  <sheetData>
    <row r="1" spans="1:26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2"/>
    </row>
    <row r="2" spans="1:26" ht="18" x14ac:dyDescent="0.25">
      <c r="A2" s="36" t="s">
        <v>257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12"/>
    </row>
    <row r="3" spans="1:26" ht="18" x14ac:dyDescent="0.25">
      <c r="A3" s="36" t="s">
        <v>258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7"/>
    </row>
    <row r="6" spans="1:26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7"/>
    </row>
    <row r="7" spans="1:26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"/>
    </row>
    <row r="8" spans="1:26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</row>
    <row r="9" spans="1:26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9"/>
      <c r="Y9" s="9"/>
      <c r="Z9" s="2"/>
    </row>
    <row r="10" spans="1:26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9"/>
      <c r="Y10" s="9"/>
      <c r="Z10" s="2"/>
    </row>
    <row r="11" spans="1:26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9"/>
      <c r="Y11" s="9"/>
      <c r="Z11" s="2"/>
    </row>
    <row r="12" spans="1:26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9"/>
      <c r="Y12" s="9"/>
      <c r="Z12" s="2"/>
    </row>
    <row r="13" spans="1:26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9"/>
      <c r="Z13" s="2"/>
    </row>
    <row r="14" spans="1:26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9"/>
      <c r="Y14" s="9"/>
      <c r="Z14" s="2"/>
    </row>
    <row r="15" spans="1:26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9"/>
      <c r="Y15" s="9"/>
      <c r="Z15" s="2"/>
    </row>
    <row r="16" spans="1:26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9"/>
      <c r="Y16" s="9"/>
      <c r="Z16" s="2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92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 s="24"/>
      <c r="E19" s="30"/>
      <c r="F19" s="24"/>
      <c r="G19" s="32"/>
      <c r="H19" s="32"/>
      <c r="I19" s="32"/>
      <c r="J19" s="32"/>
      <c r="K19" s="32"/>
      <c r="L19" s="32"/>
      <c r="M19" s="32"/>
      <c r="N19" s="32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 s="24"/>
      <c r="E20" s="30"/>
      <c r="F20" s="24"/>
      <c r="G20" s="32"/>
      <c r="H20" s="32"/>
      <c r="I20" s="32"/>
      <c r="J20" s="32"/>
      <c r="K20" s="32"/>
      <c r="L20" s="32"/>
      <c r="M20" s="32"/>
      <c r="N20" s="32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 s="24"/>
      <c r="E21" s="30"/>
      <c r="F21" s="24"/>
      <c r="G21" s="32"/>
      <c r="H21" s="32"/>
      <c r="I21" s="32"/>
      <c r="J21" s="32"/>
      <c r="K21" s="32"/>
      <c r="L21" s="32"/>
      <c r="M21" s="32"/>
      <c r="N21" s="32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 s="24"/>
      <c r="E22" s="30"/>
      <c r="F22" s="24"/>
      <c r="G22" s="32"/>
      <c r="H22" s="32"/>
      <c r="I22" s="32"/>
      <c r="J22" s="32"/>
      <c r="K22" s="32"/>
      <c r="L22" s="32"/>
      <c r="M22" s="32"/>
      <c r="N22" s="32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 s="24"/>
      <c r="E23" s="30"/>
      <c r="F23" s="24"/>
      <c r="G23" s="32"/>
      <c r="H23" s="32"/>
      <c r="I23" s="32"/>
      <c r="J23" s="32"/>
      <c r="K23" s="32"/>
      <c r="L23" s="32"/>
      <c r="M23" s="32"/>
      <c r="N23" s="32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 s="24"/>
      <c r="E24" s="30"/>
      <c r="F24" s="24"/>
      <c r="G24" s="32"/>
      <c r="H24" s="32"/>
      <c r="I24" s="32"/>
      <c r="J24" s="32"/>
      <c r="K24" s="32"/>
      <c r="L24" s="32"/>
      <c r="M24" s="32"/>
      <c r="N24" s="32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 s="24"/>
      <c r="E25" s="30"/>
      <c r="F25" s="24"/>
      <c r="G25" s="32"/>
      <c r="H25" s="32"/>
      <c r="I25" s="32"/>
      <c r="J25" s="32"/>
      <c r="K25" s="32"/>
      <c r="L25" s="32"/>
      <c r="M25" s="32"/>
      <c r="N25" s="32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 s="24"/>
      <c r="E26" s="30"/>
      <c r="F26" s="24"/>
      <c r="G26" s="32"/>
      <c r="H26" s="32"/>
      <c r="I26" s="32"/>
      <c r="J26" s="32"/>
      <c r="K26" s="32"/>
      <c r="L26" s="32"/>
      <c r="M26" s="32"/>
      <c r="N26" s="32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 s="24"/>
      <c r="E27" s="30"/>
      <c r="F27" s="24"/>
      <c r="G27" s="32"/>
      <c r="H27" s="32"/>
      <c r="I27" s="32"/>
      <c r="J27" s="32"/>
      <c r="K27" s="32"/>
      <c r="L27" s="32"/>
      <c r="M27" s="32"/>
      <c r="N27" s="32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 s="24"/>
      <c r="E28" s="30"/>
      <c r="F28" s="24"/>
      <c r="G28" s="32"/>
      <c r="H28" s="32"/>
      <c r="I28" s="32"/>
      <c r="J28" s="32"/>
      <c r="K28" s="32"/>
      <c r="L28" s="32"/>
      <c r="M28" s="32"/>
      <c r="N28" s="32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 s="24"/>
      <c r="E29" s="30"/>
      <c r="F29" s="24"/>
      <c r="G29" s="32"/>
      <c r="H29" s="32"/>
      <c r="I29" s="32"/>
      <c r="J29" s="32"/>
      <c r="K29" s="32"/>
      <c r="L29" s="32"/>
      <c r="M29" s="32"/>
      <c r="N29" s="32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 s="24"/>
      <c r="E30" s="24"/>
      <c r="F30" s="24"/>
      <c r="G30" s="32"/>
      <c r="H30" s="32"/>
      <c r="I30" s="32"/>
      <c r="J30" s="32"/>
      <c r="K30" s="32"/>
      <c r="L30" s="32"/>
      <c r="M30" s="32"/>
      <c r="N30" s="32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 s="24"/>
      <c r="E31" s="30"/>
      <c r="F31" s="24"/>
      <c r="G31" s="32"/>
      <c r="H31" s="32"/>
      <c r="I31" s="32"/>
      <c r="J31" s="32"/>
      <c r="K31" s="32"/>
      <c r="L31" s="32"/>
      <c r="M31" s="32"/>
      <c r="N31" s="32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 s="24"/>
      <c r="E32" s="30"/>
      <c r="F32" s="24"/>
      <c r="G32" s="32"/>
      <c r="H32" s="32"/>
      <c r="I32" s="32"/>
      <c r="J32" s="32"/>
      <c r="K32" s="32"/>
      <c r="L32" s="32"/>
      <c r="M32" s="32"/>
      <c r="N32" s="32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 s="24"/>
      <c r="E33" s="30"/>
      <c r="F33" s="24"/>
      <c r="G33" s="32"/>
      <c r="H33" s="32"/>
      <c r="I33" s="32"/>
      <c r="J33" s="32"/>
      <c r="K33" s="32"/>
      <c r="L33" s="32"/>
      <c r="M33" s="32"/>
      <c r="N33" s="32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 s="24"/>
      <c r="E34" s="30"/>
      <c r="F34" s="24"/>
      <c r="G34" s="32"/>
      <c r="H34" s="32"/>
      <c r="I34" s="32"/>
      <c r="J34" s="32"/>
      <c r="K34" s="32"/>
      <c r="L34" s="32"/>
      <c r="M34" s="32"/>
      <c r="N34" s="32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 s="24"/>
      <c r="E35" s="30"/>
      <c r="F35" s="24"/>
      <c r="G35" s="32"/>
      <c r="H35" s="32"/>
      <c r="I35" s="32"/>
      <c r="J35" s="32"/>
      <c r="K35" s="32"/>
      <c r="L35" s="32"/>
      <c r="M35" s="32"/>
      <c r="N35" s="32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 s="24"/>
      <c r="E36" s="30"/>
      <c r="F36" s="24"/>
      <c r="G36" s="32"/>
      <c r="H36" s="32"/>
      <c r="I36" s="32"/>
      <c r="J36" s="32"/>
      <c r="K36" s="32"/>
      <c r="L36" s="32"/>
      <c r="M36" s="32"/>
      <c r="N36" s="32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25">
      <c r="A37" s="1">
        <v>19</v>
      </c>
      <c r="B37" s="24"/>
      <c r="E37" s="30"/>
      <c r="F37" s="24"/>
      <c r="G37" s="32"/>
      <c r="H37" s="32"/>
      <c r="I37" s="32"/>
      <c r="J37" s="32"/>
      <c r="K37" s="32"/>
      <c r="L37" s="32"/>
      <c r="M37" s="32"/>
      <c r="N37" s="32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25">
      <c r="A38" s="1">
        <v>20</v>
      </c>
      <c r="B38" s="24"/>
      <c r="E38" s="30"/>
      <c r="F38" s="24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25">
      <c r="A39" s="1">
        <v>21</v>
      </c>
      <c r="B39" s="24"/>
      <c r="E39" s="30"/>
      <c r="F39" s="24"/>
      <c r="G39" s="32"/>
      <c r="H39" s="32"/>
      <c r="I39" s="32"/>
      <c r="J39" s="32"/>
      <c r="K39" s="32"/>
      <c r="L39" s="32"/>
      <c r="M39" s="32"/>
      <c r="N39" s="32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25">
      <c r="A40" s="1">
        <v>22</v>
      </c>
      <c r="B40" s="24"/>
      <c r="E40" s="30"/>
      <c r="F40" s="24"/>
      <c r="G40" s="32"/>
      <c r="H40" s="32"/>
      <c r="I40" s="32"/>
      <c r="J40" s="32"/>
      <c r="K40" s="32"/>
      <c r="L40" s="32"/>
      <c r="M40" s="32"/>
      <c r="N40" s="32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25">
      <c r="A41" s="1">
        <v>23</v>
      </c>
      <c r="B41" s="24"/>
      <c r="E41" s="30"/>
      <c r="F41" s="24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  <row r="61" spans="24:24" x14ac:dyDescent="0.2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1"/>
  <sheetViews>
    <sheetView workbookViewId="0">
      <selection activeCell="A4" sqref="A4"/>
    </sheetView>
  </sheetViews>
  <sheetFormatPr defaultRowHeight="15.75" x14ac:dyDescent="0.25"/>
  <cols>
    <col min="1" max="1" width="15" bestFit="1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6.85546875" bestFit="1" customWidth="1"/>
    <col min="7" max="7" width="5.140625" style="10" bestFit="1" customWidth="1"/>
    <col min="8" max="11" width="3.85546875" style="10" bestFit="1" customWidth="1"/>
    <col min="12" max="12" width="2.5703125" style="10" bestFit="1" customWidth="1"/>
    <col min="13" max="13" width="6.85546875" style="10" bestFit="1" customWidth="1"/>
    <col min="14" max="14" width="2.85546875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  <col min="26" max="26" width="9.140625" style="7"/>
  </cols>
  <sheetData>
    <row r="1" spans="1:26" ht="18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2"/>
    </row>
    <row r="2" spans="1:26" ht="18" x14ac:dyDescent="0.25">
      <c r="A2" s="36" t="s">
        <v>259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12"/>
    </row>
    <row r="3" spans="1:26" ht="18" x14ac:dyDescent="0.25">
      <c r="A3" s="36" t="s">
        <v>90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7"/>
    </row>
    <row r="6" spans="1:26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7"/>
    </row>
    <row r="7" spans="1:26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"/>
    </row>
    <row r="8" spans="1:26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</row>
    <row r="9" spans="1:26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9"/>
      <c r="Y9" s="9"/>
      <c r="Z9" s="2"/>
    </row>
    <row r="10" spans="1:26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9"/>
      <c r="Y10" s="9"/>
      <c r="Z10" s="2"/>
    </row>
    <row r="11" spans="1:26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9"/>
      <c r="Y11" s="9"/>
      <c r="Z11" s="2"/>
    </row>
    <row r="12" spans="1:26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9"/>
      <c r="Y12" s="9"/>
      <c r="Z12" s="2"/>
    </row>
    <row r="13" spans="1:26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9"/>
      <c r="Z13" s="2"/>
    </row>
    <row r="14" spans="1:26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9"/>
      <c r="Y14" s="9"/>
      <c r="Z14" s="2"/>
    </row>
    <row r="15" spans="1:26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9"/>
      <c r="Y15" s="9"/>
      <c r="Z15" s="2"/>
    </row>
    <row r="16" spans="1:26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9"/>
      <c r="Y16" s="9"/>
      <c r="Z16" s="2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92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 s="24"/>
      <c r="E19" s="30"/>
      <c r="F19" s="24"/>
      <c r="G19" s="32"/>
      <c r="H19" s="32"/>
      <c r="I19" s="32"/>
      <c r="J19" s="32"/>
      <c r="K19" s="32"/>
      <c r="L19" s="32"/>
      <c r="M19" s="32"/>
      <c r="N19" s="32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 s="24"/>
      <c r="E20" s="30"/>
      <c r="F20" s="24"/>
      <c r="G20" s="32"/>
      <c r="H20" s="32"/>
      <c r="I20" s="32"/>
      <c r="J20" s="32"/>
      <c r="K20" s="32"/>
      <c r="L20" s="32"/>
      <c r="M20" s="32"/>
      <c r="N20" s="32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 s="24"/>
      <c r="E21" s="30"/>
      <c r="F21" s="24"/>
      <c r="G21" s="32"/>
      <c r="H21" s="32"/>
      <c r="I21" s="32"/>
      <c r="J21" s="32"/>
      <c r="K21" s="32"/>
      <c r="L21" s="32"/>
      <c r="M21" s="32"/>
      <c r="N21" s="32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 s="24"/>
      <c r="E22" s="30"/>
      <c r="F22" s="24"/>
      <c r="G22" s="32"/>
      <c r="H22" s="32"/>
      <c r="I22" s="32"/>
      <c r="J22" s="32"/>
      <c r="K22" s="32"/>
      <c r="L22" s="32"/>
      <c r="M22" s="32"/>
      <c r="N22" s="32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 s="24"/>
      <c r="E23" s="30"/>
      <c r="F23" s="24"/>
      <c r="G23" s="32"/>
      <c r="H23" s="32"/>
      <c r="I23" s="32"/>
      <c r="J23" s="32"/>
      <c r="K23" s="32"/>
      <c r="L23" s="32"/>
      <c r="M23" s="32"/>
      <c r="N23" s="32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 s="24"/>
      <c r="E24" s="30"/>
      <c r="F24" s="24"/>
      <c r="G24" s="32"/>
      <c r="H24" s="32"/>
      <c r="I24" s="32"/>
      <c r="J24" s="32"/>
      <c r="K24" s="32"/>
      <c r="L24" s="32"/>
      <c r="M24" s="32"/>
      <c r="N24" s="32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 s="24"/>
      <c r="E25" s="30"/>
      <c r="F25" s="24"/>
      <c r="G25" s="32"/>
      <c r="H25" s="32"/>
      <c r="I25" s="32"/>
      <c r="J25" s="32"/>
      <c r="K25" s="32"/>
      <c r="L25" s="32"/>
      <c r="M25" s="32"/>
      <c r="N25" s="32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 s="24"/>
      <c r="E26" s="30"/>
      <c r="F26" s="24"/>
      <c r="G26" s="32"/>
      <c r="H26" s="32"/>
      <c r="I26" s="32"/>
      <c r="J26" s="32"/>
      <c r="K26" s="32"/>
      <c r="L26" s="32"/>
      <c r="M26" s="32"/>
      <c r="N26" s="32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 s="24"/>
      <c r="E27" s="30"/>
      <c r="F27" s="24"/>
      <c r="G27" s="32"/>
      <c r="H27" s="32"/>
      <c r="I27" s="32"/>
      <c r="J27" s="32"/>
      <c r="K27" s="32"/>
      <c r="L27" s="32"/>
      <c r="M27" s="32"/>
      <c r="N27" s="32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 s="24"/>
      <c r="E28" s="30"/>
      <c r="F28" s="24"/>
      <c r="G28" s="32"/>
      <c r="H28" s="32"/>
      <c r="I28" s="32"/>
      <c r="J28" s="32"/>
      <c r="K28" s="32"/>
      <c r="L28" s="32"/>
      <c r="M28" s="32"/>
      <c r="N28" s="32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 s="24"/>
      <c r="E29" s="30"/>
      <c r="F29" s="24"/>
      <c r="G29" s="32"/>
      <c r="H29" s="32"/>
      <c r="I29" s="32"/>
      <c r="J29" s="32"/>
      <c r="K29" s="32"/>
      <c r="L29" s="32"/>
      <c r="M29" s="32"/>
      <c r="N29" s="32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 s="24"/>
      <c r="E30" s="24"/>
      <c r="F30" s="24"/>
      <c r="G30" s="32"/>
      <c r="H30" s="32"/>
      <c r="I30" s="32"/>
      <c r="J30" s="32"/>
      <c r="K30" s="32"/>
      <c r="L30" s="32"/>
      <c r="M30" s="32"/>
      <c r="N30" s="32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 s="24"/>
      <c r="E31" s="30"/>
      <c r="F31" s="24"/>
      <c r="G31" s="32"/>
      <c r="H31" s="32"/>
      <c r="I31" s="32"/>
      <c r="J31" s="32"/>
      <c r="K31" s="32"/>
      <c r="L31" s="32"/>
      <c r="M31" s="32"/>
      <c r="N31" s="32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 s="24"/>
      <c r="E32" s="30"/>
      <c r="F32" s="24"/>
      <c r="G32" s="32"/>
      <c r="H32" s="32"/>
      <c r="I32" s="32"/>
      <c r="J32" s="32"/>
      <c r="K32" s="32"/>
      <c r="L32" s="32"/>
      <c r="M32" s="32"/>
      <c r="N32" s="32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 s="24"/>
      <c r="E33" s="30"/>
      <c r="F33" s="24"/>
      <c r="G33" s="32"/>
      <c r="H33" s="32"/>
      <c r="I33" s="32"/>
      <c r="J33" s="32"/>
      <c r="K33" s="32"/>
      <c r="L33" s="32"/>
      <c r="M33" s="32"/>
      <c r="N33" s="32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 s="24"/>
      <c r="E34" s="30"/>
      <c r="F34" s="24"/>
      <c r="G34" s="32"/>
      <c r="H34" s="32"/>
      <c r="I34" s="32"/>
      <c r="J34" s="32"/>
      <c r="K34" s="32"/>
      <c r="L34" s="32"/>
      <c r="M34" s="32"/>
      <c r="N34" s="32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 s="24"/>
      <c r="E35" s="30"/>
      <c r="F35" s="24"/>
      <c r="G35" s="32"/>
      <c r="H35" s="32"/>
      <c r="I35" s="32"/>
      <c r="J35" s="32"/>
      <c r="K35" s="32"/>
      <c r="L35" s="32"/>
      <c r="M35" s="32"/>
      <c r="N35" s="32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 s="24"/>
      <c r="E36" s="30"/>
      <c r="F36" s="24"/>
      <c r="G36" s="32"/>
      <c r="H36" s="32"/>
      <c r="I36" s="32"/>
      <c r="J36" s="32"/>
      <c r="K36" s="32"/>
      <c r="L36" s="32"/>
      <c r="M36" s="32"/>
      <c r="N36" s="32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25">
      <c r="A37" s="1">
        <v>19</v>
      </c>
      <c r="B37" s="24"/>
      <c r="E37" s="30"/>
      <c r="F37" s="24"/>
      <c r="G37" s="32"/>
      <c r="H37" s="32"/>
      <c r="I37" s="32"/>
      <c r="J37" s="32"/>
      <c r="K37" s="32"/>
      <c r="L37" s="32"/>
      <c r="M37" s="32"/>
      <c r="N37" s="32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25">
      <c r="A38" s="1">
        <v>20</v>
      </c>
      <c r="B38" s="24"/>
      <c r="E38" s="30"/>
      <c r="F38" s="24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25">
      <c r="A39" s="1">
        <v>21</v>
      </c>
      <c r="B39" s="24"/>
      <c r="E39" s="30"/>
      <c r="F39" s="24"/>
      <c r="G39" s="32"/>
      <c r="H39" s="32"/>
      <c r="I39" s="32"/>
      <c r="J39" s="32"/>
      <c r="K39" s="32"/>
      <c r="L39" s="32"/>
      <c r="M39" s="32"/>
      <c r="N39" s="32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25">
      <c r="A40" s="1">
        <v>22</v>
      </c>
      <c r="B40" s="24"/>
      <c r="E40" s="30"/>
      <c r="F40" s="24"/>
      <c r="G40" s="32"/>
      <c r="H40" s="32"/>
      <c r="I40" s="32"/>
      <c r="J40" s="32"/>
      <c r="K40" s="32"/>
      <c r="L40" s="32"/>
      <c r="M40" s="32"/>
      <c r="N40" s="32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25">
      <c r="A41" s="1">
        <v>23</v>
      </c>
      <c r="B41" s="24"/>
      <c r="E41" s="30"/>
      <c r="F41" s="24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  <row r="61" spans="24:24" x14ac:dyDescent="0.2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WSP</vt:lpstr>
      <vt:lpstr>Para</vt:lpstr>
      <vt:lpstr>WAP</vt:lpstr>
      <vt:lpstr>MSP</vt:lpstr>
      <vt:lpstr>MRF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2026-04-16T20:46:39Z</cp:lastPrinted>
  <dcterms:created xsi:type="dcterms:W3CDTF">2023-11-27T20:28:36Z</dcterms:created>
  <dcterms:modified xsi:type="dcterms:W3CDTF">2026-04-16T21:13:36Z</dcterms:modified>
</cp:coreProperties>
</file>