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Rocky Mountain Championships/"/>
    </mc:Choice>
  </mc:AlternateContent>
  <xr:revisionPtr revIDLastSave="0" documentId="8_{AE28F370-DBAA-4113-A7D0-D9CF184F207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AR" sheetId="5" r:id="rId1"/>
    <sheet name="WAR" sheetId="6" r:id="rId2"/>
    <sheet name="M 3x20" sheetId="3" r:id="rId3"/>
    <sheet name="W 3x2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5" l="1"/>
  <c r="M27" i="15"/>
  <c r="M20" i="15"/>
  <c r="M13" i="15"/>
  <c r="M18" i="15"/>
  <c r="M28" i="15"/>
  <c r="M21" i="15"/>
  <c r="M37" i="15"/>
  <c r="M29" i="15"/>
  <c r="M38" i="15"/>
  <c r="M30" i="15"/>
  <c r="M35" i="15"/>
  <c r="M39" i="15"/>
  <c r="M25" i="15"/>
  <c r="M24" i="15"/>
  <c r="M32" i="15"/>
  <c r="M32" i="3"/>
  <c r="M37" i="3"/>
  <c r="M26" i="3"/>
  <c r="M17" i="3"/>
  <c r="M31" i="3"/>
  <c r="M24" i="3"/>
  <c r="M29" i="3"/>
  <c r="M33" i="3"/>
  <c r="M38" i="3"/>
  <c r="M30" i="3"/>
  <c r="M36" i="3"/>
  <c r="M34" i="3"/>
  <c r="M28" i="3"/>
  <c r="M21" i="3"/>
  <c r="W13" i="6"/>
  <c r="W16" i="6"/>
  <c r="W18" i="6"/>
  <c r="W15" i="6"/>
  <c r="W19" i="6"/>
  <c r="W20" i="6"/>
  <c r="W17" i="6"/>
  <c r="W14" i="6"/>
  <c r="W14" i="5"/>
  <c r="W15" i="5"/>
  <c r="W16" i="5"/>
  <c r="W20" i="5"/>
  <c r="W17" i="5"/>
  <c r="W19" i="5"/>
  <c r="W18" i="5"/>
  <c r="W13" i="5"/>
</calcChain>
</file>

<file path=xl/sharedStrings.xml><?xml version="1.0" encoding="utf-8"?>
<sst xmlns="http://schemas.openxmlformats.org/spreadsheetml/2006/main" count="515" uniqueCount="173">
  <si>
    <t>First</t>
  </si>
  <si>
    <t>Last</t>
  </si>
  <si>
    <t>EDDY</t>
  </si>
  <si>
    <t>Cat</t>
  </si>
  <si>
    <t>Bib</t>
  </si>
  <si>
    <t>J</t>
  </si>
  <si>
    <t>10m Air Rifle Women</t>
  </si>
  <si>
    <t>2026 Spring Selection Rifle</t>
  </si>
  <si>
    <t>Aditi</t>
  </si>
  <si>
    <t>CHUTKE</t>
  </si>
  <si>
    <t>BODROGI</t>
  </si>
  <si>
    <t>Alison</t>
  </si>
  <si>
    <t>WEISZ</t>
  </si>
  <si>
    <t>Angela Shu Ting</t>
  </si>
  <si>
    <t>YANG</t>
  </si>
  <si>
    <t>Ashlyn</t>
  </si>
  <si>
    <t>BLAKE</t>
  </si>
  <si>
    <t>Brady</t>
  </si>
  <si>
    <t>GOLDFINCH-BALI</t>
  </si>
  <si>
    <t>Brandon</t>
  </si>
  <si>
    <t>LU</t>
  </si>
  <si>
    <t>MUSKE</t>
  </si>
  <si>
    <t>Carlee</t>
  </si>
  <si>
    <t>VALENTA</t>
  </si>
  <si>
    <t>Carley</t>
  </si>
  <si>
    <t>SEABROOKE</t>
  </si>
  <si>
    <t>Cecelia</t>
  </si>
  <si>
    <t>OSSI</t>
  </si>
  <si>
    <t>Elijah</t>
  </si>
  <si>
    <t>SPENCER</t>
  </si>
  <si>
    <t>Elizabeth</t>
  </si>
  <si>
    <t>PROBST</t>
  </si>
  <si>
    <t>Emily</t>
  </si>
  <si>
    <t>Funing</t>
  </si>
  <si>
    <t>TANG</t>
  </si>
  <si>
    <t>Gabriela</t>
  </si>
  <si>
    <t>ZYCH</t>
  </si>
  <si>
    <t>Gavin</t>
  </si>
  <si>
    <t>BARNICK</t>
  </si>
  <si>
    <t>Gracie</t>
  </si>
  <si>
    <t>DINH</t>
  </si>
  <si>
    <t>Griffin</t>
  </si>
  <si>
    <t>LAKE</t>
  </si>
  <si>
    <t>Gwen</t>
  </si>
  <si>
    <t>MILLER</t>
  </si>
  <si>
    <t>Helena</t>
  </si>
  <si>
    <t>Isabella</t>
  </si>
  <si>
    <t>BALDWIN</t>
  </si>
  <si>
    <t>Ivan</t>
  </si>
  <si>
    <t>ROE</t>
  </si>
  <si>
    <t>James</t>
  </si>
  <si>
    <t>TUCKER</t>
  </si>
  <si>
    <t>Jared</t>
  </si>
  <si>
    <t>Jiarui</t>
  </si>
  <si>
    <t>LIU</t>
  </si>
  <si>
    <t>Julianna</t>
  </si>
  <si>
    <t>HAYS</t>
  </si>
  <si>
    <t>Katie</t>
  </si>
  <si>
    <t>ZAUN</t>
  </si>
  <si>
    <t>Katlyn</t>
  </si>
  <si>
    <t>SULLIVAN</t>
  </si>
  <si>
    <t>Kristen</t>
  </si>
  <si>
    <t>DERTING</t>
  </si>
  <si>
    <t>Levi</t>
  </si>
  <si>
    <t>CLARK</t>
  </si>
  <si>
    <t>Ling Yun</t>
  </si>
  <si>
    <t>ZHANG</t>
  </si>
  <si>
    <t>Logan</t>
  </si>
  <si>
    <t>SANCHEZ</t>
  </si>
  <si>
    <t>Mackenzie</t>
  </si>
  <si>
    <t>KRING</t>
  </si>
  <si>
    <t>Maggie</t>
  </si>
  <si>
    <t>PALFREY</t>
  </si>
  <si>
    <t>Makenzie</t>
  </si>
  <si>
    <t>LARSON</t>
  </si>
  <si>
    <t>Marc</t>
  </si>
  <si>
    <t>MONENE</t>
  </si>
  <si>
    <t>Marley</t>
  </si>
  <si>
    <t>BOWDEN</t>
  </si>
  <si>
    <t>Mary</t>
  </si>
  <si>
    <t>Matthew</t>
  </si>
  <si>
    <t>STOUT</t>
  </si>
  <si>
    <t>Maximus</t>
  </si>
  <si>
    <t>DUNCAN</t>
  </si>
  <si>
    <t>Megan</t>
  </si>
  <si>
    <t>SKARIN</t>
  </si>
  <si>
    <t>Mercedes</t>
  </si>
  <si>
    <t>WARDLOW</t>
  </si>
  <si>
    <t>Molly</t>
  </si>
  <si>
    <t>MCGHIN</t>
  </si>
  <si>
    <t>Noah</t>
  </si>
  <si>
    <t>ABZUG</t>
  </si>
  <si>
    <t>Nolan</t>
  </si>
  <si>
    <t>SMITH</t>
  </si>
  <si>
    <t>Peter</t>
  </si>
  <si>
    <t>FIORI</t>
  </si>
  <si>
    <t>Prachi</t>
  </si>
  <si>
    <t>MISHRA</t>
  </si>
  <si>
    <t>Sadie</t>
  </si>
  <si>
    <t>Sagen</t>
  </si>
  <si>
    <t>MADDALENA</t>
  </si>
  <si>
    <t>Sumit</t>
  </si>
  <si>
    <t>CHOUDHARY</t>
  </si>
  <si>
    <t>Timothy</t>
  </si>
  <si>
    <t>SHERRY</t>
  </si>
  <si>
    <t>Tyler</t>
  </si>
  <si>
    <t>WEE</t>
  </si>
  <si>
    <t>Victoria</t>
  </si>
  <si>
    <t>MCCLUNG</t>
  </si>
  <si>
    <t>Yash</t>
  </si>
  <si>
    <t>ANAVKAR</t>
  </si>
  <si>
    <t>John</t>
  </si>
  <si>
    <t>BLANTON</t>
  </si>
  <si>
    <t>Sophie</t>
  </si>
  <si>
    <t>Hannah</t>
  </si>
  <si>
    <t>DUFRESNE</t>
  </si>
  <si>
    <t>Kelsey</t>
  </si>
  <si>
    <t>DARDAS</t>
  </si>
  <si>
    <t>Lucas</t>
  </si>
  <si>
    <t>LOFTIN</t>
  </si>
  <si>
    <t>Gregory</t>
  </si>
  <si>
    <t>SYCH</t>
  </si>
  <si>
    <t>Casssio</t>
  </si>
  <si>
    <t>RIPPEL</t>
  </si>
  <si>
    <t>Eduardo</t>
  </si>
  <si>
    <t>SAMPAIO</t>
  </si>
  <si>
    <t>Jason</t>
  </si>
  <si>
    <t>Braden</t>
  </si>
  <si>
    <t>Teagan</t>
  </si>
  <si>
    <t>PERKOWSKI</t>
  </si>
  <si>
    <t>Sam</t>
  </si>
  <si>
    <t>ADKINS</t>
  </si>
  <si>
    <t>V</t>
  </si>
  <si>
    <t>PIESER</t>
  </si>
  <si>
    <t>Emmet</t>
  </si>
  <si>
    <t>Gianluca</t>
  </si>
  <si>
    <t>SOLDAVINI</t>
  </si>
  <si>
    <t>50m Three Position Men</t>
  </si>
  <si>
    <t>Champion</t>
  </si>
  <si>
    <t>2nd Place</t>
  </si>
  <si>
    <t>3rd Place</t>
  </si>
  <si>
    <t>Junior Champion</t>
  </si>
  <si>
    <t>M1</t>
  </si>
  <si>
    <t>x1</t>
  </si>
  <si>
    <t>M2</t>
  </si>
  <si>
    <t>x2</t>
  </si>
  <si>
    <t>Total</t>
  </si>
  <si>
    <t>xt</t>
  </si>
  <si>
    <t>Final</t>
  </si>
  <si>
    <t>Sel</t>
  </si>
  <si>
    <t>Rank</t>
  </si>
  <si>
    <t>50m Three Position Women</t>
  </si>
  <si>
    <t>10m Air Rifle Men</t>
  </si>
  <si>
    <t>Rule</t>
  </si>
  <si>
    <t>VJ</t>
  </si>
  <si>
    <t>PEISER</t>
  </si>
  <si>
    <t>* Gavin Barnick moved from new rules to old rules per match 1 post competition failure</t>
  </si>
  <si>
    <t>dns</t>
  </si>
  <si>
    <t>Braden Peiser</t>
  </si>
  <si>
    <t>Brandon Muske</t>
  </si>
  <si>
    <t>Peter Fiori</t>
  </si>
  <si>
    <t>Tyler Wee</t>
  </si>
  <si>
    <t>Griffin Lake</t>
  </si>
  <si>
    <t>Sam Adkins</t>
  </si>
  <si>
    <t>Mary Tucker</t>
  </si>
  <si>
    <t>Alison Weisz</t>
  </si>
  <si>
    <t>Sagen Maddalena</t>
  </si>
  <si>
    <t>Elizabeth Probst</t>
  </si>
  <si>
    <t>Gracie Dinh</t>
  </si>
  <si>
    <t>Makenzie Larson</t>
  </si>
  <si>
    <t>Old</t>
  </si>
  <si>
    <t>New</t>
  </si>
  <si>
    <t>Cassio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</si>
</sst>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readingOrder="1"/>
    </xf>
    <xf numFmtId="0" fontId="8" fillId="0" borderId="0" xfId="0" applyFont="1" applyAlignment="1">
      <alignment horizontal="center" readingOrder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readingOrder="1"/>
    </xf>
    <xf numFmtId="0" fontId="5" fillId="0" borderId="0" xfId="0" applyFont="1" applyAlignment="1">
      <alignment horizontal="center" readingOrder="1"/>
    </xf>
    <xf numFmtId="0" fontId="2" fillId="0" borderId="0" xfId="0" applyFont="1" applyAlignment="1">
      <alignment horizontal="center" readingOrder="1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164" fontId="5" fillId="0" borderId="0" xfId="0" applyNumberFormat="1" applyFont="1"/>
    <xf numFmtId="0" fontId="10" fillId="0" borderId="0" xfId="0" applyFont="1"/>
    <xf numFmtId="164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6"/>
  <sheetViews>
    <sheetView workbookViewId="0"/>
  </sheetViews>
  <sheetFormatPr defaultRowHeight="18" x14ac:dyDescent="0.25"/>
  <cols>
    <col min="1" max="1" width="6" style="3" customWidth="1"/>
    <col min="2" max="2" width="5.140625" style="3" customWidth="1"/>
    <col min="3" max="3" width="6.28515625" style="3" bestFit="1" customWidth="1"/>
    <col min="4" max="4" width="10.140625" style="3" bestFit="1" customWidth="1"/>
    <col min="5" max="5" width="16.28515625" style="3" bestFit="1" customWidth="1"/>
    <col min="6" max="6" width="5" style="3" bestFit="1" customWidth="1"/>
    <col min="7" max="7" width="7" style="3" hidden="1" customWidth="1"/>
    <col min="8" max="12" width="7" hidden="1" customWidth="1"/>
    <col min="13" max="13" width="8.28515625" customWidth="1"/>
    <col min="14" max="19" width="7" hidden="1" customWidth="1"/>
    <col min="20" max="20" width="8.7109375" customWidth="1"/>
    <col min="21" max="21" width="9.7109375" customWidth="1"/>
    <col min="22" max="22" width="7.28515625" customWidth="1"/>
    <col min="23" max="23" width="9.85546875" bestFit="1" customWidth="1"/>
  </cols>
  <sheetData>
    <row r="1" spans="1:35" x14ac:dyDescent="0.25">
      <c r="A1" s="1" t="s">
        <v>7</v>
      </c>
      <c r="B1" s="1"/>
      <c r="C1" s="1"/>
      <c r="D1" s="1"/>
      <c r="E1" s="1"/>
      <c r="F1" s="1"/>
      <c r="G1" s="1"/>
      <c r="H1" s="1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35" x14ac:dyDescent="0.25">
      <c r="A2" s="1" t="s">
        <v>152</v>
      </c>
      <c r="B2" s="1"/>
      <c r="C2" s="1"/>
      <c r="D2" s="1"/>
      <c r="E2" s="1"/>
      <c r="F2" s="1"/>
      <c r="G2" s="1"/>
      <c r="H2" s="1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35" s="11" customFormat="1" x14ac:dyDescent="0.25">
      <c r="A3" s="1"/>
      <c r="B3" s="1"/>
      <c r="C3" s="1"/>
      <c r="D3" s="1"/>
      <c r="E3" s="1"/>
      <c r="F3" s="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s="11" customFormat="1" x14ac:dyDescent="0.25">
      <c r="A4" s="9" t="s">
        <v>138</v>
      </c>
      <c r="B4" s="9"/>
      <c r="C4" s="1"/>
      <c r="D4" s="1"/>
      <c r="E4" s="1"/>
      <c r="F4" s="9" t="s">
        <v>158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26">
        <v>1257.2</v>
      </c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s="11" customFormat="1" x14ac:dyDescent="0.25">
      <c r="A5" s="9" t="s">
        <v>139</v>
      </c>
      <c r="B5" s="9"/>
      <c r="C5" s="1"/>
      <c r="D5" s="1"/>
      <c r="E5" s="1"/>
      <c r="F5" s="9" t="s">
        <v>159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26">
        <v>1256.7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s="11" customFormat="1" x14ac:dyDescent="0.25">
      <c r="A6" s="9" t="s">
        <v>140</v>
      </c>
      <c r="B6" s="9"/>
      <c r="C6" s="1"/>
      <c r="D6" s="1"/>
      <c r="E6" s="1"/>
      <c r="F6" s="9" t="s">
        <v>160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26">
        <v>1256.5999999999999</v>
      </c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s="11" customFormat="1" x14ac:dyDescent="0.25">
      <c r="A7" s="9"/>
      <c r="B7" s="9"/>
      <c r="C7" s="1"/>
      <c r="D7" s="1"/>
      <c r="E7" s="1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26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s="11" customFormat="1" x14ac:dyDescent="0.25">
      <c r="A8" s="9" t="s">
        <v>141</v>
      </c>
      <c r="B8" s="9"/>
      <c r="C8" s="1"/>
      <c r="D8" s="1"/>
      <c r="E8" s="1"/>
      <c r="F8" s="9" t="s">
        <v>161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26">
        <v>1254.3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s="11" customFormat="1" x14ac:dyDescent="0.25">
      <c r="A9" s="9" t="s">
        <v>139</v>
      </c>
      <c r="B9" s="9"/>
      <c r="C9" s="1"/>
      <c r="D9" s="1"/>
      <c r="E9" s="1"/>
      <c r="F9" s="9" t="s">
        <v>162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26">
        <v>1244.9000000000001</v>
      </c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s="11" customFormat="1" x14ac:dyDescent="0.25">
      <c r="A10" s="9" t="s">
        <v>140</v>
      </c>
      <c r="B10" s="9"/>
      <c r="C10" s="1"/>
      <c r="D10" s="1"/>
      <c r="E10" s="1"/>
      <c r="F10" s="9" t="s">
        <v>163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26">
        <v>1244.8</v>
      </c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s="11" customFormat="1" x14ac:dyDescent="0.25">
      <c r="A11" s="1"/>
      <c r="B11" s="1"/>
      <c r="C11" s="1"/>
      <c r="D11" s="1"/>
      <c r="E11" s="1"/>
      <c r="F11" s="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s="10" customFormat="1" ht="15.75" x14ac:dyDescent="0.25">
      <c r="A12" s="12" t="s">
        <v>150</v>
      </c>
      <c r="B12" s="12" t="s">
        <v>4</v>
      </c>
      <c r="C12" s="14" t="s">
        <v>153</v>
      </c>
      <c r="D12" s="13" t="s">
        <v>0</v>
      </c>
      <c r="E12" s="13" t="s">
        <v>1</v>
      </c>
      <c r="F12" s="14" t="s">
        <v>3</v>
      </c>
      <c r="G12" s="15">
        <v>1</v>
      </c>
      <c r="H12" s="15">
        <v>2</v>
      </c>
      <c r="I12" s="15">
        <v>3</v>
      </c>
      <c r="J12" s="15">
        <v>4</v>
      </c>
      <c r="K12" s="15">
        <v>5</v>
      </c>
      <c r="L12" s="15">
        <v>6</v>
      </c>
      <c r="M12" s="15" t="s">
        <v>142</v>
      </c>
      <c r="N12" s="15">
        <v>1</v>
      </c>
      <c r="O12" s="15">
        <v>2</v>
      </c>
      <c r="P12" s="15">
        <v>3</v>
      </c>
      <c r="Q12" s="15">
        <v>4</v>
      </c>
      <c r="R12" s="15">
        <v>5</v>
      </c>
      <c r="S12" s="15">
        <v>6</v>
      </c>
      <c r="T12" s="15" t="s">
        <v>144</v>
      </c>
      <c r="U12" s="15" t="s">
        <v>146</v>
      </c>
      <c r="V12" s="15" t="s">
        <v>148</v>
      </c>
      <c r="W12" s="15" t="s">
        <v>149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</row>
    <row r="13" spans="1:35" ht="15.75" x14ac:dyDescent="0.25">
      <c r="A13" s="17">
        <v>1</v>
      </c>
      <c r="B13" s="17">
        <v>381</v>
      </c>
      <c r="C13" s="19" t="s">
        <v>171</v>
      </c>
      <c r="D13" s="2" t="s">
        <v>127</v>
      </c>
      <c r="E13" s="2" t="s">
        <v>155</v>
      </c>
      <c r="F13" s="4"/>
      <c r="G13" s="18">
        <v>103.8</v>
      </c>
      <c r="H13" s="18">
        <v>105.4</v>
      </c>
      <c r="I13" s="18">
        <v>104.8</v>
      </c>
      <c r="J13" s="18">
        <v>104.7</v>
      </c>
      <c r="K13" s="18">
        <v>104.9</v>
      </c>
      <c r="L13" s="18">
        <v>103.7</v>
      </c>
      <c r="M13" s="18">
        <v>627.29999999999995</v>
      </c>
      <c r="N13" s="18">
        <v>104</v>
      </c>
      <c r="O13" s="18">
        <v>105.4</v>
      </c>
      <c r="P13" s="18">
        <v>105.1</v>
      </c>
      <c r="Q13" s="18">
        <v>103.2</v>
      </c>
      <c r="R13" s="18">
        <v>105.7</v>
      </c>
      <c r="S13" s="18">
        <v>106.5</v>
      </c>
      <c r="T13" s="18">
        <v>629.9</v>
      </c>
      <c r="U13" s="18">
        <v>1257.1999999999998</v>
      </c>
      <c r="V13" s="18">
        <v>249.9</v>
      </c>
      <c r="W13" s="18">
        <f t="shared" ref="W13:W20" si="0">SUM(U13:V13)</f>
        <v>1507.1</v>
      </c>
    </row>
    <row r="14" spans="1:35" ht="15.75" x14ac:dyDescent="0.25">
      <c r="A14" s="17">
        <v>2</v>
      </c>
      <c r="B14" s="17">
        <v>365</v>
      </c>
      <c r="C14" s="19" t="s">
        <v>171</v>
      </c>
      <c r="D14" s="2" t="s">
        <v>19</v>
      </c>
      <c r="E14" s="2" t="s">
        <v>21</v>
      </c>
      <c r="F14" s="4"/>
      <c r="G14" s="18">
        <v>104.5</v>
      </c>
      <c r="H14" s="18">
        <v>105.5</v>
      </c>
      <c r="I14" s="18">
        <v>105.5</v>
      </c>
      <c r="J14" s="18">
        <v>104.4</v>
      </c>
      <c r="K14" s="18">
        <v>105.4</v>
      </c>
      <c r="L14" s="18">
        <v>103.9</v>
      </c>
      <c r="M14" s="18">
        <v>629.20000000000005</v>
      </c>
      <c r="N14" s="18">
        <v>105.4</v>
      </c>
      <c r="O14" s="18">
        <v>103.6</v>
      </c>
      <c r="P14" s="18">
        <v>105</v>
      </c>
      <c r="Q14" s="18">
        <v>104.9</v>
      </c>
      <c r="R14" s="18">
        <v>104.5</v>
      </c>
      <c r="S14" s="18">
        <v>104.1</v>
      </c>
      <c r="T14" s="18">
        <v>627.5</v>
      </c>
      <c r="U14" s="18">
        <v>1256.7</v>
      </c>
      <c r="V14" s="18">
        <v>249.7</v>
      </c>
      <c r="W14" s="18">
        <f t="shared" si="0"/>
        <v>1506.4</v>
      </c>
    </row>
    <row r="15" spans="1:35" ht="15.75" x14ac:dyDescent="0.25">
      <c r="A15" s="17">
        <v>3</v>
      </c>
      <c r="B15" s="17">
        <v>371</v>
      </c>
      <c r="C15" s="19" t="s">
        <v>171</v>
      </c>
      <c r="D15" s="2" t="s">
        <v>94</v>
      </c>
      <c r="E15" s="2" t="s">
        <v>95</v>
      </c>
      <c r="F15" s="4"/>
      <c r="G15" s="18">
        <v>105.2</v>
      </c>
      <c r="H15" s="18">
        <v>103.9</v>
      </c>
      <c r="I15" s="18">
        <v>104.2</v>
      </c>
      <c r="J15" s="18">
        <v>104.7</v>
      </c>
      <c r="K15" s="18">
        <v>105</v>
      </c>
      <c r="L15" s="18">
        <v>105.1</v>
      </c>
      <c r="M15" s="18">
        <v>628.1</v>
      </c>
      <c r="N15" s="18">
        <v>104.3</v>
      </c>
      <c r="O15" s="18">
        <v>105.8</v>
      </c>
      <c r="P15" s="18">
        <v>104.8</v>
      </c>
      <c r="Q15" s="18">
        <v>104.5</v>
      </c>
      <c r="R15" s="18">
        <v>104.9</v>
      </c>
      <c r="S15" s="18">
        <v>104.2</v>
      </c>
      <c r="T15" s="18">
        <v>628.5</v>
      </c>
      <c r="U15" s="18">
        <v>1256.5999999999999</v>
      </c>
      <c r="V15" s="18">
        <v>226.8</v>
      </c>
      <c r="W15" s="18">
        <f t="shared" si="0"/>
        <v>1483.3999999999999</v>
      </c>
    </row>
    <row r="16" spans="1:35" ht="15.75" x14ac:dyDescent="0.25">
      <c r="A16" s="17">
        <v>4</v>
      </c>
      <c r="B16" s="17">
        <v>376</v>
      </c>
      <c r="C16" s="19" t="s">
        <v>171</v>
      </c>
      <c r="D16" s="2" t="s">
        <v>105</v>
      </c>
      <c r="E16" s="2" t="s">
        <v>106</v>
      </c>
      <c r="F16" s="4" t="s">
        <v>5</v>
      </c>
      <c r="G16" s="18">
        <v>104.9</v>
      </c>
      <c r="H16" s="18">
        <v>105.4</v>
      </c>
      <c r="I16" s="18">
        <v>103.5</v>
      </c>
      <c r="J16" s="18">
        <v>103.6</v>
      </c>
      <c r="K16" s="18">
        <v>104.2</v>
      </c>
      <c r="L16" s="18">
        <v>103.8</v>
      </c>
      <c r="M16" s="18">
        <v>625.4</v>
      </c>
      <c r="N16" s="18">
        <v>104.7</v>
      </c>
      <c r="O16" s="18">
        <v>105.7</v>
      </c>
      <c r="P16" s="18">
        <v>105.2</v>
      </c>
      <c r="Q16" s="18">
        <v>103.7</v>
      </c>
      <c r="R16" s="18">
        <v>104.1</v>
      </c>
      <c r="S16" s="18">
        <v>105.5</v>
      </c>
      <c r="T16" s="18">
        <v>628.9</v>
      </c>
      <c r="U16" s="18">
        <v>1254.3</v>
      </c>
      <c r="V16" s="18">
        <v>205.9</v>
      </c>
      <c r="W16" s="18">
        <f t="shared" si="0"/>
        <v>1460.2</v>
      </c>
    </row>
    <row r="17" spans="1:23" ht="15.75" x14ac:dyDescent="0.25">
      <c r="A17" s="17">
        <v>5</v>
      </c>
      <c r="B17" s="17">
        <v>373</v>
      </c>
      <c r="C17" s="19" t="s">
        <v>171</v>
      </c>
      <c r="D17" s="2" t="s">
        <v>52</v>
      </c>
      <c r="E17" s="2" t="s">
        <v>2</v>
      </c>
      <c r="F17" s="4"/>
      <c r="G17" s="18">
        <v>103.8</v>
      </c>
      <c r="H17" s="18">
        <v>103.3</v>
      </c>
      <c r="I17" s="18">
        <v>103.5</v>
      </c>
      <c r="J17" s="18">
        <v>103.6</v>
      </c>
      <c r="K17" s="18">
        <v>104.2</v>
      </c>
      <c r="L17" s="18">
        <v>105.9</v>
      </c>
      <c r="M17" s="18">
        <v>624.29999999999995</v>
      </c>
      <c r="N17" s="18">
        <v>103.1</v>
      </c>
      <c r="O17" s="18">
        <v>103.3</v>
      </c>
      <c r="P17" s="18">
        <v>103.4</v>
      </c>
      <c r="Q17" s="18">
        <v>105.5</v>
      </c>
      <c r="R17" s="18">
        <v>105</v>
      </c>
      <c r="S17" s="18">
        <v>103.9</v>
      </c>
      <c r="T17" s="18">
        <v>624.20000000000005</v>
      </c>
      <c r="U17" s="18">
        <v>1248.5</v>
      </c>
      <c r="V17" s="18">
        <v>186.9</v>
      </c>
      <c r="W17" s="18">
        <f t="shared" si="0"/>
        <v>1435.4</v>
      </c>
    </row>
    <row r="18" spans="1:23" ht="15.75" x14ac:dyDescent="0.25">
      <c r="A18" s="17">
        <v>6</v>
      </c>
      <c r="B18" s="17">
        <v>397</v>
      </c>
      <c r="C18" s="19" t="s">
        <v>171</v>
      </c>
      <c r="D18" s="2" t="s">
        <v>41</v>
      </c>
      <c r="E18" s="2" t="s">
        <v>42</v>
      </c>
      <c r="F18" s="4" t="s">
        <v>5</v>
      </c>
      <c r="G18" s="18">
        <v>103.4</v>
      </c>
      <c r="H18" s="18">
        <v>103.8</v>
      </c>
      <c r="I18" s="18">
        <v>104.1</v>
      </c>
      <c r="J18" s="18">
        <v>104.1</v>
      </c>
      <c r="K18" s="18">
        <v>104.9</v>
      </c>
      <c r="L18" s="18">
        <v>104.9</v>
      </c>
      <c r="M18" s="18">
        <v>625.20000000000005</v>
      </c>
      <c r="N18" s="18">
        <v>104.2</v>
      </c>
      <c r="O18" s="18">
        <v>102.9</v>
      </c>
      <c r="P18" s="18">
        <v>104</v>
      </c>
      <c r="Q18" s="18">
        <v>103.6</v>
      </c>
      <c r="R18" s="18">
        <v>101.6</v>
      </c>
      <c r="S18" s="18">
        <v>103.4</v>
      </c>
      <c r="T18" s="18">
        <v>619.70000000000005</v>
      </c>
      <c r="U18" s="18">
        <v>1244.9000000000001</v>
      </c>
      <c r="V18" s="18">
        <v>167.2</v>
      </c>
      <c r="W18" s="18">
        <f t="shared" si="0"/>
        <v>1412.1000000000001</v>
      </c>
    </row>
    <row r="19" spans="1:23" ht="15.75" x14ac:dyDescent="0.25">
      <c r="A19" s="17">
        <v>7</v>
      </c>
      <c r="B19" s="17">
        <v>374</v>
      </c>
      <c r="C19" s="19" t="s">
        <v>171</v>
      </c>
      <c r="D19" s="2" t="s">
        <v>63</v>
      </c>
      <c r="E19" s="2" t="s">
        <v>64</v>
      </c>
      <c r="F19" s="4"/>
      <c r="G19" s="18">
        <v>103.4</v>
      </c>
      <c r="H19" s="18">
        <v>103.8</v>
      </c>
      <c r="I19" s="18">
        <v>103</v>
      </c>
      <c r="J19" s="18">
        <v>101.9</v>
      </c>
      <c r="K19" s="18">
        <v>105.9</v>
      </c>
      <c r="L19" s="18">
        <v>105.4</v>
      </c>
      <c r="M19" s="18">
        <v>623.4</v>
      </c>
      <c r="N19" s="18">
        <v>103.2</v>
      </c>
      <c r="O19" s="18">
        <v>105.1</v>
      </c>
      <c r="P19" s="18">
        <v>104.6</v>
      </c>
      <c r="Q19" s="18">
        <v>102.9</v>
      </c>
      <c r="R19" s="18">
        <v>105.7</v>
      </c>
      <c r="S19" s="18">
        <v>101.5</v>
      </c>
      <c r="T19" s="18">
        <v>623</v>
      </c>
      <c r="U19" s="18">
        <v>1246.4000000000001</v>
      </c>
      <c r="V19" s="18">
        <v>144.1</v>
      </c>
      <c r="W19" s="18">
        <f t="shared" si="0"/>
        <v>1390.5</v>
      </c>
    </row>
    <row r="20" spans="1:23" ht="15.75" x14ac:dyDescent="0.25">
      <c r="A20" s="17">
        <v>8</v>
      </c>
      <c r="B20" s="17">
        <v>369</v>
      </c>
      <c r="C20" s="19" t="s">
        <v>171</v>
      </c>
      <c r="D20" s="2" t="s">
        <v>103</v>
      </c>
      <c r="E20" s="2" t="s">
        <v>104</v>
      </c>
      <c r="F20" s="4"/>
      <c r="G20" s="18">
        <v>105.3</v>
      </c>
      <c r="H20" s="18">
        <v>103.9</v>
      </c>
      <c r="I20" s="18">
        <v>101.6</v>
      </c>
      <c r="J20" s="18">
        <v>103.3</v>
      </c>
      <c r="K20" s="18">
        <v>103</v>
      </c>
      <c r="L20" s="18">
        <v>104.6</v>
      </c>
      <c r="M20" s="18">
        <v>621.70000000000005</v>
      </c>
      <c r="N20" s="18">
        <v>104.2</v>
      </c>
      <c r="O20" s="18">
        <v>105</v>
      </c>
      <c r="P20" s="18">
        <v>104.5</v>
      </c>
      <c r="Q20" s="18">
        <v>104</v>
      </c>
      <c r="R20" s="18">
        <v>105.4</v>
      </c>
      <c r="S20" s="18">
        <v>103.8</v>
      </c>
      <c r="T20" s="18">
        <v>626.9</v>
      </c>
      <c r="U20" s="18">
        <v>1248.5999999999999</v>
      </c>
      <c r="V20" s="18">
        <v>120.8</v>
      </c>
      <c r="W20" s="18">
        <f t="shared" si="0"/>
        <v>1369.3999999999999</v>
      </c>
    </row>
    <row r="21" spans="1:23" ht="15.75" x14ac:dyDescent="0.25">
      <c r="A21" s="17">
        <v>9</v>
      </c>
      <c r="B21" s="17">
        <v>380</v>
      </c>
      <c r="C21" s="19" t="s">
        <v>171</v>
      </c>
      <c r="D21" s="2" t="s">
        <v>130</v>
      </c>
      <c r="E21" s="6" t="s">
        <v>131</v>
      </c>
      <c r="F21" s="4" t="s">
        <v>5</v>
      </c>
      <c r="G21" s="18">
        <v>103</v>
      </c>
      <c r="H21" s="18">
        <v>103.5</v>
      </c>
      <c r="I21" s="18">
        <v>103.8</v>
      </c>
      <c r="J21" s="18">
        <v>104.5</v>
      </c>
      <c r="K21" s="18">
        <v>106.2</v>
      </c>
      <c r="L21" s="18">
        <v>104.5</v>
      </c>
      <c r="M21" s="18">
        <v>625.5</v>
      </c>
      <c r="N21" s="18">
        <v>103.2</v>
      </c>
      <c r="O21" s="18">
        <v>103.3</v>
      </c>
      <c r="P21" s="18">
        <v>102.5</v>
      </c>
      <c r="Q21" s="18">
        <v>104.2</v>
      </c>
      <c r="R21" s="18">
        <v>103.8</v>
      </c>
      <c r="S21" s="18">
        <v>102.3</v>
      </c>
      <c r="T21" s="18">
        <v>619.29999999999995</v>
      </c>
      <c r="U21" s="18">
        <v>1244.8</v>
      </c>
    </row>
    <row r="22" spans="1:23" ht="15.75" x14ac:dyDescent="0.25">
      <c r="A22" s="17">
        <v>10</v>
      </c>
      <c r="B22" s="17">
        <v>755</v>
      </c>
      <c r="C22" s="19" t="s">
        <v>171</v>
      </c>
      <c r="D22" s="2" t="s">
        <v>48</v>
      </c>
      <c r="E22" s="2" t="s">
        <v>49</v>
      </c>
      <c r="F22" s="4"/>
      <c r="G22" s="18">
        <v>105.9</v>
      </c>
      <c r="H22" s="18">
        <v>102.9</v>
      </c>
      <c r="I22" s="18">
        <v>102.5</v>
      </c>
      <c r="J22" s="18">
        <v>104.2</v>
      </c>
      <c r="K22" s="18">
        <v>103.6</v>
      </c>
      <c r="L22" s="18">
        <v>101.4</v>
      </c>
      <c r="M22" s="18">
        <v>620.5</v>
      </c>
      <c r="N22" s="18">
        <v>103.2</v>
      </c>
      <c r="O22" s="18">
        <v>105.3</v>
      </c>
      <c r="P22" s="18">
        <v>104.9</v>
      </c>
      <c r="Q22" s="18">
        <v>102.5</v>
      </c>
      <c r="R22" s="18">
        <v>103.1</v>
      </c>
      <c r="S22" s="18">
        <v>103</v>
      </c>
      <c r="T22" s="18">
        <v>622</v>
      </c>
      <c r="U22" s="18">
        <v>1242.5</v>
      </c>
    </row>
    <row r="23" spans="1:23" ht="15.75" x14ac:dyDescent="0.25">
      <c r="A23" s="17">
        <v>11</v>
      </c>
      <c r="B23" s="17">
        <v>753</v>
      </c>
      <c r="C23" s="19" t="s">
        <v>170</v>
      </c>
      <c r="D23" s="2" t="s">
        <v>135</v>
      </c>
      <c r="E23" s="2" t="s">
        <v>136</v>
      </c>
      <c r="F23" s="4" t="s">
        <v>132</v>
      </c>
      <c r="G23" s="18">
        <v>104.2</v>
      </c>
      <c r="H23" s="18">
        <v>105.1</v>
      </c>
      <c r="I23" s="18">
        <v>102</v>
      </c>
      <c r="J23" s="18">
        <v>104.7</v>
      </c>
      <c r="K23" s="18">
        <v>103.5</v>
      </c>
      <c r="L23" s="18">
        <v>102.4</v>
      </c>
      <c r="M23" s="18">
        <v>621.9</v>
      </c>
      <c r="N23" s="18">
        <v>104</v>
      </c>
      <c r="O23" s="18">
        <v>103.8</v>
      </c>
      <c r="P23" s="18">
        <v>103.8</v>
      </c>
      <c r="Q23" s="18">
        <v>103.4</v>
      </c>
      <c r="R23" s="18">
        <v>101.6</v>
      </c>
      <c r="S23" s="18">
        <v>103.9</v>
      </c>
      <c r="T23" s="18">
        <v>620.5</v>
      </c>
      <c r="U23" s="18">
        <v>1242.4000000000001</v>
      </c>
    </row>
    <row r="24" spans="1:23" ht="15.75" x14ac:dyDescent="0.25">
      <c r="A24" s="17">
        <v>12</v>
      </c>
      <c r="B24" s="17">
        <v>367</v>
      </c>
      <c r="C24" s="20" t="s">
        <v>171</v>
      </c>
      <c r="D24" s="6" t="s">
        <v>111</v>
      </c>
      <c r="E24" s="6" t="s">
        <v>112</v>
      </c>
      <c r="F24" s="7"/>
      <c r="G24" s="18">
        <v>105.6</v>
      </c>
      <c r="H24" s="18">
        <v>103.9</v>
      </c>
      <c r="I24" s="18">
        <v>103.3</v>
      </c>
      <c r="J24" s="18">
        <v>104.7</v>
      </c>
      <c r="K24" s="18">
        <v>103.4</v>
      </c>
      <c r="L24" s="18">
        <v>104</v>
      </c>
      <c r="M24" s="18">
        <v>624.9</v>
      </c>
      <c r="N24" s="18">
        <v>103.1</v>
      </c>
      <c r="O24" s="18">
        <v>102.1</v>
      </c>
      <c r="P24" s="18">
        <v>103</v>
      </c>
      <c r="Q24" s="18">
        <v>102</v>
      </c>
      <c r="R24" s="18">
        <v>103</v>
      </c>
      <c r="S24" s="18">
        <v>103.2</v>
      </c>
      <c r="T24" s="18">
        <v>616.4</v>
      </c>
      <c r="U24" s="18">
        <v>1241.3</v>
      </c>
    </row>
    <row r="25" spans="1:23" ht="15.75" x14ac:dyDescent="0.25">
      <c r="A25" s="17">
        <v>13</v>
      </c>
      <c r="B25" s="17">
        <v>370</v>
      </c>
      <c r="C25" s="20" t="s">
        <v>171</v>
      </c>
      <c r="D25" s="2" t="s">
        <v>82</v>
      </c>
      <c r="E25" s="2" t="s">
        <v>83</v>
      </c>
      <c r="F25" s="4"/>
      <c r="G25" s="18">
        <v>103.2</v>
      </c>
      <c r="H25" s="18">
        <v>103.2</v>
      </c>
      <c r="I25" s="18">
        <v>102.9</v>
      </c>
      <c r="J25" s="18">
        <v>103.5</v>
      </c>
      <c r="K25" s="18">
        <v>103.6</v>
      </c>
      <c r="L25" s="18">
        <v>102.5</v>
      </c>
      <c r="M25" s="18">
        <v>618.9</v>
      </c>
      <c r="N25" s="18">
        <v>103.4</v>
      </c>
      <c r="O25" s="18">
        <v>104.1</v>
      </c>
      <c r="P25" s="18">
        <v>104.9</v>
      </c>
      <c r="Q25" s="18">
        <v>100.6</v>
      </c>
      <c r="R25" s="18">
        <v>104</v>
      </c>
      <c r="S25" s="18">
        <v>102.9</v>
      </c>
      <c r="T25" s="18">
        <v>619.9</v>
      </c>
      <c r="U25" s="18">
        <v>1238.8</v>
      </c>
    </row>
    <row r="26" spans="1:23" ht="15.75" x14ac:dyDescent="0.25">
      <c r="A26" s="17">
        <v>14</v>
      </c>
      <c r="B26" s="17">
        <v>390</v>
      </c>
      <c r="C26" s="20" t="s">
        <v>171</v>
      </c>
      <c r="D26" s="2" t="s">
        <v>90</v>
      </c>
      <c r="E26" s="2" t="s">
        <v>91</v>
      </c>
      <c r="F26" s="4" t="s">
        <v>5</v>
      </c>
      <c r="G26" s="18">
        <v>102.3</v>
      </c>
      <c r="H26" s="18">
        <v>103.4</v>
      </c>
      <c r="I26" s="18">
        <v>103.4</v>
      </c>
      <c r="J26" s="18">
        <v>102.1</v>
      </c>
      <c r="K26" s="18">
        <v>103.5</v>
      </c>
      <c r="L26" s="18">
        <v>103.7</v>
      </c>
      <c r="M26" s="18">
        <v>618.4</v>
      </c>
      <c r="N26" s="18">
        <v>102.4</v>
      </c>
      <c r="O26" s="18">
        <v>102.5</v>
      </c>
      <c r="P26" s="18">
        <v>102.2</v>
      </c>
      <c r="Q26" s="18">
        <v>103.5</v>
      </c>
      <c r="R26" s="18">
        <v>103.3</v>
      </c>
      <c r="S26" s="18">
        <v>102.4</v>
      </c>
      <c r="T26" s="18">
        <v>616.29999999999995</v>
      </c>
      <c r="U26" s="18">
        <v>1234.6999999999998</v>
      </c>
    </row>
    <row r="27" spans="1:23" ht="15.75" x14ac:dyDescent="0.25">
      <c r="A27" s="17">
        <v>15</v>
      </c>
      <c r="B27" s="17">
        <v>396</v>
      </c>
      <c r="C27" s="20" t="s">
        <v>171</v>
      </c>
      <c r="D27" s="2" t="s">
        <v>80</v>
      </c>
      <c r="E27" s="2" t="s">
        <v>81</v>
      </c>
      <c r="F27" s="4"/>
      <c r="G27" s="18">
        <v>102.2</v>
      </c>
      <c r="H27" s="18">
        <v>102.8</v>
      </c>
      <c r="I27" s="18">
        <v>101.5</v>
      </c>
      <c r="J27" s="18">
        <v>102.7</v>
      </c>
      <c r="K27" s="18">
        <v>103.3</v>
      </c>
      <c r="L27" s="18">
        <v>101.6</v>
      </c>
      <c r="M27" s="18">
        <v>614.1</v>
      </c>
      <c r="N27" s="18">
        <v>102.4</v>
      </c>
      <c r="O27" s="18">
        <v>102.7</v>
      </c>
      <c r="P27" s="18">
        <v>100.4</v>
      </c>
      <c r="Q27" s="18">
        <v>105.5</v>
      </c>
      <c r="R27" s="18">
        <v>102</v>
      </c>
      <c r="S27" s="18">
        <v>100.1</v>
      </c>
      <c r="T27" s="18">
        <v>613.1</v>
      </c>
      <c r="U27" s="18">
        <v>1227.2</v>
      </c>
    </row>
    <row r="28" spans="1:23" ht="15.75" x14ac:dyDescent="0.25">
      <c r="A28" s="17">
        <v>16</v>
      </c>
      <c r="B28" s="17">
        <v>766</v>
      </c>
      <c r="C28" s="20" t="s">
        <v>171</v>
      </c>
      <c r="D28" s="2" t="s">
        <v>101</v>
      </c>
      <c r="E28" s="2" t="s">
        <v>102</v>
      </c>
      <c r="F28" s="4"/>
      <c r="G28" s="18">
        <v>99.4</v>
      </c>
      <c r="H28" s="18">
        <v>100</v>
      </c>
      <c r="I28" s="18">
        <v>103.4</v>
      </c>
      <c r="J28" s="18">
        <v>101.6</v>
      </c>
      <c r="K28" s="18">
        <v>101.4</v>
      </c>
      <c r="L28" s="18">
        <v>103.7</v>
      </c>
      <c r="M28" s="18">
        <v>609.5</v>
      </c>
      <c r="N28" s="18">
        <v>102.4</v>
      </c>
      <c r="O28" s="18">
        <v>103.3</v>
      </c>
      <c r="P28" s="18">
        <v>103.7</v>
      </c>
      <c r="Q28" s="18">
        <v>101.3</v>
      </c>
      <c r="R28" s="18">
        <v>101.5</v>
      </c>
      <c r="S28" s="18">
        <v>100.6</v>
      </c>
      <c r="T28" s="18">
        <v>612.79999999999995</v>
      </c>
      <c r="U28" s="18">
        <v>1222.3</v>
      </c>
    </row>
    <row r="29" spans="1:23" ht="15.75" x14ac:dyDescent="0.25">
      <c r="A29" s="17">
        <v>17</v>
      </c>
      <c r="B29" s="17">
        <v>756</v>
      </c>
      <c r="C29" s="20" t="s">
        <v>171</v>
      </c>
      <c r="D29" s="2" t="s">
        <v>109</v>
      </c>
      <c r="E29" s="2" t="s">
        <v>110</v>
      </c>
      <c r="F29" s="4" t="s">
        <v>5</v>
      </c>
      <c r="G29" s="18">
        <v>102.4</v>
      </c>
      <c r="H29" s="18">
        <v>101.8</v>
      </c>
      <c r="I29" s="18">
        <v>105.4</v>
      </c>
      <c r="J29" s="18">
        <v>100.6</v>
      </c>
      <c r="K29" s="18">
        <v>100.3</v>
      </c>
      <c r="L29" s="18">
        <v>99.8</v>
      </c>
      <c r="M29" s="18">
        <v>610.29999999999995</v>
      </c>
      <c r="N29" s="18">
        <v>103.6</v>
      </c>
      <c r="O29" s="18">
        <v>99.8</v>
      </c>
      <c r="P29" s="18">
        <v>100.7</v>
      </c>
      <c r="Q29" s="18">
        <v>100.6</v>
      </c>
      <c r="R29" s="18">
        <v>101.3</v>
      </c>
      <c r="S29" s="18">
        <v>103.1</v>
      </c>
      <c r="T29" s="18">
        <v>609.1</v>
      </c>
      <c r="U29" s="18">
        <v>1219.4000000000001</v>
      </c>
    </row>
    <row r="30" spans="1:23" ht="15.75" x14ac:dyDescent="0.25">
      <c r="A30" s="17">
        <v>18</v>
      </c>
      <c r="B30" s="17">
        <v>757</v>
      </c>
      <c r="C30" s="20" t="s">
        <v>170</v>
      </c>
      <c r="D30" s="2" t="s">
        <v>53</v>
      </c>
      <c r="E30" s="2" t="s">
        <v>54</v>
      </c>
      <c r="F30" s="4" t="s">
        <v>154</v>
      </c>
      <c r="G30" s="18">
        <v>101.6</v>
      </c>
      <c r="H30" s="18">
        <v>101.4</v>
      </c>
      <c r="I30" s="18">
        <v>102</v>
      </c>
      <c r="J30" s="18">
        <v>105.1</v>
      </c>
      <c r="K30" s="18">
        <v>100.2</v>
      </c>
      <c r="L30" s="18">
        <v>102.3</v>
      </c>
      <c r="M30" s="18">
        <v>612.6</v>
      </c>
      <c r="N30" s="18">
        <v>101</v>
      </c>
      <c r="O30" s="18">
        <v>100.8</v>
      </c>
      <c r="P30" s="18">
        <v>102</v>
      </c>
      <c r="Q30" s="18">
        <v>100.9</v>
      </c>
      <c r="R30" s="18">
        <v>101.1</v>
      </c>
      <c r="S30" s="18">
        <v>99.7</v>
      </c>
      <c r="T30" s="18">
        <v>605.5</v>
      </c>
      <c r="U30" s="18">
        <v>1218.0999999999999</v>
      </c>
    </row>
    <row r="31" spans="1:23" ht="15.75" x14ac:dyDescent="0.25">
      <c r="A31" s="17">
        <v>19</v>
      </c>
      <c r="B31" s="17">
        <v>754</v>
      </c>
      <c r="C31" s="19" t="s">
        <v>170</v>
      </c>
      <c r="D31" s="2" t="s">
        <v>17</v>
      </c>
      <c r="E31" s="25" t="s">
        <v>18</v>
      </c>
      <c r="F31" s="4" t="s">
        <v>5</v>
      </c>
      <c r="G31" s="18">
        <v>103.5</v>
      </c>
      <c r="H31" s="18">
        <v>97.7</v>
      </c>
      <c r="I31" s="18">
        <v>100</v>
      </c>
      <c r="J31" s="18">
        <v>101.6</v>
      </c>
      <c r="K31" s="18">
        <v>101.3</v>
      </c>
      <c r="L31" s="18">
        <v>99.6</v>
      </c>
      <c r="M31" s="18">
        <v>603.70000000000005</v>
      </c>
      <c r="N31" s="18">
        <v>102.6</v>
      </c>
      <c r="O31" s="18">
        <v>102.7</v>
      </c>
      <c r="P31" s="18">
        <v>104.1</v>
      </c>
      <c r="Q31" s="18">
        <v>101.4</v>
      </c>
      <c r="R31" s="18">
        <v>98.9</v>
      </c>
      <c r="S31" s="18">
        <v>100.6</v>
      </c>
      <c r="T31" s="18">
        <v>610.29999999999995</v>
      </c>
      <c r="U31" s="18">
        <v>1214</v>
      </c>
    </row>
    <row r="32" spans="1:23" ht="15.75" x14ac:dyDescent="0.25">
      <c r="A32" s="17">
        <v>20</v>
      </c>
      <c r="B32" s="17">
        <v>762</v>
      </c>
      <c r="C32" s="19" t="s">
        <v>171</v>
      </c>
      <c r="D32" s="2" t="s">
        <v>67</v>
      </c>
      <c r="E32" s="2" t="s">
        <v>68</v>
      </c>
      <c r="F32" s="4" t="s">
        <v>5</v>
      </c>
      <c r="G32" s="18">
        <v>90</v>
      </c>
      <c r="H32" s="18">
        <v>102.3</v>
      </c>
      <c r="I32" s="18">
        <v>99.3</v>
      </c>
      <c r="J32" s="18">
        <v>102.9</v>
      </c>
      <c r="K32" s="18">
        <v>102.3</v>
      </c>
      <c r="L32" s="18">
        <v>101.2</v>
      </c>
      <c r="M32" s="18">
        <v>598</v>
      </c>
      <c r="N32" s="18">
        <v>102.4</v>
      </c>
      <c r="O32" s="18">
        <v>103.4</v>
      </c>
      <c r="P32" s="18">
        <v>103.3</v>
      </c>
      <c r="Q32" s="18">
        <v>101.8</v>
      </c>
      <c r="R32" s="18">
        <v>101.9</v>
      </c>
      <c r="S32" s="18">
        <v>101.3</v>
      </c>
      <c r="T32" s="18">
        <v>614.1</v>
      </c>
      <c r="U32" s="18">
        <v>1212.0999999999999</v>
      </c>
    </row>
    <row r="33" spans="1:21" ht="15.75" x14ac:dyDescent="0.25">
      <c r="A33" s="17">
        <v>21</v>
      </c>
      <c r="B33" s="17">
        <v>361</v>
      </c>
      <c r="C33" s="20" t="s">
        <v>170</v>
      </c>
      <c r="D33" s="2" t="s">
        <v>50</v>
      </c>
      <c r="E33" s="2" t="s">
        <v>51</v>
      </c>
      <c r="F33" s="4" t="s">
        <v>5</v>
      </c>
      <c r="G33" s="18">
        <v>99.1</v>
      </c>
      <c r="H33" s="18">
        <v>102.5</v>
      </c>
      <c r="I33" s="18">
        <v>101.3</v>
      </c>
      <c r="J33" s="18">
        <v>100.4</v>
      </c>
      <c r="K33" s="18">
        <v>100</v>
      </c>
      <c r="L33" s="18">
        <v>101.4</v>
      </c>
      <c r="M33" s="18">
        <v>604.70000000000005</v>
      </c>
      <c r="N33" s="18">
        <v>100.3</v>
      </c>
      <c r="O33" s="18">
        <v>100.5</v>
      </c>
      <c r="P33" s="18">
        <v>98.3</v>
      </c>
      <c r="Q33" s="18">
        <v>102.7</v>
      </c>
      <c r="R33" s="18">
        <v>101.2</v>
      </c>
      <c r="S33" s="18">
        <v>100.6</v>
      </c>
      <c r="T33" s="18">
        <v>603.6</v>
      </c>
      <c r="U33" s="18">
        <v>1208.3000000000002</v>
      </c>
    </row>
    <row r="34" spans="1:21" ht="15.75" x14ac:dyDescent="0.25">
      <c r="A34" s="17">
        <v>22</v>
      </c>
      <c r="B34" s="17">
        <v>767</v>
      </c>
      <c r="C34" s="20" t="s">
        <v>171</v>
      </c>
      <c r="D34" s="2" t="s">
        <v>19</v>
      </c>
      <c r="E34" s="2" t="s">
        <v>20</v>
      </c>
      <c r="F34" s="4" t="s">
        <v>5</v>
      </c>
      <c r="G34" s="18">
        <v>97.8</v>
      </c>
      <c r="H34" s="18">
        <v>99.3</v>
      </c>
      <c r="I34" s="18">
        <v>100.7</v>
      </c>
      <c r="J34" s="18">
        <v>99.5</v>
      </c>
      <c r="K34" s="18">
        <v>98.8</v>
      </c>
      <c r="L34" s="18">
        <v>97.8</v>
      </c>
      <c r="M34" s="18">
        <v>593.9</v>
      </c>
      <c r="N34" s="18">
        <v>99.8</v>
      </c>
      <c r="O34" s="18">
        <v>101.2</v>
      </c>
      <c r="P34" s="18">
        <v>102.7</v>
      </c>
      <c r="Q34" s="18">
        <v>100.4</v>
      </c>
      <c r="R34" s="18">
        <v>102.1</v>
      </c>
      <c r="S34" s="18">
        <v>101.6</v>
      </c>
      <c r="T34" s="18">
        <v>607.79999999999995</v>
      </c>
      <c r="U34" s="18">
        <v>1201.6999999999998</v>
      </c>
    </row>
    <row r="35" spans="1:21" ht="15.75" x14ac:dyDescent="0.25">
      <c r="A35" s="17">
        <v>23</v>
      </c>
      <c r="B35" s="17">
        <v>761</v>
      </c>
      <c r="C35" s="20" t="s">
        <v>171</v>
      </c>
      <c r="D35" s="2" t="s">
        <v>92</v>
      </c>
      <c r="E35" s="2" t="s">
        <v>93</v>
      </c>
      <c r="F35" s="4" t="s">
        <v>5</v>
      </c>
      <c r="G35" s="18">
        <v>99.2</v>
      </c>
      <c r="H35" s="18">
        <v>98.7</v>
      </c>
      <c r="I35" s="18">
        <v>98.8</v>
      </c>
      <c r="J35" s="18">
        <v>100.1</v>
      </c>
      <c r="K35" s="18">
        <v>100.2</v>
      </c>
      <c r="L35" s="18">
        <v>100.8</v>
      </c>
      <c r="M35" s="18">
        <v>597.79999999999995</v>
      </c>
      <c r="N35" s="18">
        <v>92</v>
      </c>
      <c r="O35" s="18">
        <v>95.5</v>
      </c>
      <c r="P35" s="18">
        <v>97.5</v>
      </c>
      <c r="Q35" s="18">
        <v>99.5</v>
      </c>
      <c r="R35" s="18">
        <v>95.1</v>
      </c>
      <c r="S35" s="18">
        <v>95.6</v>
      </c>
      <c r="T35" s="18">
        <v>575.20000000000005</v>
      </c>
      <c r="U35" s="18">
        <v>1173</v>
      </c>
    </row>
    <row r="36" spans="1:21" ht="15.75" x14ac:dyDescent="0.25">
      <c r="A36" s="17">
        <v>24</v>
      </c>
      <c r="B36" s="17">
        <v>366</v>
      </c>
      <c r="C36" s="20" t="s">
        <v>171</v>
      </c>
      <c r="D36" s="2" t="s">
        <v>75</v>
      </c>
      <c r="E36" s="2" t="s">
        <v>76</v>
      </c>
      <c r="F36" s="4"/>
      <c r="G36" s="18">
        <v>98</v>
      </c>
      <c r="H36" s="18">
        <v>95.9</v>
      </c>
      <c r="I36" s="18">
        <v>96.8</v>
      </c>
      <c r="J36" s="18">
        <v>97.4</v>
      </c>
      <c r="K36" s="18">
        <v>98.2</v>
      </c>
      <c r="L36" s="18">
        <v>96.7</v>
      </c>
      <c r="M36" s="18">
        <v>583</v>
      </c>
      <c r="N36" s="18">
        <v>96.2</v>
      </c>
      <c r="O36" s="18">
        <v>101.6</v>
      </c>
      <c r="P36" s="18">
        <v>97.8</v>
      </c>
      <c r="Q36" s="18">
        <v>97.4</v>
      </c>
      <c r="R36" s="18">
        <v>100.5</v>
      </c>
      <c r="S36" s="18">
        <v>95.7</v>
      </c>
      <c r="T36" s="18">
        <v>589.20000000000005</v>
      </c>
      <c r="U36" s="18">
        <v>1172.2</v>
      </c>
    </row>
    <row r="37" spans="1:21" ht="15.75" x14ac:dyDescent="0.25">
      <c r="A37" s="17">
        <v>25</v>
      </c>
      <c r="B37" s="17">
        <v>392</v>
      </c>
      <c r="C37" s="20" t="s">
        <v>170</v>
      </c>
      <c r="D37" s="2" t="s">
        <v>37</v>
      </c>
      <c r="E37" s="2" t="s">
        <v>38</v>
      </c>
      <c r="F37" s="4"/>
      <c r="G37" s="18">
        <v>103.8</v>
      </c>
      <c r="H37" s="18">
        <v>105.2</v>
      </c>
      <c r="I37" s="18">
        <v>106</v>
      </c>
      <c r="J37" s="18">
        <v>103.5</v>
      </c>
      <c r="K37" s="18">
        <v>106.2</v>
      </c>
      <c r="L37" s="18">
        <v>102.9</v>
      </c>
      <c r="M37" s="18">
        <v>627.6</v>
      </c>
      <c r="N37" s="18"/>
      <c r="O37" s="18"/>
      <c r="P37" s="18"/>
      <c r="Q37" s="18"/>
      <c r="R37" s="18"/>
      <c r="S37" s="18"/>
      <c r="T37" s="18" t="s">
        <v>157</v>
      </c>
      <c r="U37" s="18">
        <v>627.6</v>
      </c>
    </row>
    <row r="38" spans="1:21" ht="15.75" x14ac:dyDescent="0.25">
      <c r="A38" s="17">
        <v>26</v>
      </c>
      <c r="B38" s="17">
        <v>778</v>
      </c>
      <c r="C38" s="20" t="s">
        <v>171</v>
      </c>
      <c r="D38" s="2" t="s">
        <v>128</v>
      </c>
      <c r="E38" s="2" t="s">
        <v>129</v>
      </c>
      <c r="F38" s="4" t="s">
        <v>5</v>
      </c>
      <c r="G38" s="18">
        <v>101.3</v>
      </c>
      <c r="H38" s="18">
        <v>105.2</v>
      </c>
      <c r="I38" s="18">
        <v>103.9</v>
      </c>
      <c r="J38" s="18">
        <v>104.7</v>
      </c>
      <c r="K38" s="18">
        <v>101.2</v>
      </c>
      <c r="L38" s="18">
        <v>98.7</v>
      </c>
      <c r="M38" s="18">
        <v>615</v>
      </c>
      <c r="N38" s="18"/>
      <c r="O38" s="18"/>
      <c r="P38" s="18"/>
      <c r="Q38" s="18"/>
      <c r="R38" s="18"/>
      <c r="S38" s="18"/>
      <c r="T38" s="18" t="s">
        <v>157</v>
      </c>
      <c r="U38" s="18">
        <v>615</v>
      </c>
    </row>
    <row r="39" spans="1:21" ht="15.75" x14ac:dyDescent="0.25">
      <c r="A39" s="17">
        <v>27</v>
      </c>
      <c r="B39" s="17">
        <v>770</v>
      </c>
      <c r="C39" s="17" t="s">
        <v>171</v>
      </c>
      <c r="D39" s="2" t="s">
        <v>124</v>
      </c>
      <c r="E39" s="2" t="s">
        <v>125</v>
      </c>
      <c r="F39" s="4" t="s">
        <v>132</v>
      </c>
      <c r="G39"/>
      <c r="M39" s="23" t="s">
        <v>157</v>
      </c>
      <c r="N39" s="18">
        <v>99.1</v>
      </c>
      <c r="O39" s="18">
        <v>104.1</v>
      </c>
      <c r="P39" s="18">
        <v>103.5</v>
      </c>
      <c r="Q39" s="18">
        <v>100.9</v>
      </c>
      <c r="R39" s="18">
        <v>104.4</v>
      </c>
      <c r="S39" s="18">
        <v>100.1</v>
      </c>
      <c r="T39" s="18">
        <v>612.1</v>
      </c>
      <c r="U39" s="18">
        <v>612.1</v>
      </c>
    </row>
    <row r="40" spans="1:21" ht="15.75" x14ac:dyDescent="0.25">
      <c r="A40" s="17">
        <v>28</v>
      </c>
      <c r="B40" s="17">
        <v>769</v>
      </c>
      <c r="C40" s="17" t="s">
        <v>171</v>
      </c>
      <c r="D40" s="2" t="s">
        <v>122</v>
      </c>
      <c r="E40" s="2" t="s">
        <v>123</v>
      </c>
      <c r="F40" s="4" t="s">
        <v>132</v>
      </c>
      <c r="G40"/>
      <c r="M40" s="23" t="s">
        <v>157</v>
      </c>
      <c r="N40" s="18">
        <v>99.4</v>
      </c>
      <c r="O40" s="18">
        <v>101.7</v>
      </c>
      <c r="P40" s="18">
        <v>100</v>
      </c>
      <c r="Q40" s="18">
        <v>101</v>
      </c>
      <c r="R40" s="18">
        <v>98.8</v>
      </c>
      <c r="S40" s="18">
        <v>99.3</v>
      </c>
      <c r="T40" s="18">
        <v>600.20000000000005</v>
      </c>
      <c r="U40" s="18">
        <v>600.20000000000005</v>
      </c>
    </row>
    <row r="41" spans="1:21" ht="15.75" x14ac:dyDescent="0.25">
      <c r="A41" s="17"/>
      <c r="B41" s="17"/>
      <c r="C41" s="17"/>
      <c r="D41" s="2"/>
      <c r="E41" s="2"/>
      <c r="F41" s="4"/>
      <c r="G41"/>
    </row>
    <row r="42" spans="1:21" x14ac:dyDescent="0.25">
      <c r="A42" s="6" t="s">
        <v>156</v>
      </c>
      <c r="C42" s="19"/>
      <c r="D42" s="2"/>
      <c r="E42" s="2"/>
    </row>
    <row r="43" spans="1:21" x14ac:dyDescent="0.25">
      <c r="C43" s="21"/>
      <c r="H43" s="3"/>
    </row>
    <row r="44" spans="1:21" x14ac:dyDescent="0.25">
      <c r="C44" s="19"/>
      <c r="D44" s="2"/>
      <c r="E44" s="2"/>
      <c r="H44" s="3"/>
    </row>
    <row r="45" spans="1:21" x14ac:dyDescent="0.25">
      <c r="H45" s="3"/>
    </row>
    <row r="46" spans="1:21" x14ac:dyDescent="0.25">
      <c r="H46" s="3"/>
    </row>
  </sheetData>
  <sortState xmlns:xlrd2="http://schemas.microsoft.com/office/spreadsheetml/2017/richdata2" ref="B13:W20">
    <sortCondition descending="1" ref="W20"/>
  </sortState>
  <printOptions horizontalCentered="1"/>
  <pageMargins left="0.2" right="0.2" top="0.75" bottom="0.2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7"/>
  <sheetViews>
    <sheetView workbookViewId="0"/>
  </sheetViews>
  <sheetFormatPr defaultRowHeight="18" x14ac:dyDescent="0.25"/>
  <cols>
    <col min="1" max="1" width="5.42578125" style="3" customWidth="1"/>
    <col min="2" max="2" width="5.140625" style="3" bestFit="1" customWidth="1"/>
    <col min="3" max="3" width="6.28515625" style="3" bestFit="1" customWidth="1"/>
    <col min="4" max="4" width="12" style="3" customWidth="1"/>
    <col min="5" max="5" width="15.28515625" style="3" customWidth="1"/>
    <col min="6" max="6" width="5" style="3" bestFit="1" customWidth="1"/>
    <col min="7" max="12" width="7" hidden="1" customWidth="1"/>
    <col min="13" max="13" width="8.42578125" customWidth="1"/>
    <col min="14" max="14" width="7.140625" hidden="1" customWidth="1"/>
    <col min="15" max="15" width="7" hidden="1" customWidth="1"/>
    <col min="16" max="19" width="7.140625" hidden="1" customWidth="1"/>
    <col min="20" max="20" width="8.42578125" customWidth="1"/>
    <col min="21" max="21" width="9.28515625" customWidth="1"/>
    <col min="22" max="22" width="8" customWidth="1"/>
    <col min="23" max="23" width="9.85546875" customWidth="1"/>
    <col min="24" max="28" width="7" bestFit="1" customWidth="1"/>
  </cols>
  <sheetData>
    <row r="1" spans="1:24" x14ac:dyDescent="0.25">
      <c r="A1" s="1" t="s">
        <v>7</v>
      </c>
      <c r="B1" s="1"/>
      <c r="C1" s="1"/>
      <c r="D1" s="1"/>
      <c r="E1" s="1"/>
      <c r="F1" s="1"/>
      <c r="G1" s="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4" x14ac:dyDescent="0.25">
      <c r="A2" s="1" t="s">
        <v>6</v>
      </c>
      <c r="B2" s="1"/>
      <c r="C2" s="1"/>
      <c r="D2" s="1"/>
      <c r="E2" s="1"/>
      <c r="F2" s="1"/>
      <c r="G2" s="1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4" x14ac:dyDescent="0.25">
      <c r="A3" s="1"/>
      <c r="B3" s="1"/>
      <c r="C3" s="1"/>
      <c r="D3" s="1"/>
      <c r="E3" s="1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4" x14ac:dyDescent="0.25">
      <c r="A4" s="9" t="s">
        <v>138</v>
      </c>
      <c r="B4" s="9"/>
      <c r="C4" s="9"/>
      <c r="D4" s="1"/>
      <c r="E4" s="1"/>
      <c r="F4" s="9" t="s">
        <v>164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26">
        <v>1260.4000000000001</v>
      </c>
    </row>
    <row r="5" spans="1:24" x14ac:dyDescent="0.25">
      <c r="A5" s="9" t="s">
        <v>139</v>
      </c>
      <c r="B5" s="9"/>
      <c r="C5" s="9"/>
      <c r="D5" s="1"/>
      <c r="E5" s="1"/>
      <c r="F5" s="9" t="s">
        <v>165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26">
        <v>1256.2</v>
      </c>
    </row>
    <row r="6" spans="1:24" x14ac:dyDescent="0.25">
      <c r="A6" s="9" t="s">
        <v>140</v>
      </c>
      <c r="B6" s="9"/>
      <c r="C6" s="9"/>
      <c r="D6" s="1"/>
      <c r="E6" s="1"/>
      <c r="F6" s="9" t="s">
        <v>166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26">
        <v>1255.4000000000001</v>
      </c>
    </row>
    <row r="7" spans="1:24" x14ac:dyDescent="0.25">
      <c r="A7" s="9"/>
      <c r="B7" s="9"/>
      <c r="C7" s="9"/>
      <c r="D7" s="1"/>
      <c r="E7" s="1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26"/>
    </row>
    <row r="8" spans="1:24" x14ac:dyDescent="0.25">
      <c r="A8" s="9" t="s">
        <v>141</v>
      </c>
      <c r="B8" s="9"/>
      <c r="C8" s="9"/>
      <c r="D8" s="1"/>
      <c r="E8" s="1"/>
      <c r="F8" s="9" t="s">
        <v>167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26">
        <v>1254.5</v>
      </c>
    </row>
    <row r="9" spans="1:24" x14ac:dyDescent="0.25">
      <c r="A9" s="9" t="s">
        <v>139</v>
      </c>
      <c r="B9" s="9"/>
      <c r="C9" s="9"/>
      <c r="D9" s="1"/>
      <c r="E9" s="1"/>
      <c r="F9" s="9" t="s">
        <v>168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26">
        <v>1252.9000000000001</v>
      </c>
    </row>
    <row r="10" spans="1:24" x14ac:dyDescent="0.25">
      <c r="A10" s="9" t="s">
        <v>140</v>
      </c>
      <c r="B10" s="9"/>
      <c r="C10" s="9"/>
      <c r="D10" s="1"/>
      <c r="E10" s="1"/>
      <c r="F10" s="9" t="s">
        <v>169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26">
        <v>1252.7</v>
      </c>
    </row>
    <row r="11" spans="1:24" x14ac:dyDescent="0.25">
      <c r="A11" s="1"/>
      <c r="B11" s="1"/>
      <c r="C11" s="1"/>
      <c r="D11" s="1"/>
      <c r="E11" s="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4" ht="15.75" x14ac:dyDescent="0.25">
      <c r="A12" s="12" t="s">
        <v>150</v>
      </c>
      <c r="B12" s="12" t="s">
        <v>4</v>
      </c>
      <c r="C12" s="12" t="s">
        <v>153</v>
      </c>
      <c r="D12" s="13" t="s">
        <v>0</v>
      </c>
      <c r="E12" s="13" t="s">
        <v>1</v>
      </c>
      <c r="F12" s="14" t="s">
        <v>3</v>
      </c>
      <c r="G12" s="15">
        <v>1</v>
      </c>
      <c r="H12" s="15">
        <v>2</v>
      </c>
      <c r="I12" s="15">
        <v>3</v>
      </c>
      <c r="J12" s="15">
        <v>4</v>
      </c>
      <c r="K12" s="15">
        <v>5</v>
      </c>
      <c r="L12" s="15">
        <v>6</v>
      </c>
      <c r="M12" s="15" t="s">
        <v>142</v>
      </c>
      <c r="N12" s="15">
        <v>1</v>
      </c>
      <c r="O12" s="15">
        <v>2</v>
      </c>
      <c r="P12" s="15">
        <v>3</v>
      </c>
      <c r="Q12" s="15">
        <v>4</v>
      </c>
      <c r="R12" s="15">
        <v>5</v>
      </c>
      <c r="S12" s="15">
        <v>6</v>
      </c>
      <c r="T12" s="15" t="s">
        <v>144</v>
      </c>
      <c r="U12" s="15" t="s">
        <v>146</v>
      </c>
      <c r="V12" s="15" t="s">
        <v>148</v>
      </c>
      <c r="W12" s="15" t="s">
        <v>149</v>
      </c>
    </row>
    <row r="13" spans="1:24" ht="15.75" x14ac:dyDescent="0.25">
      <c r="A13" s="17">
        <v>1</v>
      </c>
      <c r="B13" s="17">
        <v>372</v>
      </c>
      <c r="C13" s="17" t="s">
        <v>171</v>
      </c>
      <c r="D13" s="2" t="s">
        <v>11</v>
      </c>
      <c r="E13" s="2" t="s">
        <v>12</v>
      </c>
      <c r="F13" s="4"/>
      <c r="G13" s="18">
        <v>105.1</v>
      </c>
      <c r="H13" s="18">
        <v>104.8</v>
      </c>
      <c r="I13" s="18">
        <v>105</v>
      </c>
      <c r="J13" s="18">
        <v>106.7</v>
      </c>
      <c r="K13" s="18">
        <v>103.7</v>
      </c>
      <c r="L13" s="18">
        <v>104.5</v>
      </c>
      <c r="M13" s="18">
        <v>629.79999999999995</v>
      </c>
      <c r="N13" s="18">
        <v>104.9</v>
      </c>
      <c r="O13" s="18">
        <v>102.7</v>
      </c>
      <c r="P13" s="18">
        <v>105.1</v>
      </c>
      <c r="Q13" s="18">
        <v>105</v>
      </c>
      <c r="R13" s="18">
        <v>104.5</v>
      </c>
      <c r="S13" s="18">
        <v>104.2</v>
      </c>
      <c r="T13" s="18">
        <v>626.4</v>
      </c>
      <c r="U13" s="18">
        <v>1256.1999999999998</v>
      </c>
      <c r="V13" s="18">
        <v>251.9</v>
      </c>
      <c r="W13" s="18">
        <f t="shared" ref="W13:W20" si="0">V13+U13</f>
        <v>1508.1</v>
      </c>
      <c r="X13" s="18"/>
    </row>
    <row r="14" spans="1:24" ht="15.75" x14ac:dyDescent="0.25">
      <c r="A14" s="17">
        <v>2</v>
      </c>
      <c r="B14" s="17">
        <v>364</v>
      </c>
      <c r="C14" s="17" t="s">
        <v>171</v>
      </c>
      <c r="D14" s="2" t="s">
        <v>79</v>
      </c>
      <c r="E14" s="2" t="s">
        <v>51</v>
      </c>
      <c r="F14" s="4"/>
      <c r="G14" s="18">
        <v>105.3</v>
      </c>
      <c r="H14" s="18">
        <v>104.6</v>
      </c>
      <c r="I14" s="18">
        <v>104.1</v>
      </c>
      <c r="J14" s="18">
        <v>105.6</v>
      </c>
      <c r="K14" s="18">
        <v>105.2</v>
      </c>
      <c r="L14" s="18">
        <v>105.5</v>
      </c>
      <c r="M14" s="18">
        <v>630.29999999999995</v>
      </c>
      <c r="N14" s="18">
        <v>102.8</v>
      </c>
      <c r="O14" s="18">
        <v>104.6</v>
      </c>
      <c r="P14" s="18">
        <v>104.4</v>
      </c>
      <c r="Q14" s="18">
        <v>105.9</v>
      </c>
      <c r="R14" s="18">
        <v>106</v>
      </c>
      <c r="S14" s="18">
        <v>106.4</v>
      </c>
      <c r="T14" s="18">
        <v>630.1</v>
      </c>
      <c r="U14" s="18">
        <v>1260.4000000000001</v>
      </c>
      <c r="V14" s="18">
        <v>246.7</v>
      </c>
      <c r="W14" s="18">
        <f t="shared" si="0"/>
        <v>1507.1000000000001</v>
      </c>
      <c r="X14" s="18"/>
    </row>
    <row r="15" spans="1:24" ht="15.75" x14ac:dyDescent="0.25">
      <c r="A15" s="17">
        <v>3</v>
      </c>
      <c r="B15" s="17">
        <v>379</v>
      </c>
      <c r="C15" s="17" t="s">
        <v>171</v>
      </c>
      <c r="D15" s="2" t="s">
        <v>30</v>
      </c>
      <c r="E15" s="2" t="s">
        <v>31</v>
      </c>
      <c r="F15" s="4" t="s">
        <v>5</v>
      </c>
      <c r="G15" s="18">
        <v>104.9</v>
      </c>
      <c r="H15" s="18">
        <v>103.5</v>
      </c>
      <c r="I15" s="18">
        <v>103</v>
      </c>
      <c r="J15" s="18">
        <v>106.1</v>
      </c>
      <c r="K15" s="18">
        <v>104</v>
      </c>
      <c r="L15" s="18">
        <v>105.8</v>
      </c>
      <c r="M15" s="18">
        <v>627.29999999999995</v>
      </c>
      <c r="N15" s="18">
        <v>104.2</v>
      </c>
      <c r="O15" s="18">
        <v>104.4</v>
      </c>
      <c r="P15" s="18">
        <v>103.9</v>
      </c>
      <c r="Q15" s="18">
        <v>105.9</v>
      </c>
      <c r="R15" s="18">
        <v>104.5</v>
      </c>
      <c r="S15" s="18">
        <v>104.3</v>
      </c>
      <c r="T15" s="18">
        <v>627.20000000000005</v>
      </c>
      <c r="U15" s="18">
        <v>1254.5</v>
      </c>
      <c r="V15" s="18">
        <v>226.7</v>
      </c>
      <c r="W15" s="18">
        <f t="shared" si="0"/>
        <v>1481.2</v>
      </c>
      <c r="X15" s="18"/>
    </row>
    <row r="16" spans="1:24" ht="15.75" x14ac:dyDescent="0.25">
      <c r="A16" s="17">
        <v>4</v>
      </c>
      <c r="B16" s="17">
        <v>368</v>
      </c>
      <c r="C16" s="17" t="s">
        <v>171</v>
      </c>
      <c r="D16" s="2" t="s">
        <v>99</v>
      </c>
      <c r="E16" s="2" t="s">
        <v>100</v>
      </c>
      <c r="F16" s="4"/>
      <c r="G16" s="18">
        <v>104.6</v>
      </c>
      <c r="H16" s="18">
        <v>104.4</v>
      </c>
      <c r="I16" s="18">
        <v>104.6</v>
      </c>
      <c r="J16" s="18">
        <v>105</v>
      </c>
      <c r="K16" s="18">
        <v>106.1</v>
      </c>
      <c r="L16" s="18">
        <v>103.3</v>
      </c>
      <c r="M16" s="18">
        <v>628</v>
      </c>
      <c r="N16" s="18">
        <v>103.6</v>
      </c>
      <c r="O16" s="18">
        <v>105</v>
      </c>
      <c r="P16" s="18">
        <v>105.9</v>
      </c>
      <c r="Q16" s="18">
        <v>103.6</v>
      </c>
      <c r="R16" s="18">
        <v>104.7</v>
      </c>
      <c r="S16" s="18">
        <v>104.6</v>
      </c>
      <c r="T16" s="18">
        <v>627.4</v>
      </c>
      <c r="U16" s="18">
        <v>1255.4000000000001</v>
      </c>
      <c r="V16" s="18">
        <v>205.8</v>
      </c>
      <c r="W16" s="18">
        <f t="shared" si="0"/>
        <v>1461.2</v>
      </c>
      <c r="X16" s="18"/>
    </row>
    <row r="17" spans="1:24" ht="15.75" x14ac:dyDescent="0.25">
      <c r="A17" s="17">
        <v>5</v>
      </c>
      <c r="B17" s="17">
        <v>375</v>
      </c>
      <c r="C17" s="17" t="s">
        <v>171</v>
      </c>
      <c r="D17" s="2" t="s">
        <v>46</v>
      </c>
      <c r="E17" s="2" t="s">
        <v>47</v>
      </c>
      <c r="F17" s="4"/>
      <c r="G17" s="18">
        <v>103.3</v>
      </c>
      <c r="H17" s="18">
        <v>104.1</v>
      </c>
      <c r="I17" s="18">
        <v>105.8</v>
      </c>
      <c r="J17" s="18">
        <v>103.6</v>
      </c>
      <c r="K17" s="18">
        <v>103.6</v>
      </c>
      <c r="L17" s="18">
        <v>104.9</v>
      </c>
      <c r="M17" s="18">
        <v>625.29999999999995</v>
      </c>
      <c r="N17" s="18">
        <v>105</v>
      </c>
      <c r="O17" s="18">
        <v>104.6</v>
      </c>
      <c r="P17" s="18">
        <v>103.6</v>
      </c>
      <c r="Q17" s="18">
        <v>104.3</v>
      </c>
      <c r="R17" s="18">
        <v>104.7</v>
      </c>
      <c r="S17" s="18">
        <v>104.4</v>
      </c>
      <c r="T17" s="18">
        <v>626.6</v>
      </c>
      <c r="U17" s="18">
        <v>1251.9000000000001</v>
      </c>
      <c r="V17" s="18">
        <v>188.2</v>
      </c>
      <c r="W17" s="18">
        <f t="shared" si="0"/>
        <v>1440.1000000000001</v>
      </c>
      <c r="X17" s="18"/>
    </row>
    <row r="18" spans="1:24" ht="15.75" x14ac:dyDescent="0.25">
      <c r="A18" s="17">
        <v>6</v>
      </c>
      <c r="B18" s="17">
        <v>765</v>
      </c>
      <c r="C18" s="17" t="s">
        <v>171</v>
      </c>
      <c r="D18" s="2" t="s">
        <v>57</v>
      </c>
      <c r="E18" s="2" t="s">
        <v>58</v>
      </c>
      <c r="F18" s="4"/>
      <c r="G18" s="18">
        <v>104.8</v>
      </c>
      <c r="H18" s="18">
        <v>102.3</v>
      </c>
      <c r="I18" s="18">
        <v>105.6</v>
      </c>
      <c r="J18" s="18">
        <v>105.1</v>
      </c>
      <c r="K18" s="18">
        <v>104.4</v>
      </c>
      <c r="L18" s="18">
        <v>105.4</v>
      </c>
      <c r="M18" s="18">
        <v>627.6</v>
      </c>
      <c r="N18" s="18">
        <v>104.3</v>
      </c>
      <c r="O18" s="18">
        <v>104.9</v>
      </c>
      <c r="P18" s="18">
        <v>104.3</v>
      </c>
      <c r="Q18" s="18">
        <v>105.6</v>
      </c>
      <c r="R18" s="18">
        <v>104.1</v>
      </c>
      <c r="S18" s="18">
        <v>104.3</v>
      </c>
      <c r="T18" s="18">
        <v>627.5</v>
      </c>
      <c r="U18" s="18">
        <v>1255.0999999999999</v>
      </c>
      <c r="V18" s="18">
        <v>163.9</v>
      </c>
      <c r="W18" s="18">
        <f t="shared" si="0"/>
        <v>1419</v>
      </c>
      <c r="X18" s="18"/>
    </row>
    <row r="19" spans="1:24" ht="15.75" x14ac:dyDescent="0.25">
      <c r="A19" s="17">
        <v>7</v>
      </c>
      <c r="B19" s="17">
        <v>395</v>
      </c>
      <c r="C19" s="17" t="s">
        <v>171</v>
      </c>
      <c r="D19" s="2" t="s">
        <v>39</v>
      </c>
      <c r="E19" s="2" t="s">
        <v>40</v>
      </c>
      <c r="F19" s="4" t="s">
        <v>5</v>
      </c>
      <c r="G19" s="18">
        <v>102.9</v>
      </c>
      <c r="H19" s="18">
        <v>106.6</v>
      </c>
      <c r="I19" s="18">
        <v>104.8</v>
      </c>
      <c r="J19" s="18">
        <v>104</v>
      </c>
      <c r="K19" s="18">
        <v>104.9</v>
      </c>
      <c r="L19" s="18">
        <v>105</v>
      </c>
      <c r="M19" s="18">
        <v>628.20000000000005</v>
      </c>
      <c r="N19" s="18">
        <v>104.7</v>
      </c>
      <c r="O19" s="18">
        <v>103.7</v>
      </c>
      <c r="P19" s="18">
        <v>104.8</v>
      </c>
      <c r="Q19" s="18">
        <v>104.9</v>
      </c>
      <c r="R19" s="18">
        <v>102.7</v>
      </c>
      <c r="S19" s="18">
        <v>103.9</v>
      </c>
      <c r="T19" s="18">
        <v>624.70000000000005</v>
      </c>
      <c r="U19" s="18">
        <v>1252.9000000000001</v>
      </c>
      <c r="V19" s="18">
        <v>144.30000000000001</v>
      </c>
      <c r="W19" s="18">
        <f t="shared" si="0"/>
        <v>1397.2</v>
      </c>
      <c r="X19" s="18"/>
    </row>
    <row r="20" spans="1:24" ht="15.75" x14ac:dyDescent="0.25">
      <c r="A20" s="17">
        <v>8</v>
      </c>
      <c r="B20" s="17">
        <v>768</v>
      </c>
      <c r="C20" s="17" t="s">
        <v>171</v>
      </c>
      <c r="D20" s="2" t="s">
        <v>73</v>
      </c>
      <c r="E20" s="2" t="s">
        <v>74</v>
      </c>
      <c r="F20" s="4" t="s">
        <v>5</v>
      </c>
      <c r="G20" s="18">
        <v>105.4</v>
      </c>
      <c r="H20" s="18">
        <v>103.7</v>
      </c>
      <c r="I20" s="18">
        <v>104.3</v>
      </c>
      <c r="J20" s="18">
        <v>104.8</v>
      </c>
      <c r="K20" s="18">
        <v>103.5</v>
      </c>
      <c r="L20" s="18">
        <v>104.5</v>
      </c>
      <c r="M20" s="18">
        <v>626.20000000000005</v>
      </c>
      <c r="N20" s="18">
        <v>105.1</v>
      </c>
      <c r="O20" s="18">
        <v>105</v>
      </c>
      <c r="P20" s="18">
        <v>105.7</v>
      </c>
      <c r="Q20" s="18">
        <v>104.4</v>
      </c>
      <c r="R20" s="18">
        <v>103.1</v>
      </c>
      <c r="S20" s="18">
        <v>103.2</v>
      </c>
      <c r="T20" s="18">
        <v>626.5</v>
      </c>
      <c r="U20" s="18">
        <v>1252.7</v>
      </c>
      <c r="V20" s="18">
        <v>122.4</v>
      </c>
      <c r="W20" s="18">
        <f t="shared" si="0"/>
        <v>1375.1000000000001</v>
      </c>
      <c r="X20" s="18"/>
    </row>
    <row r="21" spans="1:24" ht="15.75" x14ac:dyDescent="0.25">
      <c r="A21" s="17">
        <v>9</v>
      </c>
      <c r="B21" s="17">
        <v>359</v>
      </c>
      <c r="C21" s="17" t="s">
        <v>171</v>
      </c>
      <c r="D21" s="2" t="s">
        <v>28</v>
      </c>
      <c r="E21" s="2" t="s">
        <v>29</v>
      </c>
      <c r="F21" s="4"/>
      <c r="G21" s="18">
        <v>104.5</v>
      </c>
      <c r="H21" s="18">
        <v>103.7</v>
      </c>
      <c r="I21" s="18">
        <v>104.9</v>
      </c>
      <c r="J21" s="18">
        <v>104.2</v>
      </c>
      <c r="K21" s="18">
        <v>104.8</v>
      </c>
      <c r="L21" s="18">
        <v>105.5</v>
      </c>
      <c r="M21" s="18">
        <v>627.6</v>
      </c>
      <c r="N21" s="18">
        <v>103.8</v>
      </c>
      <c r="O21" s="18">
        <v>104.4</v>
      </c>
      <c r="P21" s="18">
        <v>102.3</v>
      </c>
      <c r="Q21" s="18">
        <v>103.7</v>
      </c>
      <c r="R21" s="18">
        <v>104.6</v>
      </c>
      <c r="S21" s="18">
        <v>103.8</v>
      </c>
      <c r="T21" s="18">
        <v>622.6</v>
      </c>
      <c r="U21" s="18">
        <v>1250.2</v>
      </c>
      <c r="V21" s="18"/>
      <c r="W21" s="18"/>
      <c r="X21" s="18"/>
    </row>
    <row r="22" spans="1:24" ht="15.75" x14ac:dyDescent="0.25">
      <c r="A22" s="17">
        <v>10</v>
      </c>
      <c r="B22" s="17">
        <v>764</v>
      </c>
      <c r="C22" s="17" t="s">
        <v>170</v>
      </c>
      <c r="D22" s="5" t="s">
        <v>13</v>
      </c>
      <c r="E22" s="2" t="s">
        <v>14</v>
      </c>
      <c r="F22" s="4" t="s">
        <v>154</v>
      </c>
      <c r="G22" s="18">
        <v>104.8</v>
      </c>
      <c r="H22" s="18">
        <v>104.7</v>
      </c>
      <c r="I22" s="18">
        <v>103.4</v>
      </c>
      <c r="J22" s="18">
        <v>104.8</v>
      </c>
      <c r="K22" s="18">
        <v>103.5</v>
      </c>
      <c r="L22" s="18">
        <v>102.9</v>
      </c>
      <c r="M22" s="18">
        <v>624.1</v>
      </c>
      <c r="N22" s="18">
        <v>105.5</v>
      </c>
      <c r="O22" s="18">
        <v>102.1</v>
      </c>
      <c r="P22" s="18">
        <v>104.2</v>
      </c>
      <c r="Q22" s="18">
        <v>103.9</v>
      </c>
      <c r="R22" s="18">
        <v>105.6</v>
      </c>
      <c r="S22" s="18">
        <v>104.7</v>
      </c>
      <c r="T22" s="18">
        <v>626</v>
      </c>
      <c r="U22" s="18">
        <v>1250.0999999999999</v>
      </c>
      <c r="V22" s="18"/>
      <c r="W22" s="18"/>
      <c r="X22" s="18"/>
    </row>
    <row r="23" spans="1:24" ht="15.75" x14ac:dyDescent="0.25">
      <c r="A23" s="17">
        <v>11</v>
      </c>
      <c r="B23" s="17">
        <v>750</v>
      </c>
      <c r="C23" s="17" t="s">
        <v>171</v>
      </c>
      <c r="D23" s="2" t="s">
        <v>61</v>
      </c>
      <c r="E23" s="2" t="s">
        <v>62</v>
      </c>
      <c r="F23" s="4"/>
      <c r="G23" s="18">
        <v>103.5</v>
      </c>
      <c r="H23" s="18">
        <v>104.4</v>
      </c>
      <c r="I23" s="18">
        <v>104.4</v>
      </c>
      <c r="J23" s="18">
        <v>105.2</v>
      </c>
      <c r="K23" s="18">
        <v>104.5</v>
      </c>
      <c r="L23" s="18">
        <v>104</v>
      </c>
      <c r="M23" s="18">
        <v>626</v>
      </c>
      <c r="N23" s="18">
        <v>103.3</v>
      </c>
      <c r="O23" s="18">
        <v>104.8</v>
      </c>
      <c r="P23" s="18">
        <v>103.2</v>
      </c>
      <c r="Q23" s="18">
        <v>103.8</v>
      </c>
      <c r="R23" s="18">
        <v>103.2</v>
      </c>
      <c r="S23" s="18">
        <v>105.2</v>
      </c>
      <c r="T23" s="18">
        <v>623.5</v>
      </c>
      <c r="U23" s="18">
        <v>1249.5</v>
      </c>
      <c r="V23" s="18"/>
      <c r="W23" s="18"/>
      <c r="X23" s="18"/>
    </row>
    <row r="24" spans="1:24" ht="15.75" x14ac:dyDescent="0.25">
      <c r="A24" s="17">
        <v>12</v>
      </c>
      <c r="B24" s="17">
        <v>385</v>
      </c>
      <c r="C24" s="17" t="s">
        <v>171</v>
      </c>
      <c r="D24" s="2" t="s">
        <v>69</v>
      </c>
      <c r="E24" s="2" t="s">
        <v>70</v>
      </c>
      <c r="F24" s="4" t="s">
        <v>5</v>
      </c>
      <c r="G24" s="18">
        <v>102.2</v>
      </c>
      <c r="H24" s="18">
        <v>102.2</v>
      </c>
      <c r="I24" s="18">
        <v>105.2</v>
      </c>
      <c r="J24" s="18">
        <v>104.7</v>
      </c>
      <c r="K24" s="18">
        <v>104.7</v>
      </c>
      <c r="L24" s="18">
        <v>104.5</v>
      </c>
      <c r="M24" s="18">
        <v>623.5</v>
      </c>
      <c r="N24" s="18">
        <v>104.5</v>
      </c>
      <c r="O24" s="18">
        <v>104.6</v>
      </c>
      <c r="P24" s="18">
        <v>103.7</v>
      </c>
      <c r="Q24" s="18">
        <v>104</v>
      </c>
      <c r="R24" s="18">
        <v>104.2</v>
      </c>
      <c r="S24" s="18">
        <v>104.2</v>
      </c>
      <c r="T24" s="18">
        <v>625.20000000000005</v>
      </c>
      <c r="U24" s="18">
        <v>1248.7</v>
      </c>
      <c r="V24" s="18"/>
      <c r="W24" s="18"/>
      <c r="X24" s="18"/>
    </row>
    <row r="25" spans="1:24" ht="15.75" x14ac:dyDescent="0.25">
      <c r="A25" s="17">
        <v>13</v>
      </c>
      <c r="B25" s="17">
        <v>391</v>
      </c>
      <c r="C25" s="17" t="s">
        <v>171</v>
      </c>
      <c r="D25" s="2" t="s">
        <v>15</v>
      </c>
      <c r="E25" s="2" t="s">
        <v>16</v>
      </c>
      <c r="F25" s="4" t="s">
        <v>5</v>
      </c>
      <c r="G25" s="18">
        <v>102.7</v>
      </c>
      <c r="H25" s="18">
        <v>103.5</v>
      </c>
      <c r="I25" s="18">
        <v>103.4</v>
      </c>
      <c r="J25" s="18">
        <v>104.6</v>
      </c>
      <c r="K25" s="18">
        <v>102.8</v>
      </c>
      <c r="L25" s="18">
        <v>104.3</v>
      </c>
      <c r="M25" s="18">
        <v>621.29999999999995</v>
      </c>
      <c r="N25" s="18">
        <v>103.3</v>
      </c>
      <c r="O25" s="18">
        <v>103.6</v>
      </c>
      <c r="P25" s="18">
        <v>104.9</v>
      </c>
      <c r="Q25" s="18">
        <v>105.5</v>
      </c>
      <c r="R25" s="18">
        <v>104.4</v>
      </c>
      <c r="S25" s="18">
        <v>103</v>
      </c>
      <c r="T25" s="18">
        <v>624.70000000000005</v>
      </c>
      <c r="U25" s="18">
        <v>1246</v>
      </c>
      <c r="V25" s="18"/>
      <c r="W25" s="18"/>
      <c r="X25" s="18"/>
    </row>
    <row r="26" spans="1:24" ht="15.75" x14ac:dyDescent="0.25">
      <c r="A26" s="17">
        <v>14</v>
      </c>
      <c r="B26" s="17">
        <v>752</v>
      </c>
      <c r="C26" s="17" t="s">
        <v>171</v>
      </c>
      <c r="D26" s="2" t="s">
        <v>59</v>
      </c>
      <c r="E26" s="2" t="s">
        <v>60</v>
      </c>
      <c r="F26" s="4" t="s">
        <v>5</v>
      </c>
      <c r="G26" s="18">
        <v>103.6</v>
      </c>
      <c r="H26" s="18">
        <v>101.9</v>
      </c>
      <c r="I26" s="18">
        <v>104</v>
      </c>
      <c r="J26" s="18">
        <v>104.4</v>
      </c>
      <c r="K26" s="18">
        <v>102.8</v>
      </c>
      <c r="L26" s="18">
        <v>102.7</v>
      </c>
      <c r="M26" s="18">
        <v>619.4</v>
      </c>
      <c r="N26" s="18">
        <v>103.9</v>
      </c>
      <c r="O26" s="18">
        <v>104.1</v>
      </c>
      <c r="P26" s="18">
        <v>104.5</v>
      </c>
      <c r="Q26" s="18">
        <v>103.5</v>
      </c>
      <c r="R26" s="18">
        <v>103.8</v>
      </c>
      <c r="S26" s="18">
        <v>104.2</v>
      </c>
      <c r="T26" s="18">
        <v>624</v>
      </c>
      <c r="U26" s="18">
        <v>1243.4000000000001</v>
      </c>
      <c r="V26" s="18"/>
      <c r="W26" s="18"/>
      <c r="X26" s="18"/>
    </row>
    <row r="27" spans="1:24" ht="15.75" x14ac:dyDescent="0.25">
      <c r="A27" s="17">
        <v>15</v>
      </c>
      <c r="B27" s="17">
        <v>383</v>
      </c>
      <c r="C27" s="17" t="s">
        <v>171</v>
      </c>
      <c r="D27" s="2" t="s">
        <v>35</v>
      </c>
      <c r="E27" s="2" t="s">
        <v>36</v>
      </c>
      <c r="F27" s="4"/>
      <c r="G27" s="18">
        <v>104.2</v>
      </c>
      <c r="H27" s="18">
        <v>102.7</v>
      </c>
      <c r="I27" s="18">
        <v>104.2</v>
      </c>
      <c r="J27" s="18">
        <v>101.3</v>
      </c>
      <c r="K27" s="18">
        <v>103.8</v>
      </c>
      <c r="L27" s="18">
        <v>104.2</v>
      </c>
      <c r="M27" s="18">
        <v>620.4</v>
      </c>
      <c r="N27" s="18">
        <v>105.1</v>
      </c>
      <c r="O27" s="18">
        <v>104.9</v>
      </c>
      <c r="P27" s="18">
        <v>103.3</v>
      </c>
      <c r="Q27" s="18">
        <v>104.9</v>
      </c>
      <c r="R27" s="18">
        <v>103.6</v>
      </c>
      <c r="S27" s="18">
        <v>101.1</v>
      </c>
      <c r="T27" s="18">
        <v>622.9</v>
      </c>
      <c r="U27" s="18">
        <v>1243.3</v>
      </c>
      <c r="V27" s="18"/>
      <c r="W27" s="18"/>
      <c r="X27" s="18"/>
    </row>
    <row r="28" spans="1:24" ht="15.75" x14ac:dyDescent="0.25">
      <c r="A28" s="17">
        <v>16</v>
      </c>
      <c r="B28" s="17">
        <v>384</v>
      </c>
      <c r="C28" s="17" t="s">
        <v>171</v>
      </c>
      <c r="D28" s="2" t="s">
        <v>134</v>
      </c>
      <c r="E28" s="2" t="s">
        <v>10</v>
      </c>
      <c r="F28" s="4" t="s">
        <v>5</v>
      </c>
      <c r="G28" s="18">
        <v>103.8</v>
      </c>
      <c r="H28" s="18">
        <v>103.8</v>
      </c>
      <c r="I28" s="18">
        <v>102.7</v>
      </c>
      <c r="J28" s="18">
        <v>103.8</v>
      </c>
      <c r="K28" s="18">
        <v>103.9</v>
      </c>
      <c r="L28" s="18">
        <v>101.3</v>
      </c>
      <c r="M28" s="18">
        <v>619.29999999999995</v>
      </c>
      <c r="N28" s="18">
        <v>103.2</v>
      </c>
      <c r="O28" s="18">
        <v>103.1</v>
      </c>
      <c r="P28" s="18">
        <v>104.1</v>
      </c>
      <c r="Q28" s="18">
        <v>104.6</v>
      </c>
      <c r="R28" s="18">
        <v>104.3</v>
      </c>
      <c r="S28" s="18">
        <v>103.9</v>
      </c>
      <c r="T28" s="18">
        <v>623.20000000000005</v>
      </c>
      <c r="U28" s="18">
        <v>1242.5</v>
      </c>
      <c r="V28" s="18"/>
      <c r="W28" s="18"/>
      <c r="X28" s="18"/>
    </row>
    <row r="29" spans="1:24" ht="15.75" x14ac:dyDescent="0.25">
      <c r="A29" s="17">
        <v>17</v>
      </c>
      <c r="B29" s="17">
        <v>386</v>
      </c>
      <c r="C29" s="17" t="s">
        <v>171</v>
      </c>
      <c r="D29" s="2" t="s">
        <v>26</v>
      </c>
      <c r="E29" s="2" t="s">
        <v>27</v>
      </c>
      <c r="F29" s="4"/>
      <c r="G29" s="18">
        <v>104.5</v>
      </c>
      <c r="H29" s="18">
        <v>101.6</v>
      </c>
      <c r="I29" s="18">
        <v>103.2</v>
      </c>
      <c r="J29" s="18">
        <v>104.6</v>
      </c>
      <c r="K29" s="18">
        <v>103.8</v>
      </c>
      <c r="L29" s="18">
        <v>104.8</v>
      </c>
      <c r="M29" s="18">
        <v>622.5</v>
      </c>
      <c r="N29" s="18">
        <v>101.8</v>
      </c>
      <c r="O29" s="18">
        <v>103.6</v>
      </c>
      <c r="P29" s="18">
        <v>104.4</v>
      </c>
      <c r="Q29" s="18">
        <v>101.4</v>
      </c>
      <c r="R29" s="18">
        <v>103.4</v>
      </c>
      <c r="S29" s="18">
        <v>105</v>
      </c>
      <c r="T29" s="18">
        <v>619.6</v>
      </c>
      <c r="U29" s="18">
        <v>1242.0999999999999</v>
      </c>
      <c r="V29" s="18"/>
      <c r="W29" s="18"/>
      <c r="X29" s="18"/>
    </row>
    <row r="30" spans="1:24" ht="15.75" x14ac:dyDescent="0.25">
      <c r="A30" s="17">
        <v>18</v>
      </c>
      <c r="B30" s="17">
        <v>389</v>
      </c>
      <c r="C30" s="17" t="s">
        <v>171</v>
      </c>
      <c r="D30" s="2" t="s">
        <v>98</v>
      </c>
      <c r="E30" s="2" t="s">
        <v>72</v>
      </c>
      <c r="F30" s="4" t="s">
        <v>5</v>
      </c>
      <c r="G30" s="18">
        <v>103.2</v>
      </c>
      <c r="H30" s="18">
        <v>104.1</v>
      </c>
      <c r="I30" s="18">
        <v>103.4</v>
      </c>
      <c r="J30" s="18">
        <v>104.5</v>
      </c>
      <c r="K30" s="18">
        <v>103.4</v>
      </c>
      <c r="L30" s="18">
        <v>104</v>
      </c>
      <c r="M30" s="18">
        <v>622.6</v>
      </c>
      <c r="N30" s="18">
        <v>101.8</v>
      </c>
      <c r="O30" s="18">
        <v>104.6</v>
      </c>
      <c r="P30" s="18">
        <v>101.2</v>
      </c>
      <c r="Q30" s="18">
        <v>102.8</v>
      </c>
      <c r="R30" s="18">
        <v>103.1</v>
      </c>
      <c r="S30" s="18">
        <v>102.9</v>
      </c>
      <c r="T30" s="18">
        <v>616.4</v>
      </c>
      <c r="U30" s="18">
        <v>1239</v>
      </c>
      <c r="V30" s="18"/>
      <c r="W30" s="18"/>
      <c r="X30" s="18"/>
    </row>
    <row r="31" spans="1:24" ht="15.75" x14ac:dyDescent="0.25">
      <c r="A31" s="17">
        <v>19</v>
      </c>
      <c r="B31" s="17">
        <v>394</v>
      </c>
      <c r="C31" s="17" t="s">
        <v>171</v>
      </c>
      <c r="D31" s="2" t="s">
        <v>22</v>
      </c>
      <c r="E31" s="2" t="s">
        <v>23</v>
      </c>
      <c r="F31" s="4" t="s">
        <v>5</v>
      </c>
      <c r="G31" s="18">
        <v>102.3</v>
      </c>
      <c r="H31" s="18">
        <v>105.5</v>
      </c>
      <c r="I31" s="18">
        <v>103.2</v>
      </c>
      <c r="J31" s="18">
        <v>102.5</v>
      </c>
      <c r="K31" s="18">
        <v>103.3</v>
      </c>
      <c r="L31" s="18">
        <v>103.7</v>
      </c>
      <c r="M31" s="18">
        <v>620.5</v>
      </c>
      <c r="N31" s="18">
        <v>103.5</v>
      </c>
      <c r="O31" s="18">
        <v>103</v>
      </c>
      <c r="P31" s="18">
        <v>101.3</v>
      </c>
      <c r="Q31" s="18">
        <v>102.3</v>
      </c>
      <c r="R31" s="18">
        <v>103.7</v>
      </c>
      <c r="S31" s="18">
        <v>103.5</v>
      </c>
      <c r="T31" s="18">
        <v>617.29999999999995</v>
      </c>
      <c r="U31" s="18">
        <v>1237.8</v>
      </c>
      <c r="V31" s="18"/>
      <c r="W31" s="18"/>
      <c r="X31" s="18"/>
    </row>
    <row r="32" spans="1:24" ht="15.75" x14ac:dyDescent="0.25">
      <c r="A32" s="17">
        <v>20</v>
      </c>
      <c r="B32" s="17">
        <v>763</v>
      </c>
      <c r="C32" s="17" t="s">
        <v>170</v>
      </c>
      <c r="D32" s="2" t="s">
        <v>32</v>
      </c>
      <c r="E32" s="2" t="s">
        <v>14</v>
      </c>
      <c r="F32" s="4" t="s">
        <v>154</v>
      </c>
      <c r="G32" s="18">
        <v>104.7</v>
      </c>
      <c r="H32" s="18">
        <v>104.5</v>
      </c>
      <c r="I32" s="18">
        <v>104.5</v>
      </c>
      <c r="J32" s="18">
        <v>103.9</v>
      </c>
      <c r="K32" s="18">
        <v>104.2</v>
      </c>
      <c r="L32" s="18">
        <v>105.3</v>
      </c>
      <c r="M32" s="18">
        <v>627.1</v>
      </c>
      <c r="N32" s="18">
        <v>104.5</v>
      </c>
      <c r="O32" s="18">
        <v>92.1</v>
      </c>
      <c r="P32" s="18">
        <v>103.1</v>
      </c>
      <c r="Q32" s="18">
        <v>103.5</v>
      </c>
      <c r="R32" s="18">
        <v>103</v>
      </c>
      <c r="S32" s="18">
        <v>104.2</v>
      </c>
      <c r="T32" s="18">
        <v>610.4</v>
      </c>
      <c r="U32" s="18">
        <v>1237.5</v>
      </c>
      <c r="V32" s="18"/>
      <c r="W32" s="18"/>
      <c r="X32" s="18"/>
    </row>
    <row r="33" spans="1:24" ht="15.75" x14ac:dyDescent="0.25">
      <c r="A33" s="17">
        <v>21</v>
      </c>
      <c r="B33" s="17">
        <v>382</v>
      </c>
      <c r="C33" s="17" t="s">
        <v>171</v>
      </c>
      <c r="D33" s="2" t="s">
        <v>71</v>
      </c>
      <c r="E33" s="2" t="s">
        <v>72</v>
      </c>
      <c r="F33" s="4" t="s">
        <v>5</v>
      </c>
      <c r="G33" s="18">
        <v>103.3</v>
      </c>
      <c r="H33" s="18">
        <v>104.7</v>
      </c>
      <c r="I33" s="18">
        <v>105.4</v>
      </c>
      <c r="J33" s="18">
        <v>101.4</v>
      </c>
      <c r="K33" s="18">
        <v>101.9</v>
      </c>
      <c r="L33" s="18">
        <v>104.5</v>
      </c>
      <c r="M33" s="18">
        <v>621.20000000000005</v>
      </c>
      <c r="N33" s="18">
        <v>102</v>
      </c>
      <c r="O33" s="18">
        <v>102.6</v>
      </c>
      <c r="P33" s="18">
        <v>99.9</v>
      </c>
      <c r="Q33" s="18">
        <v>104.9</v>
      </c>
      <c r="R33" s="18">
        <v>103.6</v>
      </c>
      <c r="S33" s="18">
        <v>102.3</v>
      </c>
      <c r="T33" s="18">
        <v>615.29999999999995</v>
      </c>
      <c r="U33" s="18">
        <v>1236.5</v>
      </c>
      <c r="V33" s="18"/>
      <c r="W33" s="18"/>
      <c r="X33" s="18"/>
    </row>
    <row r="34" spans="1:24" ht="15.75" x14ac:dyDescent="0.25">
      <c r="A34" s="17">
        <v>22</v>
      </c>
      <c r="B34" s="17">
        <v>389</v>
      </c>
      <c r="C34" s="17" t="s">
        <v>171</v>
      </c>
      <c r="D34" s="2" t="s">
        <v>55</v>
      </c>
      <c r="E34" s="2" t="s">
        <v>56</v>
      </c>
      <c r="F34" s="4"/>
      <c r="G34" s="18">
        <v>102.8</v>
      </c>
      <c r="H34" s="18">
        <v>104.5</v>
      </c>
      <c r="I34" s="18">
        <v>103.7</v>
      </c>
      <c r="J34" s="18">
        <v>102.7</v>
      </c>
      <c r="K34" s="18">
        <v>101.5</v>
      </c>
      <c r="L34" s="18">
        <v>100.6</v>
      </c>
      <c r="M34" s="18">
        <v>615.79999999999995</v>
      </c>
      <c r="N34" s="18">
        <v>103.4</v>
      </c>
      <c r="O34" s="18">
        <v>103.9</v>
      </c>
      <c r="P34" s="18">
        <v>100.4</v>
      </c>
      <c r="Q34" s="18">
        <v>104.6</v>
      </c>
      <c r="R34" s="18">
        <v>104.9</v>
      </c>
      <c r="S34" s="18">
        <v>101.3</v>
      </c>
      <c r="T34" s="18">
        <v>618.5</v>
      </c>
      <c r="U34" s="18">
        <v>1234.3</v>
      </c>
      <c r="V34" s="18"/>
      <c r="W34" s="18"/>
      <c r="X34" s="18"/>
    </row>
    <row r="35" spans="1:24" ht="15.75" x14ac:dyDescent="0.25">
      <c r="A35" s="17">
        <v>23</v>
      </c>
      <c r="B35" s="17">
        <v>388</v>
      </c>
      <c r="C35" s="17" t="s">
        <v>171</v>
      </c>
      <c r="D35" s="2" t="s">
        <v>8</v>
      </c>
      <c r="E35" s="2" t="s">
        <v>9</v>
      </c>
      <c r="F35" s="4" t="s">
        <v>5</v>
      </c>
      <c r="G35" s="18">
        <v>101.3</v>
      </c>
      <c r="H35" s="18">
        <v>103.5</v>
      </c>
      <c r="I35" s="18">
        <v>103.3</v>
      </c>
      <c r="J35" s="18">
        <v>101.1</v>
      </c>
      <c r="K35" s="18">
        <v>103.7</v>
      </c>
      <c r="L35" s="18">
        <v>103.1</v>
      </c>
      <c r="M35" s="18">
        <v>616</v>
      </c>
      <c r="N35" s="18">
        <v>105</v>
      </c>
      <c r="O35" s="18">
        <v>102.1</v>
      </c>
      <c r="P35" s="18">
        <v>103.8</v>
      </c>
      <c r="Q35" s="18">
        <v>102</v>
      </c>
      <c r="R35" s="18">
        <v>103.2</v>
      </c>
      <c r="S35" s="18">
        <v>100.8</v>
      </c>
      <c r="T35" s="18">
        <v>616.9</v>
      </c>
      <c r="U35" s="18">
        <v>1232.9000000000001</v>
      </c>
      <c r="V35" s="18"/>
      <c r="W35" s="18"/>
      <c r="X35" s="18"/>
    </row>
    <row r="36" spans="1:24" ht="15.75" x14ac:dyDescent="0.25">
      <c r="A36" s="17">
        <v>24</v>
      </c>
      <c r="B36" s="17">
        <v>362</v>
      </c>
      <c r="C36" s="17" t="s">
        <v>171</v>
      </c>
      <c r="D36" s="2" t="s">
        <v>107</v>
      </c>
      <c r="E36" s="2" t="s">
        <v>108</v>
      </c>
      <c r="F36" s="4" t="s">
        <v>5</v>
      </c>
      <c r="G36" s="18">
        <v>101.1</v>
      </c>
      <c r="H36" s="18">
        <v>103.8</v>
      </c>
      <c r="I36" s="18">
        <v>97.9</v>
      </c>
      <c r="J36" s="18">
        <v>104.2</v>
      </c>
      <c r="K36" s="18">
        <v>103.4</v>
      </c>
      <c r="L36" s="18">
        <v>102.6</v>
      </c>
      <c r="M36" s="18">
        <v>613</v>
      </c>
      <c r="N36" s="18">
        <v>103.1</v>
      </c>
      <c r="O36" s="18">
        <v>102.1</v>
      </c>
      <c r="P36" s="18">
        <v>103.8</v>
      </c>
      <c r="Q36" s="18">
        <v>100.7</v>
      </c>
      <c r="R36" s="18">
        <v>105.6</v>
      </c>
      <c r="S36" s="18">
        <v>102.2</v>
      </c>
      <c r="T36" s="18">
        <v>617.5</v>
      </c>
      <c r="U36" s="18">
        <v>1230.5</v>
      </c>
      <c r="V36" s="18"/>
      <c r="W36" s="18"/>
      <c r="X36" s="18"/>
    </row>
    <row r="37" spans="1:24" ht="15.75" x14ac:dyDescent="0.25">
      <c r="A37" s="17">
        <v>25</v>
      </c>
      <c r="B37" s="17">
        <v>751</v>
      </c>
      <c r="C37" s="17" t="s">
        <v>171</v>
      </c>
      <c r="D37" s="2" t="s">
        <v>24</v>
      </c>
      <c r="E37" s="2" t="s">
        <v>25</v>
      </c>
      <c r="F37" s="4" t="s">
        <v>5</v>
      </c>
      <c r="G37" s="18">
        <v>104.3</v>
      </c>
      <c r="H37" s="18">
        <v>102.5</v>
      </c>
      <c r="I37" s="18">
        <v>102.5</v>
      </c>
      <c r="J37" s="18">
        <v>103.6</v>
      </c>
      <c r="K37" s="18">
        <v>102.4</v>
      </c>
      <c r="L37" s="18">
        <v>102.2</v>
      </c>
      <c r="M37" s="18">
        <v>617.5</v>
      </c>
      <c r="N37" s="18">
        <v>100.2</v>
      </c>
      <c r="O37" s="18">
        <v>103.9</v>
      </c>
      <c r="P37" s="18">
        <v>102.5</v>
      </c>
      <c r="Q37" s="18">
        <v>102.6</v>
      </c>
      <c r="R37" s="18">
        <v>99.6</v>
      </c>
      <c r="S37" s="18">
        <v>103.3</v>
      </c>
      <c r="T37" s="18">
        <v>612.1</v>
      </c>
      <c r="U37" s="18">
        <v>1229.5999999999999</v>
      </c>
      <c r="V37" s="18"/>
      <c r="W37" s="18"/>
      <c r="X37" s="18"/>
    </row>
    <row r="38" spans="1:24" ht="15.75" x14ac:dyDescent="0.25">
      <c r="A38" s="17">
        <v>26</v>
      </c>
      <c r="B38" s="17">
        <v>766</v>
      </c>
      <c r="C38" s="17" t="s">
        <v>171</v>
      </c>
      <c r="D38" s="2" t="s">
        <v>65</v>
      </c>
      <c r="E38" s="2" t="s">
        <v>66</v>
      </c>
      <c r="F38" s="4" t="s">
        <v>154</v>
      </c>
      <c r="G38" s="18">
        <v>103.5</v>
      </c>
      <c r="H38" s="18">
        <v>102.4</v>
      </c>
      <c r="I38" s="18">
        <v>104.7</v>
      </c>
      <c r="J38" s="18">
        <v>100.9</v>
      </c>
      <c r="K38" s="18">
        <v>100</v>
      </c>
      <c r="L38" s="18">
        <v>102.7</v>
      </c>
      <c r="M38" s="18">
        <v>614.20000000000005</v>
      </c>
      <c r="N38" s="18">
        <v>103.3</v>
      </c>
      <c r="O38" s="18">
        <v>100.8</v>
      </c>
      <c r="P38" s="18">
        <v>102.2</v>
      </c>
      <c r="Q38" s="18">
        <v>103.3</v>
      </c>
      <c r="R38" s="18">
        <v>100.6</v>
      </c>
      <c r="S38" s="18">
        <v>102</v>
      </c>
      <c r="T38" s="18">
        <v>612.20000000000005</v>
      </c>
      <c r="U38" s="18">
        <v>1226.4000000000001</v>
      </c>
      <c r="V38" s="18"/>
      <c r="W38" s="18"/>
      <c r="X38" s="18"/>
    </row>
    <row r="39" spans="1:24" ht="15.75" x14ac:dyDescent="0.25">
      <c r="A39" s="17">
        <v>27</v>
      </c>
      <c r="B39" s="17">
        <v>378</v>
      </c>
      <c r="C39" s="17" t="s">
        <v>171</v>
      </c>
      <c r="D39" s="2" t="s">
        <v>88</v>
      </c>
      <c r="E39" s="2" t="s">
        <v>89</v>
      </c>
      <c r="F39" s="4"/>
      <c r="G39" s="18">
        <v>100.5</v>
      </c>
      <c r="H39" s="18">
        <v>100.9</v>
      </c>
      <c r="I39" s="18">
        <v>101.5</v>
      </c>
      <c r="J39" s="18">
        <v>103.7</v>
      </c>
      <c r="K39" s="18">
        <v>103.5</v>
      </c>
      <c r="L39" s="18">
        <v>103.5</v>
      </c>
      <c r="M39" s="18">
        <v>613.6</v>
      </c>
      <c r="N39" s="18">
        <v>99.6</v>
      </c>
      <c r="O39" s="18">
        <v>102.6</v>
      </c>
      <c r="P39" s="18">
        <v>101.5</v>
      </c>
      <c r="Q39" s="18">
        <v>101.7</v>
      </c>
      <c r="R39" s="18">
        <v>101.4</v>
      </c>
      <c r="S39" s="18">
        <v>102.6</v>
      </c>
      <c r="T39" s="18">
        <v>609.4</v>
      </c>
      <c r="U39" s="18">
        <v>1223</v>
      </c>
      <c r="V39" s="18"/>
      <c r="W39" s="18"/>
      <c r="X39" s="18"/>
    </row>
    <row r="40" spans="1:24" ht="15.75" x14ac:dyDescent="0.25">
      <c r="A40" s="17">
        <v>28</v>
      </c>
      <c r="B40" s="17">
        <v>759</v>
      </c>
      <c r="C40" s="17" t="s">
        <v>170</v>
      </c>
      <c r="D40" s="2" t="s">
        <v>45</v>
      </c>
      <c r="E40" s="2" t="s">
        <v>34</v>
      </c>
      <c r="F40" s="4" t="s">
        <v>5</v>
      </c>
      <c r="G40" s="18">
        <v>103.4</v>
      </c>
      <c r="H40" s="18">
        <v>101</v>
      </c>
      <c r="I40" s="18">
        <v>101.9</v>
      </c>
      <c r="J40" s="18">
        <v>99.9</v>
      </c>
      <c r="K40" s="18">
        <v>101.6</v>
      </c>
      <c r="L40" s="18">
        <v>104</v>
      </c>
      <c r="M40" s="18">
        <v>611.80000000000007</v>
      </c>
      <c r="N40" s="18">
        <v>102.6</v>
      </c>
      <c r="O40" s="18">
        <v>103.4</v>
      </c>
      <c r="P40" s="18">
        <v>101.3</v>
      </c>
      <c r="Q40" s="18">
        <v>99</v>
      </c>
      <c r="R40" s="18">
        <v>101.9</v>
      </c>
      <c r="S40" s="18">
        <v>102.9</v>
      </c>
      <c r="T40" s="18">
        <v>611.1</v>
      </c>
      <c r="U40" s="18">
        <v>1222.9000000000001</v>
      </c>
      <c r="V40" s="18"/>
      <c r="W40" s="18"/>
      <c r="X40" s="18"/>
    </row>
    <row r="41" spans="1:24" ht="15.75" x14ac:dyDescent="0.25">
      <c r="A41" s="17">
        <v>29</v>
      </c>
      <c r="B41" s="17">
        <v>363</v>
      </c>
      <c r="C41" s="17" t="s">
        <v>171</v>
      </c>
      <c r="D41" s="2" t="s">
        <v>77</v>
      </c>
      <c r="E41" s="2" t="s">
        <v>78</v>
      </c>
      <c r="F41" s="4" t="s">
        <v>5</v>
      </c>
      <c r="G41" s="18">
        <v>102.5</v>
      </c>
      <c r="H41" s="18">
        <v>102.9</v>
      </c>
      <c r="I41" s="18">
        <v>103.2</v>
      </c>
      <c r="J41" s="18">
        <v>102.5</v>
      </c>
      <c r="K41" s="18">
        <v>100.8</v>
      </c>
      <c r="L41" s="18">
        <v>101.9</v>
      </c>
      <c r="M41" s="18">
        <v>613.79999999999995</v>
      </c>
      <c r="N41" s="18">
        <v>99.4</v>
      </c>
      <c r="O41" s="18">
        <v>102.3</v>
      </c>
      <c r="P41" s="18">
        <v>101.8</v>
      </c>
      <c r="Q41" s="18">
        <v>102.5</v>
      </c>
      <c r="R41" s="18">
        <v>100.4</v>
      </c>
      <c r="S41" s="18">
        <v>101.2</v>
      </c>
      <c r="T41" s="18">
        <v>607.6</v>
      </c>
      <c r="U41" s="18">
        <v>1221.4000000000001</v>
      </c>
      <c r="V41" s="18"/>
      <c r="W41" s="18"/>
      <c r="X41" s="18"/>
    </row>
    <row r="42" spans="1:24" ht="15.75" x14ac:dyDescent="0.25">
      <c r="A42" s="17">
        <v>30</v>
      </c>
      <c r="B42" s="17">
        <v>398</v>
      </c>
      <c r="C42" s="17" t="s">
        <v>171</v>
      </c>
      <c r="D42" s="2" t="s">
        <v>96</v>
      </c>
      <c r="E42" s="2" t="s">
        <v>97</v>
      </c>
      <c r="F42" s="4"/>
      <c r="G42" s="18">
        <v>102.4</v>
      </c>
      <c r="H42" s="18">
        <v>102.3</v>
      </c>
      <c r="I42" s="18">
        <v>100.8</v>
      </c>
      <c r="J42" s="18">
        <v>102.2</v>
      </c>
      <c r="K42" s="18">
        <v>100.7</v>
      </c>
      <c r="L42" s="18">
        <v>101.8</v>
      </c>
      <c r="M42" s="18">
        <v>610.20000000000005</v>
      </c>
      <c r="N42" s="18">
        <v>100</v>
      </c>
      <c r="O42" s="18">
        <v>102.9</v>
      </c>
      <c r="P42" s="18">
        <v>101.1</v>
      </c>
      <c r="Q42" s="18">
        <v>103.2</v>
      </c>
      <c r="R42" s="18">
        <v>101.7</v>
      </c>
      <c r="S42" s="18">
        <v>101</v>
      </c>
      <c r="T42" s="18">
        <v>609.9</v>
      </c>
      <c r="U42" s="18">
        <v>1220.0999999999999</v>
      </c>
      <c r="V42" s="18"/>
      <c r="W42" s="18"/>
      <c r="X42" s="18"/>
    </row>
    <row r="43" spans="1:24" ht="15.75" x14ac:dyDescent="0.25">
      <c r="A43" s="17">
        <v>31</v>
      </c>
      <c r="B43" s="17">
        <v>393</v>
      </c>
      <c r="C43" s="17" t="s">
        <v>170</v>
      </c>
      <c r="D43" s="2" t="s">
        <v>113</v>
      </c>
      <c r="E43" s="2" t="s">
        <v>14</v>
      </c>
      <c r="F43" s="4" t="s">
        <v>5</v>
      </c>
      <c r="G43" s="18">
        <v>98.7</v>
      </c>
      <c r="H43" s="18">
        <v>101.2</v>
      </c>
      <c r="I43" s="18">
        <v>100.3</v>
      </c>
      <c r="J43" s="18">
        <v>102.7</v>
      </c>
      <c r="K43" s="18">
        <v>101.5</v>
      </c>
      <c r="L43" s="18">
        <v>101.1</v>
      </c>
      <c r="M43" s="18">
        <v>605.5</v>
      </c>
      <c r="N43" s="18">
        <v>101.5</v>
      </c>
      <c r="O43" s="18">
        <v>102.4</v>
      </c>
      <c r="P43" s="18">
        <v>102</v>
      </c>
      <c r="Q43" s="18">
        <v>100.9</v>
      </c>
      <c r="R43" s="18">
        <v>100.9</v>
      </c>
      <c r="S43" s="18">
        <v>103</v>
      </c>
      <c r="T43" s="18">
        <v>610.70000000000005</v>
      </c>
      <c r="U43" s="18">
        <v>1216.2</v>
      </c>
      <c r="V43" s="18"/>
      <c r="W43" s="18"/>
      <c r="X43" s="18"/>
    </row>
    <row r="44" spans="1:24" ht="15.75" x14ac:dyDescent="0.25">
      <c r="A44" s="17">
        <v>32</v>
      </c>
      <c r="B44" s="17">
        <v>758</v>
      </c>
      <c r="C44" s="17" t="s">
        <v>170</v>
      </c>
      <c r="D44" s="2" t="s">
        <v>33</v>
      </c>
      <c r="E44" s="2" t="s">
        <v>34</v>
      </c>
      <c r="F44" s="4" t="s">
        <v>5</v>
      </c>
      <c r="G44" s="18">
        <v>98.5</v>
      </c>
      <c r="H44" s="18">
        <v>99.8</v>
      </c>
      <c r="I44" s="18">
        <v>101.1</v>
      </c>
      <c r="J44" s="18">
        <v>101.1</v>
      </c>
      <c r="K44" s="18">
        <v>101.3</v>
      </c>
      <c r="L44" s="18">
        <v>101.3</v>
      </c>
      <c r="M44" s="18">
        <v>603.1</v>
      </c>
      <c r="N44" s="18">
        <v>99.3</v>
      </c>
      <c r="O44" s="18">
        <v>101</v>
      </c>
      <c r="P44" s="18">
        <v>101.6</v>
      </c>
      <c r="Q44" s="18">
        <v>97.2</v>
      </c>
      <c r="R44" s="18">
        <v>101.6</v>
      </c>
      <c r="S44" s="18">
        <v>101.4</v>
      </c>
      <c r="T44" s="18">
        <v>602.1</v>
      </c>
      <c r="U44" s="18">
        <v>1205.2</v>
      </c>
      <c r="V44" s="18"/>
      <c r="W44" s="18"/>
      <c r="X44" s="18"/>
    </row>
    <row r="45" spans="1:24" ht="15.75" x14ac:dyDescent="0.25">
      <c r="A45" s="17">
        <v>33</v>
      </c>
      <c r="B45" s="17">
        <v>360</v>
      </c>
      <c r="C45" s="17" t="s">
        <v>170</v>
      </c>
      <c r="D45" s="2" t="s">
        <v>86</v>
      </c>
      <c r="E45" s="2" t="s">
        <v>87</v>
      </c>
      <c r="F45" s="4" t="s">
        <v>5</v>
      </c>
      <c r="G45" s="18">
        <v>97.2</v>
      </c>
      <c r="H45" s="18">
        <v>100.8</v>
      </c>
      <c r="I45" s="18">
        <v>101.1</v>
      </c>
      <c r="J45" s="18">
        <v>100.3</v>
      </c>
      <c r="K45" s="18">
        <v>84.5</v>
      </c>
      <c r="L45" s="18">
        <v>99</v>
      </c>
      <c r="M45" s="18">
        <v>582.90000000000009</v>
      </c>
      <c r="N45" s="18">
        <v>99.4</v>
      </c>
      <c r="O45" s="18">
        <v>102.4</v>
      </c>
      <c r="P45" s="18">
        <v>95.4</v>
      </c>
      <c r="Q45" s="18">
        <v>96.2</v>
      </c>
      <c r="R45" s="18">
        <v>97.9</v>
      </c>
      <c r="S45" s="18">
        <v>100.4</v>
      </c>
      <c r="T45" s="18">
        <v>591.70000000000005</v>
      </c>
      <c r="U45" s="18">
        <v>1174.6000000000001</v>
      </c>
      <c r="V45" s="18"/>
      <c r="W45" s="18"/>
      <c r="X45" s="18"/>
    </row>
    <row r="46" spans="1:24" ht="15.75" x14ac:dyDescent="0.25">
      <c r="A46" s="17">
        <v>34</v>
      </c>
      <c r="B46" s="17">
        <v>377</v>
      </c>
      <c r="C46" s="17" t="s">
        <v>170</v>
      </c>
      <c r="D46" s="2" t="s">
        <v>43</v>
      </c>
      <c r="E46" s="2" t="s">
        <v>44</v>
      </c>
      <c r="F46" s="4" t="s">
        <v>5</v>
      </c>
      <c r="G46" s="18">
        <v>100.4</v>
      </c>
      <c r="H46" s="18">
        <v>96.6</v>
      </c>
      <c r="I46" s="18">
        <v>98.7</v>
      </c>
      <c r="J46" s="18">
        <v>95.2</v>
      </c>
      <c r="K46" s="18">
        <v>97.2</v>
      </c>
      <c r="L46" s="18">
        <v>100.8</v>
      </c>
      <c r="M46" s="18">
        <v>588.9</v>
      </c>
      <c r="N46" s="18">
        <v>93.8</v>
      </c>
      <c r="O46" s="18">
        <v>98.4</v>
      </c>
      <c r="P46" s="18">
        <v>99.2</v>
      </c>
      <c r="Q46" s="18">
        <v>97.8</v>
      </c>
      <c r="R46" s="18">
        <v>94</v>
      </c>
      <c r="S46" s="18">
        <v>100.7</v>
      </c>
      <c r="T46" s="18">
        <v>583.9</v>
      </c>
      <c r="U46" s="18">
        <v>1172.8</v>
      </c>
      <c r="V46" s="18"/>
      <c r="W46" s="18"/>
      <c r="X46" s="18"/>
    </row>
    <row r="47" spans="1:24" ht="15.75" x14ac:dyDescent="0.25">
      <c r="A47" s="17">
        <v>35</v>
      </c>
      <c r="B47" s="17">
        <v>771</v>
      </c>
      <c r="C47" s="17" t="s">
        <v>171</v>
      </c>
      <c r="D47" s="2" t="s">
        <v>84</v>
      </c>
      <c r="E47" s="2" t="s">
        <v>85</v>
      </c>
      <c r="F47" s="4" t="s">
        <v>5</v>
      </c>
      <c r="G47" s="18">
        <v>92.2</v>
      </c>
      <c r="H47" s="18">
        <v>94.4</v>
      </c>
      <c r="I47" s="18">
        <v>100.4</v>
      </c>
      <c r="J47" s="18">
        <v>100.5</v>
      </c>
      <c r="K47" s="18">
        <v>98.2</v>
      </c>
      <c r="L47" s="18">
        <v>96.3</v>
      </c>
      <c r="M47" s="18">
        <v>582</v>
      </c>
      <c r="N47" s="18">
        <v>90.5</v>
      </c>
      <c r="O47" s="18">
        <v>93.4</v>
      </c>
      <c r="P47" s="18">
        <v>97.9</v>
      </c>
      <c r="Q47" s="18">
        <v>97.3</v>
      </c>
      <c r="R47" s="18">
        <v>95.2</v>
      </c>
      <c r="S47" s="18">
        <v>96.3</v>
      </c>
      <c r="T47" s="18">
        <v>570.6</v>
      </c>
      <c r="U47" s="18">
        <v>1152.5999999999999</v>
      </c>
      <c r="V47" s="18"/>
      <c r="W47" s="18"/>
      <c r="X47" s="18"/>
    </row>
    <row r="48" spans="1:24" x14ac:dyDescent="0.25">
      <c r="B48" s="6"/>
      <c r="C48" s="6"/>
      <c r="N48" s="24"/>
      <c r="O48" s="24"/>
      <c r="P48" s="24"/>
      <c r="Q48" s="24"/>
      <c r="R48" s="24"/>
      <c r="S48" s="24"/>
    </row>
    <row r="49" spans="4:27" x14ac:dyDescent="0.25">
      <c r="D49" s="2"/>
      <c r="E49" s="2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1" spans="4:27" x14ac:dyDescent="0.25">
      <c r="D51" s="2"/>
      <c r="E51" s="2"/>
    </row>
    <row r="52" spans="4:27" x14ac:dyDescent="0.25">
      <c r="G52" s="3"/>
    </row>
    <row r="53" spans="4:27" x14ac:dyDescent="0.25">
      <c r="G53" s="3"/>
    </row>
    <row r="54" spans="4:27" x14ac:dyDescent="0.25">
      <c r="G54" s="3"/>
    </row>
    <row r="55" spans="4:27" x14ac:dyDescent="0.25">
      <c r="G55" s="3"/>
    </row>
    <row r="56" spans="4:27" x14ac:dyDescent="0.25">
      <c r="G56" s="3"/>
    </row>
    <row r="57" spans="4:27" x14ac:dyDescent="0.25">
      <c r="G57" s="3"/>
    </row>
  </sheetData>
  <sortState xmlns:xlrd2="http://schemas.microsoft.com/office/spreadsheetml/2017/richdata2" ref="B13:W20">
    <sortCondition descending="1" ref="W20"/>
  </sortState>
  <printOptions horizontalCentered="1" verticalCentered="1"/>
  <pageMargins left="0.2" right="0.2" top="0.25" bottom="0.2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75"/>
  <sheetViews>
    <sheetView tabSelected="1" workbookViewId="0">
      <selection activeCell="A3" sqref="A3"/>
    </sheetView>
  </sheetViews>
  <sheetFormatPr defaultRowHeight="18" x14ac:dyDescent="0.25"/>
  <cols>
    <col min="1" max="1" width="6.140625" style="3" customWidth="1"/>
    <col min="2" max="2" width="5.7109375" style="3" bestFit="1" customWidth="1"/>
    <col min="3" max="3" width="5.7109375" style="3" customWidth="1"/>
    <col min="4" max="4" width="10.85546875" style="3" bestFit="1" customWidth="1"/>
    <col min="5" max="5" width="20.28515625" style="3" bestFit="1" customWidth="1"/>
    <col min="6" max="6" width="5.7109375" style="3" bestFit="1" customWidth="1"/>
    <col min="7" max="7" width="5.140625" style="3" bestFit="1" customWidth="1"/>
    <col min="8" max="11" width="5.140625" bestFit="1" customWidth="1"/>
    <col min="12" max="12" width="3.85546875" bestFit="1" customWidth="1"/>
    <col min="13" max="13" width="5.28515625" bestFit="1" customWidth="1"/>
    <col min="14" max="14" width="4.42578125" bestFit="1" customWidth="1"/>
    <col min="15" max="20" width="2.85546875" hidden="1" customWidth="1"/>
    <col min="21" max="21" width="5.28515625" hidden="1" customWidth="1"/>
    <col min="22" max="22" width="4.42578125" hidden="1" customWidth="1"/>
    <col min="23" max="23" width="8" hidden="1" customWidth="1"/>
    <col min="24" max="24" width="3.7109375" hidden="1" customWidth="1"/>
    <col min="25" max="25" width="7.7109375" hidden="1" customWidth="1"/>
    <col min="26" max="26" width="5.42578125" hidden="1" customWidth="1"/>
  </cols>
  <sheetData>
    <row r="1" spans="1:38" x14ac:dyDescent="0.25">
      <c r="A1" s="1" t="s">
        <v>7</v>
      </c>
      <c r="B1" s="1"/>
      <c r="C1" s="1"/>
      <c r="D1" s="1"/>
      <c r="E1" s="1"/>
      <c r="F1" s="1"/>
      <c r="G1" s="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38" x14ac:dyDescent="0.25">
      <c r="A2" s="1" t="s">
        <v>137</v>
      </c>
      <c r="B2" s="1"/>
      <c r="C2" s="1"/>
      <c r="D2" s="1"/>
      <c r="E2" s="1"/>
      <c r="F2" s="1"/>
      <c r="G2" s="1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38" s="11" customFormat="1" x14ac:dyDescent="0.25">
      <c r="A3" s="1"/>
      <c r="B3" s="1"/>
      <c r="C3" s="1"/>
      <c r="D3" s="1"/>
      <c r="E3" s="1"/>
      <c r="F3" s="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 s="11" customFormat="1" hidden="1" x14ac:dyDescent="0.25">
      <c r="A4" s="9" t="s">
        <v>138</v>
      </c>
      <c r="B4" s="9"/>
      <c r="C4" s="9"/>
      <c r="D4" s="1"/>
      <c r="E4" s="1"/>
      <c r="F4" s="9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8" s="11" customFormat="1" hidden="1" x14ac:dyDescent="0.25">
      <c r="A5" s="9" t="s">
        <v>139</v>
      </c>
      <c r="B5" s="9"/>
      <c r="C5" s="9"/>
      <c r="D5" s="1"/>
      <c r="E5" s="1"/>
      <c r="F5" s="9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8" s="11" customFormat="1" hidden="1" x14ac:dyDescent="0.25">
      <c r="A6" s="9" t="s">
        <v>140</v>
      </c>
      <c r="B6" s="9"/>
      <c r="C6" s="9"/>
      <c r="D6" s="1"/>
      <c r="E6" s="1"/>
      <c r="F6" s="9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s="11" customFormat="1" hidden="1" x14ac:dyDescent="0.25">
      <c r="A7" s="9"/>
      <c r="B7" s="9"/>
      <c r="C7" s="9"/>
      <c r="D7" s="1"/>
      <c r="E7" s="1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s="11" customFormat="1" hidden="1" x14ac:dyDescent="0.25">
      <c r="A8" s="9" t="s">
        <v>141</v>
      </c>
      <c r="B8" s="9"/>
      <c r="C8" s="9"/>
      <c r="D8" s="1"/>
      <c r="E8" s="1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s="11" customFormat="1" hidden="1" x14ac:dyDescent="0.25">
      <c r="A9" s="9" t="s">
        <v>139</v>
      </c>
      <c r="B9" s="9"/>
      <c r="C9" s="9"/>
      <c r="D9" s="1"/>
      <c r="E9" s="1"/>
      <c r="F9" s="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s="11" customFormat="1" hidden="1" x14ac:dyDescent="0.25">
      <c r="A10" s="9" t="s">
        <v>140</v>
      </c>
      <c r="B10" s="9"/>
      <c r="C10" s="9"/>
      <c r="D10" s="1"/>
      <c r="E10" s="1"/>
      <c r="F10" s="9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s="11" customFormat="1" hidden="1" x14ac:dyDescent="0.25">
      <c r="A11" s="1"/>
      <c r="B11" s="1"/>
      <c r="C11" s="1"/>
      <c r="D11" s="1"/>
      <c r="E11" s="1"/>
      <c r="F11" s="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s="10" customFormat="1" ht="15.75" x14ac:dyDescent="0.25">
      <c r="A12" s="12" t="s">
        <v>150</v>
      </c>
      <c r="B12" s="12" t="s">
        <v>4</v>
      </c>
      <c r="C12" s="12" t="s">
        <v>153</v>
      </c>
      <c r="D12" s="13" t="s">
        <v>0</v>
      </c>
      <c r="E12" s="13" t="s">
        <v>1</v>
      </c>
      <c r="F12" s="14" t="s">
        <v>3</v>
      </c>
      <c r="G12" s="15">
        <v>1</v>
      </c>
      <c r="H12" s="15">
        <v>2</v>
      </c>
      <c r="I12" s="15">
        <v>3</v>
      </c>
      <c r="J12" s="15">
        <v>4</v>
      </c>
      <c r="K12" s="15">
        <v>5</v>
      </c>
      <c r="L12" s="15">
        <v>6</v>
      </c>
      <c r="M12" s="15" t="s">
        <v>142</v>
      </c>
      <c r="N12" s="15" t="s">
        <v>143</v>
      </c>
      <c r="O12" s="15">
        <v>1</v>
      </c>
      <c r="P12" s="15">
        <v>2</v>
      </c>
      <c r="Q12" s="15">
        <v>3</v>
      </c>
      <c r="R12" s="15">
        <v>4</v>
      </c>
      <c r="S12" s="15">
        <v>5</v>
      </c>
      <c r="T12" s="15">
        <v>6</v>
      </c>
      <c r="U12" s="15" t="s">
        <v>144</v>
      </c>
      <c r="V12" s="15" t="s">
        <v>145</v>
      </c>
      <c r="W12" s="15" t="s">
        <v>146</v>
      </c>
      <c r="X12" s="15" t="s">
        <v>147</v>
      </c>
      <c r="Y12" s="15" t="s">
        <v>148</v>
      </c>
      <c r="Z12" s="15" t="s">
        <v>149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0" customFormat="1" ht="15.75" x14ac:dyDescent="0.25">
      <c r="A13" s="17">
        <v>1</v>
      </c>
      <c r="B13" s="17">
        <v>392</v>
      </c>
      <c r="C13" s="17" t="s">
        <v>171</v>
      </c>
      <c r="D13" s="2" t="s">
        <v>37</v>
      </c>
      <c r="E13" s="2" t="s">
        <v>38</v>
      </c>
      <c r="F13" s="4"/>
      <c r="G13" s="27">
        <v>100</v>
      </c>
      <c r="H13" s="27">
        <v>100</v>
      </c>
      <c r="I13" s="27">
        <v>100</v>
      </c>
      <c r="J13" s="27">
        <v>100</v>
      </c>
      <c r="K13" s="27">
        <v>97</v>
      </c>
      <c r="L13" s="27">
        <v>96</v>
      </c>
      <c r="M13" s="27">
        <v>593</v>
      </c>
      <c r="N13" s="27">
        <v>37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0" customFormat="1" ht="15.75" x14ac:dyDescent="0.25">
      <c r="A14" s="17">
        <v>2</v>
      </c>
      <c r="B14" s="17">
        <v>381</v>
      </c>
      <c r="C14" s="17" t="s">
        <v>171</v>
      </c>
      <c r="D14" s="2" t="s">
        <v>127</v>
      </c>
      <c r="E14" s="2" t="s">
        <v>133</v>
      </c>
      <c r="F14" s="4"/>
      <c r="G14" s="27">
        <v>98</v>
      </c>
      <c r="H14" s="27">
        <v>99</v>
      </c>
      <c r="I14" s="27">
        <v>99</v>
      </c>
      <c r="J14" s="27">
        <v>100</v>
      </c>
      <c r="K14" s="27">
        <v>96</v>
      </c>
      <c r="L14" s="27">
        <v>99</v>
      </c>
      <c r="M14" s="27">
        <v>591</v>
      </c>
      <c r="N14" s="27">
        <v>35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0" customFormat="1" ht="15.75" x14ac:dyDescent="0.25">
      <c r="A15" s="17">
        <v>3</v>
      </c>
      <c r="B15" s="17">
        <v>376</v>
      </c>
      <c r="C15" s="17" t="s">
        <v>171</v>
      </c>
      <c r="D15" s="2" t="s">
        <v>105</v>
      </c>
      <c r="E15" s="2" t="s">
        <v>106</v>
      </c>
      <c r="F15" s="4" t="s">
        <v>5</v>
      </c>
      <c r="G15" s="27">
        <v>97</v>
      </c>
      <c r="H15" s="27">
        <v>99</v>
      </c>
      <c r="I15" s="27">
        <v>99</v>
      </c>
      <c r="J15" s="27">
        <v>100</v>
      </c>
      <c r="K15" s="27">
        <v>97</v>
      </c>
      <c r="L15" s="27">
        <v>98</v>
      </c>
      <c r="M15" s="27">
        <v>590</v>
      </c>
      <c r="N15" s="27">
        <v>38</v>
      </c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s="10" customFormat="1" ht="15.75" x14ac:dyDescent="0.25">
      <c r="A16" s="17">
        <v>4</v>
      </c>
      <c r="B16" s="17">
        <v>374</v>
      </c>
      <c r="C16" s="17" t="s">
        <v>171</v>
      </c>
      <c r="D16" s="2" t="s">
        <v>63</v>
      </c>
      <c r="E16" s="2" t="s">
        <v>64</v>
      </c>
      <c r="F16" s="4"/>
      <c r="G16" s="27">
        <v>98</v>
      </c>
      <c r="H16" s="27">
        <v>99</v>
      </c>
      <c r="I16" s="27">
        <v>100</v>
      </c>
      <c r="J16" s="27">
        <v>99</v>
      </c>
      <c r="K16" s="27">
        <v>97</v>
      </c>
      <c r="L16" s="27">
        <v>97</v>
      </c>
      <c r="M16" s="27">
        <v>590</v>
      </c>
      <c r="N16" s="27">
        <v>31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38" s="10" customFormat="1" ht="15.75" x14ac:dyDescent="0.25">
      <c r="A17" s="17">
        <v>5</v>
      </c>
      <c r="B17" s="17">
        <v>397</v>
      </c>
      <c r="C17" s="17" t="s">
        <v>171</v>
      </c>
      <c r="D17" s="2" t="s">
        <v>41</v>
      </c>
      <c r="E17" s="2" t="s">
        <v>42</v>
      </c>
      <c r="F17" s="4" t="s">
        <v>5</v>
      </c>
      <c r="G17" s="27">
        <v>100</v>
      </c>
      <c r="H17" s="27">
        <v>99</v>
      </c>
      <c r="I17" s="27">
        <v>99</v>
      </c>
      <c r="J17" s="27">
        <v>99</v>
      </c>
      <c r="K17" s="27">
        <v>96</v>
      </c>
      <c r="L17" s="27">
        <v>97</v>
      </c>
      <c r="M17" s="27">
        <f>SUM(G17:L17)</f>
        <v>590</v>
      </c>
      <c r="N17" s="27">
        <v>25</v>
      </c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</row>
    <row r="18" spans="1:38" s="10" customFormat="1" ht="15.75" x14ac:dyDescent="0.25">
      <c r="A18" s="17">
        <v>6</v>
      </c>
      <c r="B18" s="17">
        <v>369</v>
      </c>
      <c r="C18" s="17" t="s">
        <v>171</v>
      </c>
      <c r="D18" s="2" t="s">
        <v>103</v>
      </c>
      <c r="E18" s="2" t="s">
        <v>104</v>
      </c>
      <c r="F18" s="4"/>
      <c r="G18" s="27">
        <v>98</v>
      </c>
      <c r="H18" s="27">
        <v>98</v>
      </c>
      <c r="I18" s="27">
        <v>98</v>
      </c>
      <c r="J18" s="27">
        <v>100</v>
      </c>
      <c r="K18" s="27">
        <v>97</v>
      </c>
      <c r="L18" s="27">
        <v>98</v>
      </c>
      <c r="M18" s="27">
        <v>589</v>
      </c>
      <c r="N18" s="27">
        <v>33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</row>
    <row r="19" spans="1:38" s="10" customFormat="1" ht="15.75" x14ac:dyDescent="0.25">
      <c r="A19" s="17">
        <v>7</v>
      </c>
      <c r="B19" s="17">
        <v>755</v>
      </c>
      <c r="C19" s="17" t="s">
        <v>171</v>
      </c>
      <c r="D19" s="2" t="s">
        <v>48</v>
      </c>
      <c r="E19" s="2" t="s">
        <v>49</v>
      </c>
      <c r="F19" s="4"/>
      <c r="G19" s="27">
        <v>100</v>
      </c>
      <c r="H19" s="27">
        <v>99</v>
      </c>
      <c r="I19" s="27">
        <v>100</v>
      </c>
      <c r="J19" s="27">
        <v>99</v>
      </c>
      <c r="K19" s="27">
        <v>93</v>
      </c>
      <c r="L19" s="27">
        <v>95</v>
      </c>
      <c r="M19" s="27">
        <v>586</v>
      </c>
      <c r="N19" s="27">
        <v>29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</row>
    <row r="20" spans="1:38" s="10" customFormat="1" ht="15.75" x14ac:dyDescent="0.25">
      <c r="A20" s="17">
        <v>8</v>
      </c>
      <c r="B20" s="17">
        <v>371</v>
      </c>
      <c r="C20" s="17" t="s">
        <v>171</v>
      </c>
      <c r="D20" s="2" t="s">
        <v>94</v>
      </c>
      <c r="E20" s="2" t="s">
        <v>95</v>
      </c>
      <c r="F20" s="4"/>
      <c r="G20" s="27">
        <v>96</v>
      </c>
      <c r="H20" s="27">
        <v>98</v>
      </c>
      <c r="I20" s="27">
        <v>100</v>
      </c>
      <c r="J20" s="27">
        <v>100</v>
      </c>
      <c r="K20" s="27">
        <v>96</v>
      </c>
      <c r="L20" s="27">
        <v>96</v>
      </c>
      <c r="M20" s="27">
        <v>586</v>
      </c>
      <c r="N20" s="27">
        <v>27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</row>
    <row r="21" spans="1:38" s="10" customFormat="1" ht="15.75" x14ac:dyDescent="0.25">
      <c r="A21" s="17">
        <v>9</v>
      </c>
      <c r="B21" s="17">
        <v>770</v>
      </c>
      <c r="C21" s="17" t="s">
        <v>171</v>
      </c>
      <c r="D21" s="2" t="s">
        <v>124</v>
      </c>
      <c r="E21" s="2" t="s">
        <v>125</v>
      </c>
      <c r="F21" s="4" t="s">
        <v>132</v>
      </c>
      <c r="G21" s="27">
        <v>99</v>
      </c>
      <c r="H21" s="27">
        <v>98</v>
      </c>
      <c r="I21" s="27">
        <v>100</v>
      </c>
      <c r="J21" s="27">
        <v>99</v>
      </c>
      <c r="K21" s="27">
        <v>96</v>
      </c>
      <c r="L21" s="27">
        <v>93</v>
      </c>
      <c r="M21" s="27">
        <f>SUM(G21:L21)</f>
        <v>585</v>
      </c>
      <c r="N21" s="27">
        <v>32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</row>
    <row r="22" spans="1:38" s="10" customFormat="1" ht="15.75" x14ac:dyDescent="0.25">
      <c r="A22" s="17">
        <v>10</v>
      </c>
      <c r="B22" s="17">
        <v>373</v>
      </c>
      <c r="C22" s="17" t="s">
        <v>171</v>
      </c>
      <c r="D22" s="2" t="s">
        <v>52</v>
      </c>
      <c r="E22" s="2" t="s">
        <v>2</v>
      </c>
      <c r="F22" s="4"/>
      <c r="G22" s="27">
        <v>96</v>
      </c>
      <c r="H22" s="27">
        <v>98</v>
      </c>
      <c r="I22" s="27">
        <v>100</v>
      </c>
      <c r="J22" s="27">
        <v>99</v>
      </c>
      <c r="K22" s="27">
        <v>96</v>
      </c>
      <c r="L22" s="27">
        <v>96</v>
      </c>
      <c r="M22" s="27">
        <v>585</v>
      </c>
      <c r="N22" s="27">
        <v>25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1:38" s="10" customFormat="1" ht="15.75" x14ac:dyDescent="0.25">
      <c r="A23" s="17">
        <v>11</v>
      </c>
      <c r="B23" s="17">
        <v>367</v>
      </c>
      <c r="C23" s="17" t="s">
        <v>171</v>
      </c>
      <c r="D23" s="2" t="s">
        <v>111</v>
      </c>
      <c r="E23" s="2" t="s">
        <v>112</v>
      </c>
      <c r="F23" s="4"/>
      <c r="G23" s="27">
        <v>98</v>
      </c>
      <c r="H23" s="27">
        <v>98</v>
      </c>
      <c r="I23" s="27">
        <v>98</v>
      </c>
      <c r="J23" s="27">
        <v>97</v>
      </c>
      <c r="K23" s="27">
        <v>95</v>
      </c>
      <c r="L23" s="27">
        <v>95</v>
      </c>
      <c r="M23" s="27">
        <v>581</v>
      </c>
      <c r="N23" s="27">
        <v>25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1:38" s="10" customFormat="1" ht="15.75" x14ac:dyDescent="0.25">
      <c r="A24" s="17">
        <v>12</v>
      </c>
      <c r="B24" s="17">
        <v>370</v>
      </c>
      <c r="C24" s="17" t="s">
        <v>171</v>
      </c>
      <c r="D24" s="2" t="s">
        <v>82</v>
      </c>
      <c r="E24" s="2" t="s">
        <v>83</v>
      </c>
      <c r="F24" s="4"/>
      <c r="G24" s="27">
        <v>96</v>
      </c>
      <c r="H24" s="27">
        <v>92</v>
      </c>
      <c r="I24" s="27">
        <v>98</v>
      </c>
      <c r="J24" s="27">
        <v>99</v>
      </c>
      <c r="K24" s="27">
        <v>99</v>
      </c>
      <c r="L24" s="27">
        <v>97</v>
      </c>
      <c r="M24" s="27">
        <f>SUM(G24:L24)</f>
        <v>581</v>
      </c>
      <c r="N24" s="27">
        <v>25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</row>
    <row r="25" spans="1:38" s="10" customFormat="1" ht="15.75" x14ac:dyDescent="0.25">
      <c r="A25" s="17">
        <v>13</v>
      </c>
      <c r="B25" s="17">
        <v>772</v>
      </c>
      <c r="C25" s="17" t="s">
        <v>171</v>
      </c>
      <c r="D25" s="2" t="s">
        <v>126</v>
      </c>
      <c r="E25" s="2" t="s">
        <v>117</v>
      </c>
      <c r="F25" s="4"/>
      <c r="G25" s="27">
        <v>95</v>
      </c>
      <c r="H25" s="27">
        <v>96</v>
      </c>
      <c r="I25" s="27">
        <v>100</v>
      </c>
      <c r="J25" s="27">
        <v>100</v>
      </c>
      <c r="K25" s="27">
        <v>94</v>
      </c>
      <c r="L25" s="27">
        <v>94</v>
      </c>
      <c r="M25" s="27">
        <v>579</v>
      </c>
      <c r="N25" s="27">
        <v>28</v>
      </c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</row>
    <row r="26" spans="1:38" s="10" customFormat="1" ht="15.75" x14ac:dyDescent="0.25">
      <c r="A26" s="17">
        <v>14</v>
      </c>
      <c r="B26" s="17">
        <v>380</v>
      </c>
      <c r="C26" s="17" t="s">
        <v>171</v>
      </c>
      <c r="D26" s="2" t="s">
        <v>130</v>
      </c>
      <c r="E26" s="2" t="s">
        <v>131</v>
      </c>
      <c r="F26" s="4" t="s">
        <v>5</v>
      </c>
      <c r="G26" s="27">
        <v>97</v>
      </c>
      <c r="H26" s="27">
        <v>98</v>
      </c>
      <c r="I26" s="27">
        <v>97</v>
      </c>
      <c r="J26" s="27">
        <v>99</v>
      </c>
      <c r="K26" s="27">
        <v>94</v>
      </c>
      <c r="L26" s="27">
        <v>94</v>
      </c>
      <c r="M26" s="27">
        <f>SUM(G26:L26)</f>
        <v>579</v>
      </c>
      <c r="N26" s="27">
        <v>26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</row>
    <row r="27" spans="1:38" s="10" customFormat="1" ht="15.75" x14ac:dyDescent="0.25">
      <c r="A27" s="17">
        <v>15</v>
      </c>
      <c r="B27" s="17">
        <v>365</v>
      </c>
      <c r="C27" s="17" t="s">
        <v>171</v>
      </c>
      <c r="D27" s="2" t="s">
        <v>19</v>
      </c>
      <c r="E27" s="2" t="s">
        <v>21</v>
      </c>
      <c r="F27" s="4"/>
      <c r="G27" s="27">
        <v>97</v>
      </c>
      <c r="H27" s="27">
        <v>98</v>
      </c>
      <c r="I27" s="27">
        <v>99</v>
      </c>
      <c r="J27" s="27">
        <v>97</v>
      </c>
      <c r="K27" s="27">
        <v>94</v>
      </c>
      <c r="L27" s="27">
        <v>94</v>
      </c>
      <c r="M27" s="27">
        <v>579</v>
      </c>
      <c r="N27" s="27">
        <v>22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</row>
    <row r="28" spans="1:38" s="10" customFormat="1" ht="15.75" x14ac:dyDescent="0.25">
      <c r="A28" s="17">
        <v>16</v>
      </c>
      <c r="B28" s="17">
        <v>777</v>
      </c>
      <c r="C28" s="17" t="s">
        <v>171</v>
      </c>
      <c r="D28" s="2" t="s">
        <v>120</v>
      </c>
      <c r="E28" s="2" t="s">
        <v>121</v>
      </c>
      <c r="F28" s="4" t="s">
        <v>132</v>
      </c>
      <c r="G28" s="27">
        <v>98</v>
      </c>
      <c r="H28" s="27">
        <v>97</v>
      </c>
      <c r="I28" s="27">
        <v>97</v>
      </c>
      <c r="J28" s="27">
        <v>99</v>
      </c>
      <c r="K28" s="27">
        <v>96</v>
      </c>
      <c r="L28" s="27">
        <v>91</v>
      </c>
      <c r="M28" s="27">
        <f t="shared" ref="M28:M34" si="0">SUM(G28:L28)</f>
        <v>578</v>
      </c>
      <c r="N28" s="27">
        <v>24</v>
      </c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</row>
    <row r="29" spans="1:38" s="10" customFormat="1" ht="15.75" x14ac:dyDescent="0.25">
      <c r="A29" s="17">
        <v>17</v>
      </c>
      <c r="B29" s="17">
        <v>762</v>
      </c>
      <c r="C29" s="17" t="s">
        <v>171</v>
      </c>
      <c r="D29" s="2" t="s">
        <v>67</v>
      </c>
      <c r="E29" s="2" t="s">
        <v>68</v>
      </c>
      <c r="F29" s="4" t="s">
        <v>5</v>
      </c>
      <c r="G29" s="27">
        <v>96</v>
      </c>
      <c r="H29" s="27">
        <v>98</v>
      </c>
      <c r="I29" s="27">
        <v>96</v>
      </c>
      <c r="J29" s="27">
        <v>97</v>
      </c>
      <c r="K29" s="27">
        <v>95</v>
      </c>
      <c r="L29" s="27">
        <v>94</v>
      </c>
      <c r="M29" s="27">
        <f t="shared" si="0"/>
        <v>576</v>
      </c>
      <c r="N29" s="27">
        <v>22</v>
      </c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</row>
    <row r="30" spans="1:38" s="10" customFormat="1" ht="15.75" x14ac:dyDescent="0.25">
      <c r="A30" s="17">
        <v>18</v>
      </c>
      <c r="B30" s="17">
        <v>390</v>
      </c>
      <c r="C30" s="17" t="s">
        <v>171</v>
      </c>
      <c r="D30" s="2" t="s">
        <v>90</v>
      </c>
      <c r="E30" s="2" t="s">
        <v>91</v>
      </c>
      <c r="F30" s="4" t="s">
        <v>5</v>
      </c>
      <c r="G30" s="27">
        <v>96</v>
      </c>
      <c r="H30" s="27">
        <v>98</v>
      </c>
      <c r="I30" s="27">
        <v>94</v>
      </c>
      <c r="J30" s="27">
        <v>94</v>
      </c>
      <c r="K30" s="27">
        <v>94</v>
      </c>
      <c r="L30" s="27">
        <v>97</v>
      </c>
      <c r="M30" s="27">
        <f t="shared" si="0"/>
        <v>573</v>
      </c>
      <c r="N30" s="27">
        <v>18</v>
      </c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</row>
    <row r="31" spans="1:38" s="10" customFormat="1" ht="15.75" x14ac:dyDescent="0.25">
      <c r="A31" s="17">
        <v>19</v>
      </c>
      <c r="B31" s="17">
        <v>396</v>
      </c>
      <c r="C31" s="17" t="s">
        <v>171</v>
      </c>
      <c r="D31" s="2" t="s">
        <v>80</v>
      </c>
      <c r="E31" s="2" t="s">
        <v>81</v>
      </c>
      <c r="F31" s="4"/>
      <c r="G31" s="27">
        <v>98</v>
      </c>
      <c r="H31" s="27">
        <v>96</v>
      </c>
      <c r="I31" s="27">
        <v>95</v>
      </c>
      <c r="J31" s="27">
        <v>100</v>
      </c>
      <c r="K31" s="27">
        <v>92</v>
      </c>
      <c r="L31" s="27">
        <v>91</v>
      </c>
      <c r="M31" s="27">
        <f t="shared" si="0"/>
        <v>572</v>
      </c>
      <c r="N31" s="27">
        <v>19</v>
      </c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</row>
    <row r="32" spans="1:38" s="10" customFormat="1" ht="15.75" x14ac:dyDescent="0.25">
      <c r="A32" s="17">
        <v>20</v>
      </c>
      <c r="B32" s="17">
        <v>778</v>
      </c>
      <c r="C32" s="17" t="s">
        <v>171</v>
      </c>
      <c r="D32" s="2" t="s">
        <v>128</v>
      </c>
      <c r="E32" s="2" t="s">
        <v>129</v>
      </c>
      <c r="F32" s="4" t="s">
        <v>5</v>
      </c>
      <c r="G32" s="27">
        <v>95</v>
      </c>
      <c r="H32" s="27">
        <v>96</v>
      </c>
      <c r="I32" s="27">
        <v>99</v>
      </c>
      <c r="J32" s="27">
        <v>94</v>
      </c>
      <c r="K32" s="27">
        <v>95</v>
      </c>
      <c r="L32" s="27">
        <v>92</v>
      </c>
      <c r="M32" s="27">
        <f t="shared" si="0"/>
        <v>571</v>
      </c>
      <c r="N32" s="27">
        <v>21</v>
      </c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</row>
    <row r="33" spans="1:38" s="10" customFormat="1" ht="15.75" x14ac:dyDescent="0.25">
      <c r="A33" s="17">
        <v>21</v>
      </c>
      <c r="B33" s="17">
        <v>756</v>
      </c>
      <c r="C33" s="17" t="s">
        <v>171</v>
      </c>
      <c r="D33" s="2" t="s">
        <v>109</v>
      </c>
      <c r="E33" s="2" t="s">
        <v>110</v>
      </c>
      <c r="F33" s="4" t="s">
        <v>5</v>
      </c>
      <c r="G33" s="27">
        <v>92</v>
      </c>
      <c r="H33" s="27">
        <v>93</v>
      </c>
      <c r="I33" s="27">
        <v>94</v>
      </c>
      <c r="J33" s="27">
        <v>98</v>
      </c>
      <c r="K33" s="27">
        <v>96</v>
      </c>
      <c r="L33" s="27">
        <v>96</v>
      </c>
      <c r="M33" s="27">
        <f t="shared" si="0"/>
        <v>569</v>
      </c>
      <c r="N33" s="27">
        <v>13</v>
      </c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</row>
    <row r="34" spans="1:38" s="10" customFormat="1" ht="15.75" x14ac:dyDescent="0.25">
      <c r="A34" s="17">
        <v>22</v>
      </c>
      <c r="B34" s="17">
        <v>769</v>
      </c>
      <c r="C34" s="17" t="s">
        <v>171</v>
      </c>
      <c r="D34" s="2" t="s">
        <v>172</v>
      </c>
      <c r="E34" s="2" t="s">
        <v>123</v>
      </c>
      <c r="F34" s="4" t="s">
        <v>132</v>
      </c>
      <c r="G34" s="27">
        <v>97</v>
      </c>
      <c r="H34" s="27">
        <v>92</v>
      </c>
      <c r="I34" s="27">
        <v>99</v>
      </c>
      <c r="J34" s="27">
        <v>100</v>
      </c>
      <c r="K34" s="27">
        <v>86</v>
      </c>
      <c r="L34" s="27">
        <v>93</v>
      </c>
      <c r="M34" s="27">
        <f t="shared" si="0"/>
        <v>567</v>
      </c>
      <c r="N34" s="27">
        <v>23</v>
      </c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</row>
    <row r="35" spans="1:38" s="10" customFormat="1" ht="15.75" x14ac:dyDescent="0.25">
      <c r="A35" s="17">
        <v>23</v>
      </c>
      <c r="B35" s="17">
        <v>775</v>
      </c>
      <c r="C35" s="17" t="s">
        <v>171</v>
      </c>
      <c r="D35" s="2" t="s">
        <v>118</v>
      </c>
      <c r="E35" s="2" t="s">
        <v>119</v>
      </c>
      <c r="F35" s="4" t="s">
        <v>5</v>
      </c>
      <c r="G35" s="27">
        <v>94</v>
      </c>
      <c r="H35" s="27">
        <v>98</v>
      </c>
      <c r="I35" s="27">
        <v>97</v>
      </c>
      <c r="J35" s="27">
        <v>95</v>
      </c>
      <c r="K35" s="27">
        <v>88</v>
      </c>
      <c r="L35" s="27">
        <v>94</v>
      </c>
      <c r="M35" s="27">
        <v>566</v>
      </c>
      <c r="N35" s="27">
        <v>17</v>
      </c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</row>
    <row r="36" spans="1:38" s="10" customFormat="1" ht="15.75" x14ac:dyDescent="0.25">
      <c r="A36" s="17">
        <v>24</v>
      </c>
      <c r="B36" s="17">
        <v>361</v>
      </c>
      <c r="C36" s="17" t="s">
        <v>170</v>
      </c>
      <c r="D36" s="2" t="s">
        <v>50</v>
      </c>
      <c r="E36" s="2" t="s">
        <v>51</v>
      </c>
      <c r="F36" s="4" t="s">
        <v>5</v>
      </c>
      <c r="G36" s="27">
        <v>94</v>
      </c>
      <c r="H36" s="27">
        <v>91</v>
      </c>
      <c r="I36" s="27">
        <v>98</v>
      </c>
      <c r="J36" s="27">
        <v>94</v>
      </c>
      <c r="K36" s="27">
        <v>87</v>
      </c>
      <c r="L36" s="27">
        <v>93</v>
      </c>
      <c r="M36" s="27">
        <f>SUM(G36:L36)</f>
        <v>557</v>
      </c>
      <c r="N36" s="27">
        <v>14</v>
      </c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</row>
    <row r="37" spans="1:38" s="10" customFormat="1" ht="15.75" x14ac:dyDescent="0.25">
      <c r="A37" s="17">
        <v>25</v>
      </c>
      <c r="B37" s="17">
        <v>754</v>
      </c>
      <c r="C37" s="17" t="s">
        <v>170</v>
      </c>
      <c r="D37" s="2" t="s">
        <v>17</v>
      </c>
      <c r="E37" s="2" t="s">
        <v>18</v>
      </c>
      <c r="F37" s="4" t="s">
        <v>5</v>
      </c>
      <c r="G37" s="27">
        <v>87</v>
      </c>
      <c r="H37" s="27">
        <v>88</v>
      </c>
      <c r="I37" s="27">
        <v>93</v>
      </c>
      <c r="J37" s="27">
        <v>95</v>
      </c>
      <c r="K37" s="27">
        <v>90</v>
      </c>
      <c r="L37" s="27">
        <v>90</v>
      </c>
      <c r="M37" s="27">
        <f>SUM(G37:L37)</f>
        <v>543</v>
      </c>
      <c r="N37" s="27">
        <v>11</v>
      </c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</row>
    <row r="38" spans="1:38" s="10" customFormat="1" ht="15.75" x14ac:dyDescent="0.25">
      <c r="A38" s="17">
        <v>26</v>
      </c>
      <c r="B38" s="17">
        <v>761</v>
      </c>
      <c r="C38" s="17" t="s">
        <v>171</v>
      </c>
      <c r="D38" s="2" t="s">
        <v>92</v>
      </c>
      <c r="E38" s="2" t="s">
        <v>93</v>
      </c>
      <c r="F38" s="4" t="s">
        <v>5</v>
      </c>
      <c r="G38" s="27">
        <v>86</v>
      </c>
      <c r="H38" s="27">
        <v>92</v>
      </c>
      <c r="I38" s="27">
        <v>91</v>
      </c>
      <c r="J38" s="27">
        <v>87</v>
      </c>
      <c r="K38" s="27">
        <v>86</v>
      </c>
      <c r="L38" s="27">
        <v>86</v>
      </c>
      <c r="M38" s="27">
        <f>SUM(G38:L38)</f>
        <v>528</v>
      </c>
      <c r="N38" s="27">
        <v>3</v>
      </c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</row>
    <row r="39" spans="1:38" s="10" customFormat="1" ht="15.75" x14ac:dyDescent="0.25">
      <c r="A39" s="6"/>
      <c r="B39" s="6"/>
      <c r="C39" s="6"/>
      <c r="D39" s="6"/>
      <c r="E39" s="6"/>
      <c r="F39" s="6"/>
      <c r="G39" s="6"/>
    </row>
    <row r="40" spans="1:38" s="10" customFormat="1" ht="15.75" x14ac:dyDescent="0.25">
      <c r="A40" s="6"/>
      <c r="B40" s="6"/>
      <c r="C40" s="6"/>
      <c r="D40" s="6"/>
      <c r="E40" s="6"/>
      <c r="F40" s="6"/>
      <c r="G40" s="6"/>
    </row>
    <row r="41" spans="1:38" s="10" customFormat="1" ht="15.75" x14ac:dyDescent="0.25">
      <c r="A41" s="6"/>
      <c r="B41" s="6"/>
      <c r="C41" s="6"/>
      <c r="D41" s="6"/>
      <c r="E41" s="6"/>
      <c r="F41" s="6"/>
      <c r="G41" s="6"/>
    </row>
    <row r="42" spans="1:38" s="10" customFormat="1" ht="15.75" x14ac:dyDescent="0.25">
      <c r="A42" s="6"/>
      <c r="B42" s="6"/>
      <c r="C42" s="6"/>
      <c r="D42" s="6"/>
      <c r="E42" s="6"/>
      <c r="F42" s="6"/>
      <c r="G42" s="6"/>
    </row>
    <row r="43" spans="1:38" s="10" customFormat="1" ht="15.75" x14ac:dyDescent="0.25">
      <c r="A43" s="6"/>
      <c r="B43" s="6"/>
      <c r="C43" s="6"/>
      <c r="D43" s="6"/>
      <c r="E43" s="6"/>
      <c r="F43" s="6"/>
      <c r="G43" s="6"/>
    </row>
    <row r="44" spans="1:38" s="10" customFormat="1" ht="15.75" x14ac:dyDescent="0.25">
      <c r="A44" s="6"/>
      <c r="B44" s="6"/>
      <c r="C44" s="6"/>
      <c r="D44" s="6"/>
      <c r="E44" s="6"/>
      <c r="F44" s="6"/>
      <c r="G44" s="6"/>
    </row>
    <row r="45" spans="1:38" s="10" customFormat="1" ht="15.75" x14ac:dyDescent="0.25">
      <c r="A45" s="6"/>
      <c r="B45" s="6"/>
      <c r="C45" s="6"/>
      <c r="D45" s="6"/>
      <c r="E45" s="6"/>
      <c r="F45" s="6"/>
      <c r="G45" s="6"/>
    </row>
    <row r="46" spans="1:38" s="10" customFormat="1" ht="15.75" x14ac:dyDescent="0.25">
      <c r="A46" s="6"/>
      <c r="B46" s="6"/>
      <c r="C46" s="6"/>
      <c r="D46" s="6"/>
      <c r="E46" s="6"/>
      <c r="F46" s="6"/>
      <c r="G46" s="6"/>
    </row>
    <row r="47" spans="1:38" s="10" customFormat="1" ht="15.75" x14ac:dyDescent="0.25">
      <c r="A47" s="6"/>
      <c r="B47" s="6"/>
      <c r="C47" s="6"/>
      <c r="D47" s="6"/>
      <c r="E47" s="6"/>
      <c r="F47" s="6"/>
      <c r="G47" s="6"/>
    </row>
    <row r="48" spans="1:38" s="10" customFormat="1" ht="15.75" x14ac:dyDescent="0.25">
      <c r="A48" s="6"/>
      <c r="B48" s="6"/>
      <c r="C48" s="6"/>
      <c r="D48" s="6"/>
      <c r="E48" s="6"/>
      <c r="F48" s="6"/>
      <c r="G48" s="6"/>
    </row>
    <row r="49" spans="1:7" s="10" customFormat="1" ht="15.75" x14ac:dyDescent="0.25">
      <c r="A49" s="6"/>
      <c r="B49" s="6"/>
      <c r="C49" s="6"/>
      <c r="D49" s="6"/>
      <c r="E49" s="6"/>
      <c r="F49" s="6"/>
      <c r="G49" s="6"/>
    </row>
    <row r="50" spans="1:7" s="10" customFormat="1" ht="15.75" x14ac:dyDescent="0.25">
      <c r="A50" s="6"/>
      <c r="B50" s="6"/>
      <c r="C50" s="6"/>
      <c r="D50" s="6"/>
      <c r="E50" s="6"/>
      <c r="F50" s="6"/>
      <c r="G50" s="6"/>
    </row>
    <row r="51" spans="1:7" s="10" customFormat="1" ht="15.75" x14ac:dyDescent="0.25">
      <c r="A51" s="6"/>
      <c r="B51" s="6"/>
      <c r="C51" s="6"/>
      <c r="D51" s="6"/>
      <c r="E51" s="6"/>
      <c r="F51" s="6"/>
      <c r="G51" s="6"/>
    </row>
    <row r="52" spans="1:7" s="10" customFormat="1" ht="15.75" x14ac:dyDescent="0.25">
      <c r="A52" s="6"/>
      <c r="B52" s="6"/>
      <c r="C52" s="6"/>
      <c r="D52" s="6"/>
      <c r="E52" s="6"/>
      <c r="F52" s="6"/>
      <c r="G52" s="6"/>
    </row>
    <row r="53" spans="1:7" s="10" customFormat="1" ht="15.75" x14ac:dyDescent="0.25">
      <c r="A53" s="6"/>
      <c r="B53" s="6"/>
      <c r="C53" s="6"/>
      <c r="D53" s="6"/>
      <c r="E53" s="6"/>
      <c r="F53" s="6"/>
      <c r="G53" s="6"/>
    </row>
    <row r="54" spans="1:7" s="10" customFormat="1" ht="15.75" x14ac:dyDescent="0.25">
      <c r="A54" s="6"/>
      <c r="B54" s="6"/>
      <c r="C54" s="6"/>
      <c r="D54" s="6"/>
      <c r="E54" s="6"/>
      <c r="F54" s="6"/>
      <c r="G54" s="6"/>
    </row>
    <row r="55" spans="1:7" s="10" customFormat="1" ht="15.75" x14ac:dyDescent="0.25">
      <c r="A55" s="6"/>
      <c r="B55" s="6"/>
      <c r="C55" s="6"/>
      <c r="D55" s="6"/>
      <c r="E55" s="6"/>
      <c r="F55" s="6"/>
      <c r="G55" s="6"/>
    </row>
    <row r="56" spans="1:7" s="10" customFormat="1" ht="15.75" x14ac:dyDescent="0.25">
      <c r="A56" s="6"/>
      <c r="B56" s="6"/>
      <c r="C56" s="6"/>
      <c r="D56" s="6"/>
      <c r="E56" s="6"/>
      <c r="F56" s="6"/>
      <c r="G56" s="6"/>
    </row>
    <row r="57" spans="1:7" s="10" customFormat="1" ht="15.75" x14ac:dyDescent="0.25">
      <c r="A57" s="6"/>
      <c r="B57" s="6"/>
      <c r="C57" s="6"/>
      <c r="D57" s="6"/>
      <c r="E57" s="6"/>
      <c r="F57" s="6"/>
      <c r="G57" s="6"/>
    </row>
    <row r="58" spans="1:7" s="10" customFormat="1" ht="15.75" x14ac:dyDescent="0.25">
      <c r="A58" s="6"/>
      <c r="B58" s="6"/>
      <c r="C58" s="6"/>
      <c r="D58" s="6"/>
      <c r="E58" s="6"/>
      <c r="F58" s="6"/>
      <c r="G58" s="6"/>
    </row>
    <row r="59" spans="1:7" s="10" customFormat="1" ht="15.75" x14ac:dyDescent="0.25">
      <c r="A59" s="6"/>
      <c r="B59" s="6"/>
      <c r="C59" s="6"/>
      <c r="D59" s="6"/>
      <c r="E59" s="6"/>
      <c r="F59" s="6"/>
      <c r="G59" s="6"/>
    </row>
    <row r="60" spans="1:7" s="10" customFormat="1" ht="15.75" x14ac:dyDescent="0.25">
      <c r="A60" s="6"/>
      <c r="B60" s="6"/>
      <c r="C60" s="6"/>
      <c r="D60" s="6"/>
      <c r="E60" s="6"/>
      <c r="F60" s="6"/>
      <c r="G60" s="6"/>
    </row>
    <row r="61" spans="1:7" s="10" customFormat="1" ht="15.75" x14ac:dyDescent="0.25">
      <c r="A61" s="6"/>
      <c r="B61" s="6"/>
      <c r="C61" s="6"/>
      <c r="D61" s="6"/>
      <c r="E61" s="6"/>
      <c r="F61" s="6"/>
      <c r="G61" s="6"/>
    </row>
    <row r="62" spans="1:7" s="10" customFormat="1" ht="15.75" x14ac:dyDescent="0.25">
      <c r="A62" s="6"/>
      <c r="B62" s="6"/>
      <c r="C62" s="6"/>
      <c r="D62" s="6"/>
      <c r="E62" s="6"/>
      <c r="F62" s="6"/>
      <c r="G62" s="6"/>
    </row>
    <row r="63" spans="1:7" s="10" customFormat="1" ht="15.75" x14ac:dyDescent="0.25">
      <c r="A63" s="6"/>
      <c r="B63" s="6"/>
      <c r="C63" s="6"/>
      <c r="D63" s="6"/>
      <c r="E63" s="6"/>
      <c r="F63" s="6"/>
      <c r="G63" s="6"/>
    </row>
    <row r="64" spans="1:7" s="10" customFormat="1" ht="15.75" x14ac:dyDescent="0.25">
      <c r="A64" s="6"/>
      <c r="B64" s="6"/>
      <c r="C64" s="6"/>
      <c r="D64" s="6"/>
      <c r="E64" s="6"/>
      <c r="F64" s="6"/>
      <c r="G64" s="6"/>
    </row>
    <row r="65" spans="1:7" s="10" customFormat="1" ht="15.75" x14ac:dyDescent="0.25">
      <c r="A65" s="6"/>
      <c r="B65" s="6"/>
      <c r="C65" s="6"/>
      <c r="D65" s="6"/>
      <c r="E65" s="6"/>
      <c r="F65" s="6"/>
      <c r="G65" s="6"/>
    </row>
    <row r="66" spans="1:7" s="10" customFormat="1" ht="15.75" x14ac:dyDescent="0.25">
      <c r="A66" s="6"/>
      <c r="B66" s="6"/>
      <c r="C66" s="6"/>
      <c r="D66" s="6"/>
      <c r="E66" s="6"/>
      <c r="F66" s="6"/>
      <c r="G66" s="6"/>
    </row>
    <row r="67" spans="1:7" s="10" customFormat="1" ht="15.75" x14ac:dyDescent="0.25">
      <c r="A67" s="6"/>
      <c r="B67" s="6"/>
      <c r="C67" s="6"/>
      <c r="D67" s="6"/>
      <c r="E67" s="6"/>
      <c r="F67" s="6"/>
      <c r="G67" s="6"/>
    </row>
    <row r="68" spans="1:7" s="10" customFormat="1" ht="15.75" x14ac:dyDescent="0.25">
      <c r="A68" s="6"/>
      <c r="B68" s="6"/>
      <c r="C68" s="6"/>
      <c r="D68" s="6"/>
      <c r="E68" s="6"/>
      <c r="F68" s="6"/>
      <c r="G68" s="6"/>
    </row>
    <row r="69" spans="1:7" s="10" customFormat="1" ht="15.75" x14ac:dyDescent="0.25">
      <c r="A69" s="6"/>
      <c r="B69" s="6"/>
      <c r="C69" s="6"/>
      <c r="D69" s="6"/>
      <c r="E69" s="6"/>
      <c r="F69" s="6"/>
      <c r="G69" s="6"/>
    </row>
    <row r="70" spans="1:7" s="10" customFormat="1" ht="15.75" x14ac:dyDescent="0.25">
      <c r="A70" s="6"/>
      <c r="B70" s="6"/>
      <c r="C70" s="6"/>
      <c r="D70" s="6"/>
      <c r="E70" s="6"/>
      <c r="F70" s="6"/>
      <c r="G70" s="6"/>
    </row>
    <row r="71" spans="1:7" s="10" customFormat="1" ht="15.75" x14ac:dyDescent="0.25">
      <c r="A71" s="6"/>
      <c r="B71" s="6"/>
      <c r="C71" s="6"/>
      <c r="D71" s="6"/>
      <c r="E71" s="6"/>
      <c r="F71" s="6"/>
      <c r="G71" s="6"/>
    </row>
    <row r="72" spans="1:7" s="10" customFormat="1" ht="15.75" x14ac:dyDescent="0.25">
      <c r="A72" s="6"/>
      <c r="B72" s="6"/>
      <c r="C72" s="6"/>
      <c r="D72" s="6"/>
      <c r="E72" s="6"/>
      <c r="F72" s="6"/>
      <c r="G72" s="6"/>
    </row>
    <row r="73" spans="1:7" s="10" customFormat="1" ht="15.75" x14ac:dyDescent="0.25">
      <c r="A73" s="6"/>
      <c r="B73" s="6"/>
      <c r="C73" s="6"/>
      <c r="D73" s="6"/>
      <c r="E73" s="6"/>
      <c r="F73" s="6"/>
      <c r="G73" s="6"/>
    </row>
    <row r="74" spans="1:7" s="10" customFormat="1" ht="15.75" x14ac:dyDescent="0.25">
      <c r="A74" s="6"/>
      <c r="B74" s="6"/>
      <c r="C74" s="6"/>
      <c r="D74" s="6"/>
      <c r="E74" s="6"/>
      <c r="F74" s="6"/>
      <c r="G74" s="6"/>
    </row>
    <row r="75" spans="1:7" s="10" customFormat="1" ht="15.75" x14ac:dyDescent="0.25">
      <c r="A75" s="6"/>
      <c r="B75" s="6"/>
      <c r="C75" s="6"/>
      <c r="D75" s="6"/>
      <c r="E75" s="6"/>
      <c r="F75" s="6"/>
      <c r="G75" s="6"/>
    </row>
  </sheetData>
  <sortState xmlns:xlrd2="http://schemas.microsoft.com/office/spreadsheetml/2017/richdata2" ref="B13:N38">
    <sortCondition descending="1" ref="M13:M38"/>
    <sortCondition descending="1" ref="N13:N38"/>
  </sortState>
  <printOptions horizontalCentered="1"/>
  <pageMargins left="0.25" right="0.2" top="0.75" bottom="0.2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02"/>
  <sheetViews>
    <sheetView workbookViewId="0">
      <selection activeCell="A3" sqref="A3"/>
    </sheetView>
  </sheetViews>
  <sheetFormatPr defaultRowHeight="18" x14ac:dyDescent="0.25"/>
  <cols>
    <col min="1" max="1" width="6.140625" style="3" customWidth="1"/>
    <col min="2" max="2" width="5.140625" style="3" bestFit="1" customWidth="1"/>
    <col min="3" max="3" width="6.28515625" style="3" bestFit="1" customWidth="1"/>
    <col min="4" max="4" width="10.85546875" style="3" bestFit="1" customWidth="1"/>
    <col min="5" max="5" width="15.85546875" style="3" bestFit="1" customWidth="1"/>
    <col min="6" max="6" width="5" style="3" bestFit="1" customWidth="1"/>
    <col min="7" max="7" width="5.140625" style="3" bestFit="1" customWidth="1"/>
    <col min="8" max="10" width="5.140625" bestFit="1" customWidth="1"/>
    <col min="11" max="12" width="3.85546875" bestFit="1" customWidth="1"/>
    <col min="13" max="13" width="5.140625" bestFit="1" customWidth="1"/>
    <col min="14" max="14" width="3.85546875" bestFit="1" customWidth="1"/>
    <col min="15" max="20" width="2.5703125" hidden="1" customWidth="1"/>
    <col min="21" max="21" width="4.42578125" hidden="1" customWidth="1"/>
    <col min="22" max="22" width="3.85546875" hidden="1" customWidth="1"/>
    <col min="23" max="23" width="6.7109375" hidden="1" customWidth="1"/>
    <col min="24" max="24" width="3.28515625" hidden="1" customWidth="1"/>
    <col min="25" max="25" width="6.5703125" hidden="1" customWidth="1"/>
    <col min="26" max="26" width="4.7109375" hidden="1" customWidth="1"/>
  </cols>
  <sheetData>
    <row r="1" spans="1:33" x14ac:dyDescent="0.25">
      <c r="A1" s="1" t="s">
        <v>7</v>
      </c>
      <c r="B1" s="1"/>
      <c r="C1" s="1"/>
      <c r="D1" s="1"/>
      <c r="E1" s="1"/>
      <c r="F1" s="1"/>
      <c r="G1" s="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33" x14ac:dyDescent="0.25">
      <c r="A2" s="1" t="s">
        <v>151</v>
      </c>
      <c r="B2" s="1"/>
      <c r="C2" s="1"/>
      <c r="D2" s="1"/>
      <c r="E2" s="1"/>
      <c r="F2" s="1"/>
      <c r="G2" s="1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33" x14ac:dyDescent="0.25">
      <c r="A3" s="1"/>
      <c r="B3" s="1"/>
      <c r="C3" s="1"/>
      <c r="D3" s="1"/>
      <c r="E3" s="1"/>
      <c r="F3" s="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33" hidden="1" x14ac:dyDescent="0.25">
      <c r="A4" s="9" t="s">
        <v>138</v>
      </c>
      <c r="B4" s="9"/>
      <c r="C4" s="9"/>
      <c r="D4" s="1"/>
      <c r="E4" s="1"/>
      <c r="F4" s="9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33" hidden="1" x14ac:dyDescent="0.25">
      <c r="A5" s="9" t="s">
        <v>139</v>
      </c>
      <c r="B5" s="9"/>
      <c r="C5" s="9"/>
      <c r="D5" s="1"/>
      <c r="E5" s="1"/>
      <c r="F5" s="9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33" hidden="1" x14ac:dyDescent="0.25">
      <c r="A6" s="9" t="s">
        <v>140</v>
      </c>
      <c r="B6" s="9"/>
      <c r="C6" s="9"/>
      <c r="D6" s="1"/>
      <c r="E6" s="1"/>
      <c r="F6" s="9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33" hidden="1" x14ac:dyDescent="0.25">
      <c r="A7" s="9"/>
      <c r="B7" s="9"/>
      <c r="C7" s="9"/>
      <c r="D7" s="1"/>
      <c r="E7" s="1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33" hidden="1" x14ac:dyDescent="0.25">
      <c r="A8" s="9" t="s">
        <v>141</v>
      </c>
      <c r="B8" s="9"/>
      <c r="C8" s="9"/>
      <c r="D8" s="1"/>
      <c r="E8" s="1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33" hidden="1" x14ac:dyDescent="0.25">
      <c r="A9" s="9" t="s">
        <v>139</v>
      </c>
      <c r="B9" s="9"/>
      <c r="C9" s="9"/>
      <c r="D9" s="1"/>
      <c r="E9" s="1"/>
      <c r="F9" s="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33" hidden="1" x14ac:dyDescent="0.25">
      <c r="A10" s="9" t="s">
        <v>140</v>
      </c>
      <c r="B10" s="9"/>
      <c r="C10" s="9"/>
      <c r="D10" s="1"/>
      <c r="E10" s="1"/>
      <c r="F10" s="9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33" hidden="1" x14ac:dyDescent="0.25">
      <c r="A11" s="1"/>
      <c r="B11" s="1"/>
      <c r="C11" s="1"/>
      <c r="D11" s="1"/>
      <c r="E11" s="1"/>
      <c r="F11" s="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33" ht="15.75" x14ac:dyDescent="0.25">
      <c r="A12" s="12" t="s">
        <v>150</v>
      </c>
      <c r="B12" s="12" t="s">
        <v>4</v>
      </c>
      <c r="C12" s="12" t="s">
        <v>153</v>
      </c>
      <c r="D12" s="13" t="s">
        <v>0</v>
      </c>
      <c r="E12" s="13" t="s">
        <v>1</v>
      </c>
      <c r="F12" s="14" t="s">
        <v>3</v>
      </c>
      <c r="G12" s="15">
        <v>1</v>
      </c>
      <c r="H12" s="15">
        <v>2</v>
      </c>
      <c r="I12" s="15">
        <v>3</v>
      </c>
      <c r="J12" s="15">
        <v>4</v>
      </c>
      <c r="K12" s="15">
        <v>5</v>
      </c>
      <c r="L12" s="15">
        <v>6</v>
      </c>
      <c r="M12" s="15" t="s">
        <v>142</v>
      </c>
      <c r="N12" s="15" t="s">
        <v>143</v>
      </c>
      <c r="O12" s="15">
        <v>1</v>
      </c>
      <c r="P12" s="15">
        <v>2</v>
      </c>
      <c r="Q12" s="15">
        <v>3</v>
      </c>
      <c r="R12" s="15">
        <v>4</v>
      </c>
      <c r="S12" s="15">
        <v>5</v>
      </c>
      <c r="T12" s="15">
        <v>6</v>
      </c>
      <c r="U12" s="15" t="s">
        <v>144</v>
      </c>
      <c r="V12" s="15" t="s">
        <v>145</v>
      </c>
      <c r="W12" s="15" t="s">
        <v>146</v>
      </c>
      <c r="X12" s="15" t="s">
        <v>147</v>
      </c>
      <c r="Y12" s="15" t="s">
        <v>148</v>
      </c>
      <c r="Z12" s="15" t="s">
        <v>149</v>
      </c>
      <c r="AA12" s="16"/>
    </row>
    <row r="13" spans="1:33" ht="15.75" x14ac:dyDescent="0.25">
      <c r="A13" s="17">
        <v>1</v>
      </c>
      <c r="B13" s="17">
        <v>395</v>
      </c>
      <c r="C13" s="17" t="s">
        <v>171</v>
      </c>
      <c r="D13" s="2" t="s">
        <v>39</v>
      </c>
      <c r="E13" s="2" t="s">
        <v>40</v>
      </c>
      <c r="F13" s="4" t="s">
        <v>5</v>
      </c>
      <c r="G13" s="27">
        <v>99</v>
      </c>
      <c r="H13" s="27">
        <v>97</v>
      </c>
      <c r="I13" s="27">
        <v>100</v>
      </c>
      <c r="J13" s="27">
        <v>100</v>
      </c>
      <c r="K13" s="27">
        <v>98</v>
      </c>
      <c r="L13" s="27">
        <v>98</v>
      </c>
      <c r="M13" s="27">
        <f>SUM(G13:L13)</f>
        <v>592</v>
      </c>
      <c r="N13" s="27">
        <v>37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</row>
    <row r="14" spans="1:33" ht="15.75" x14ac:dyDescent="0.25">
      <c r="A14" s="17">
        <v>2</v>
      </c>
      <c r="B14" s="17">
        <v>372</v>
      </c>
      <c r="C14" s="17" t="s">
        <v>171</v>
      </c>
      <c r="D14" s="2" t="s">
        <v>11</v>
      </c>
      <c r="E14" s="2" t="s">
        <v>12</v>
      </c>
      <c r="F14" s="4"/>
      <c r="G14" s="27">
        <v>97</v>
      </c>
      <c r="H14" s="27">
        <v>99</v>
      </c>
      <c r="I14" s="27">
        <v>100</v>
      </c>
      <c r="J14" s="27">
        <v>100</v>
      </c>
      <c r="K14" s="27">
        <v>97</v>
      </c>
      <c r="L14" s="27">
        <v>98</v>
      </c>
      <c r="M14" s="27">
        <v>591</v>
      </c>
      <c r="N14" s="27">
        <v>33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</row>
    <row r="15" spans="1:33" ht="15.75" x14ac:dyDescent="0.25">
      <c r="A15" s="17">
        <v>3</v>
      </c>
      <c r="B15" s="17">
        <v>765</v>
      </c>
      <c r="C15" s="17" t="s">
        <v>171</v>
      </c>
      <c r="D15" s="2" t="s">
        <v>57</v>
      </c>
      <c r="E15" s="2" t="s">
        <v>58</v>
      </c>
      <c r="F15" s="4"/>
      <c r="G15" s="27">
        <v>100</v>
      </c>
      <c r="H15" s="27">
        <v>99</v>
      </c>
      <c r="I15" s="27">
        <v>100</v>
      </c>
      <c r="J15" s="27">
        <v>100</v>
      </c>
      <c r="K15" s="27">
        <v>97</v>
      </c>
      <c r="L15" s="27">
        <v>94</v>
      </c>
      <c r="M15" s="27">
        <v>590</v>
      </c>
      <c r="N15" s="27">
        <v>39</v>
      </c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</row>
    <row r="16" spans="1:33" ht="15.75" x14ac:dyDescent="0.25">
      <c r="A16" s="17">
        <v>4</v>
      </c>
      <c r="B16" s="17">
        <v>386</v>
      </c>
      <c r="C16" s="17" t="s">
        <v>171</v>
      </c>
      <c r="D16" s="2" t="s">
        <v>26</v>
      </c>
      <c r="E16" s="2" t="s">
        <v>27</v>
      </c>
      <c r="F16" s="4"/>
      <c r="G16" s="27">
        <v>99</v>
      </c>
      <c r="H16" s="27">
        <v>100</v>
      </c>
      <c r="I16" s="27">
        <v>99</v>
      </c>
      <c r="J16" s="27">
        <v>99</v>
      </c>
      <c r="K16" s="27">
        <v>95</v>
      </c>
      <c r="L16" s="27">
        <v>97</v>
      </c>
      <c r="M16" s="27">
        <v>589</v>
      </c>
      <c r="N16" s="27">
        <v>32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</row>
    <row r="17" spans="1:33" ht="15.75" x14ac:dyDescent="0.25">
      <c r="A17" s="17">
        <v>5</v>
      </c>
      <c r="B17" s="17">
        <v>364</v>
      </c>
      <c r="C17" s="17" t="s">
        <v>171</v>
      </c>
      <c r="D17" s="2" t="s">
        <v>79</v>
      </c>
      <c r="E17" s="2" t="s">
        <v>51</v>
      </c>
      <c r="F17" s="4"/>
      <c r="G17" s="27">
        <v>98</v>
      </c>
      <c r="H17" s="27">
        <v>99</v>
      </c>
      <c r="I17" s="27">
        <v>98</v>
      </c>
      <c r="J17" s="27">
        <v>100</v>
      </c>
      <c r="K17" s="27">
        <v>98</v>
      </c>
      <c r="L17" s="27">
        <v>95</v>
      </c>
      <c r="M17" s="27">
        <v>588</v>
      </c>
      <c r="N17" s="27">
        <v>38</v>
      </c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</row>
    <row r="18" spans="1:33" ht="15.75" x14ac:dyDescent="0.25">
      <c r="A18" s="17">
        <v>6</v>
      </c>
      <c r="B18" s="17">
        <v>375</v>
      </c>
      <c r="C18" s="17" t="s">
        <v>171</v>
      </c>
      <c r="D18" s="2" t="s">
        <v>46</v>
      </c>
      <c r="E18" s="2" t="s">
        <v>47</v>
      </c>
      <c r="F18" s="4"/>
      <c r="G18" s="27">
        <v>97</v>
      </c>
      <c r="H18" s="27">
        <v>98</v>
      </c>
      <c r="I18" s="27">
        <v>100</v>
      </c>
      <c r="J18" s="27">
        <v>98</v>
      </c>
      <c r="K18" s="27">
        <v>96</v>
      </c>
      <c r="L18" s="27">
        <v>98</v>
      </c>
      <c r="M18" s="27">
        <f>SUM(G18:L18)</f>
        <v>587</v>
      </c>
      <c r="N18" s="27">
        <v>31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</row>
    <row r="19" spans="1:33" ht="15.75" x14ac:dyDescent="0.25">
      <c r="A19" s="17">
        <v>7</v>
      </c>
      <c r="B19" s="17">
        <v>368</v>
      </c>
      <c r="C19" s="17" t="s">
        <v>171</v>
      </c>
      <c r="D19" s="2" t="s">
        <v>99</v>
      </c>
      <c r="E19" s="2" t="s">
        <v>100</v>
      </c>
      <c r="F19" s="4"/>
      <c r="G19" s="27">
        <v>97</v>
      </c>
      <c r="H19" s="27">
        <v>99</v>
      </c>
      <c r="I19" s="27">
        <v>100</v>
      </c>
      <c r="J19" s="27">
        <v>100</v>
      </c>
      <c r="K19" s="27">
        <v>94</v>
      </c>
      <c r="L19" s="27">
        <v>96</v>
      </c>
      <c r="M19" s="27">
        <v>586</v>
      </c>
      <c r="N19" s="27">
        <v>32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</row>
    <row r="20" spans="1:33" ht="15.75" x14ac:dyDescent="0.25">
      <c r="A20" s="17">
        <v>8</v>
      </c>
      <c r="B20" s="17">
        <v>359</v>
      </c>
      <c r="C20" s="17" t="s">
        <v>171</v>
      </c>
      <c r="D20" s="2" t="s">
        <v>28</v>
      </c>
      <c r="E20" s="2" t="s">
        <v>29</v>
      </c>
      <c r="F20" s="4"/>
      <c r="G20" s="27">
        <v>97</v>
      </c>
      <c r="H20" s="27">
        <v>96</v>
      </c>
      <c r="I20" s="27">
        <v>100</v>
      </c>
      <c r="J20" s="27">
        <v>100</v>
      </c>
      <c r="K20" s="27">
        <v>96</v>
      </c>
      <c r="L20" s="27">
        <v>97</v>
      </c>
      <c r="M20" s="27">
        <f>SUM(G20:L20)</f>
        <v>586</v>
      </c>
      <c r="N20" s="27">
        <v>28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</row>
    <row r="21" spans="1:33" ht="15.75" x14ac:dyDescent="0.25">
      <c r="A21" s="17">
        <v>9</v>
      </c>
      <c r="B21" s="17">
        <v>394</v>
      </c>
      <c r="C21" s="17" t="s">
        <v>171</v>
      </c>
      <c r="D21" s="2" t="s">
        <v>22</v>
      </c>
      <c r="E21" s="2" t="s">
        <v>23</v>
      </c>
      <c r="F21" s="4" t="s">
        <v>5</v>
      </c>
      <c r="G21" s="27">
        <v>97</v>
      </c>
      <c r="H21" s="27">
        <v>97</v>
      </c>
      <c r="I21" s="27">
        <v>100</v>
      </c>
      <c r="J21" s="27">
        <v>99</v>
      </c>
      <c r="K21" s="27">
        <v>95</v>
      </c>
      <c r="L21" s="27">
        <v>95</v>
      </c>
      <c r="M21" s="27">
        <f>SUM(G21:L21)</f>
        <v>583</v>
      </c>
      <c r="N21" s="27">
        <v>29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</row>
    <row r="22" spans="1:33" ht="15.75" x14ac:dyDescent="0.25">
      <c r="A22" s="17">
        <v>10</v>
      </c>
      <c r="B22" s="17">
        <v>773</v>
      </c>
      <c r="C22" s="17" t="s">
        <v>171</v>
      </c>
      <c r="D22" s="2" t="s">
        <v>116</v>
      </c>
      <c r="E22" s="2" t="s">
        <v>117</v>
      </c>
      <c r="F22" s="4" t="s">
        <v>5</v>
      </c>
      <c r="G22" s="27">
        <v>98</v>
      </c>
      <c r="H22" s="27">
        <v>99</v>
      </c>
      <c r="I22" s="27">
        <v>97</v>
      </c>
      <c r="J22" s="27">
        <v>98</v>
      </c>
      <c r="K22" s="27">
        <v>97</v>
      </c>
      <c r="L22" s="27">
        <v>94</v>
      </c>
      <c r="M22" s="27">
        <v>583</v>
      </c>
      <c r="N22" s="27">
        <v>25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</row>
    <row r="23" spans="1:33" ht="15.75" x14ac:dyDescent="0.25">
      <c r="A23" s="17">
        <v>11</v>
      </c>
      <c r="B23" s="17">
        <v>379</v>
      </c>
      <c r="C23" s="17" t="s">
        <v>171</v>
      </c>
      <c r="D23" s="2" t="s">
        <v>30</v>
      </c>
      <c r="E23" s="2" t="s">
        <v>31</v>
      </c>
      <c r="F23" s="4" t="s">
        <v>5</v>
      </c>
      <c r="G23" s="27">
        <v>94</v>
      </c>
      <c r="H23" s="27">
        <v>97</v>
      </c>
      <c r="I23" s="27">
        <v>99</v>
      </c>
      <c r="J23" s="27">
        <v>100</v>
      </c>
      <c r="K23" s="27">
        <v>95</v>
      </c>
      <c r="L23" s="27">
        <v>97</v>
      </c>
      <c r="M23" s="27">
        <v>582</v>
      </c>
      <c r="N23" s="27">
        <v>29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</row>
    <row r="24" spans="1:33" ht="15.75" x14ac:dyDescent="0.25">
      <c r="A24" s="17">
        <v>12</v>
      </c>
      <c r="B24" s="17">
        <v>389</v>
      </c>
      <c r="C24" s="17" t="s">
        <v>171</v>
      </c>
      <c r="D24" s="2" t="s">
        <v>98</v>
      </c>
      <c r="E24" s="2" t="s">
        <v>72</v>
      </c>
      <c r="F24" s="4" t="s">
        <v>5</v>
      </c>
      <c r="G24" s="27">
        <v>98</v>
      </c>
      <c r="H24" s="27">
        <v>96</v>
      </c>
      <c r="I24" s="27">
        <v>98</v>
      </c>
      <c r="J24" s="27">
        <v>100</v>
      </c>
      <c r="K24" s="27">
        <v>95</v>
      </c>
      <c r="L24" s="27">
        <v>94</v>
      </c>
      <c r="M24" s="27">
        <f>SUM(G24:L24)</f>
        <v>581</v>
      </c>
      <c r="N24" s="27">
        <v>26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</row>
    <row r="25" spans="1:33" ht="15.75" x14ac:dyDescent="0.25">
      <c r="A25" s="17">
        <v>13</v>
      </c>
      <c r="B25" s="17">
        <v>384</v>
      </c>
      <c r="C25" s="17" t="s">
        <v>171</v>
      </c>
      <c r="D25" s="2" t="s">
        <v>134</v>
      </c>
      <c r="E25" s="2" t="s">
        <v>10</v>
      </c>
      <c r="F25" s="4" t="s">
        <v>5</v>
      </c>
      <c r="G25" s="27">
        <v>98</v>
      </c>
      <c r="H25" s="27">
        <v>98</v>
      </c>
      <c r="I25" s="27">
        <v>97</v>
      </c>
      <c r="J25" s="27">
        <v>99</v>
      </c>
      <c r="K25" s="27">
        <v>94</v>
      </c>
      <c r="L25" s="27">
        <v>95</v>
      </c>
      <c r="M25" s="27">
        <f>SUM(G25:L25)</f>
        <v>581</v>
      </c>
      <c r="N25" s="27">
        <v>24</v>
      </c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</row>
    <row r="26" spans="1:33" ht="15.75" x14ac:dyDescent="0.25">
      <c r="A26" s="17">
        <v>14</v>
      </c>
      <c r="B26" s="17">
        <v>383</v>
      </c>
      <c r="C26" s="17" t="s">
        <v>171</v>
      </c>
      <c r="D26" s="2" t="s">
        <v>35</v>
      </c>
      <c r="E26" s="2" t="s">
        <v>36</v>
      </c>
      <c r="F26" s="4"/>
      <c r="G26" s="27">
        <v>95</v>
      </c>
      <c r="H26" s="27">
        <v>97</v>
      </c>
      <c r="I26" s="27">
        <v>98</v>
      </c>
      <c r="J26" s="27">
        <v>99</v>
      </c>
      <c r="K26" s="27">
        <v>94</v>
      </c>
      <c r="L26" s="27">
        <v>98</v>
      </c>
      <c r="M26" s="27">
        <v>581</v>
      </c>
      <c r="N26" s="27">
        <v>22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</row>
    <row r="27" spans="1:33" ht="15.75" x14ac:dyDescent="0.25">
      <c r="A27" s="17">
        <v>15</v>
      </c>
      <c r="B27" s="17">
        <v>751</v>
      </c>
      <c r="C27" s="17" t="s">
        <v>171</v>
      </c>
      <c r="D27" s="2" t="s">
        <v>24</v>
      </c>
      <c r="E27" s="2" t="s">
        <v>25</v>
      </c>
      <c r="F27" s="4" t="s">
        <v>5</v>
      </c>
      <c r="G27" s="27">
        <v>96</v>
      </c>
      <c r="H27" s="27">
        <v>95</v>
      </c>
      <c r="I27" s="27">
        <v>98</v>
      </c>
      <c r="J27" s="27">
        <v>99</v>
      </c>
      <c r="K27" s="27">
        <v>95</v>
      </c>
      <c r="L27" s="27">
        <v>97</v>
      </c>
      <c r="M27" s="27">
        <f>SUM(G27:L27)</f>
        <v>580</v>
      </c>
      <c r="N27" s="27">
        <v>30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</row>
    <row r="28" spans="1:33" ht="15.75" x14ac:dyDescent="0.25">
      <c r="A28" s="17">
        <v>16</v>
      </c>
      <c r="B28" s="17">
        <v>752</v>
      </c>
      <c r="C28" s="17" t="s">
        <v>171</v>
      </c>
      <c r="D28" s="2" t="s">
        <v>59</v>
      </c>
      <c r="E28" s="2" t="s">
        <v>60</v>
      </c>
      <c r="F28" s="4" t="s">
        <v>5</v>
      </c>
      <c r="G28" s="27">
        <v>98</v>
      </c>
      <c r="H28" s="27">
        <v>98</v>
      </c>
      <c r="I28" s="27">
        <v>96</v>
      </c>
      <c r="J28" s="27">
        <v>97</v>
      </c>
      <c r="K28" s="27">
        <v>94</v>
      </c>
      <c r="L28" s="27">
        <v>95</v>
      </c>
      <c r="M28" s="27">
        <f>SUM(G28:L28)</f>
        <v>578</v>
      </c>
      <c r="N28" s="27">
        <v>28</v>
      </c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</row>
    <row r="29" spans="1:33" ht="15.75" x14ac:dyDescent="0.25">
      <c r="A29" s="17">
        <v>17</v>
      </c>
      <c r="B29" s="17">
        <v>750</v>
      </c>
      <c r="C29" s="17" t="s">
        <v>171</v>
      </c>
      <c r="D29" s="2" t="s">
        <v>61</v>
      </c>
      <c r="E29" s="2" t="s">
        <v>62</v>
      </c>
      <c r="F29" s="4"/>
      <c r="G29" s="27">
        <v>98</v>
      </c>
      <c r="H29" s="27">
        <v>97</v>
      </c>
      <c r="I29" s="27">
        <v>98</v>
      </c>
      <c r="J29" s="27">
        <v>97</v>
      </c>
      <c r="K29" s="27">
        <v>93</v>
      </c>
      <c r="L29" s="27">
        <v>94</v>
      </c>
      <c r="M29" s="27">
        <f>SUM(G29:L29)</f>
        <v>577</v>
      </c>
      <c r="N29" s="27">
        <v>22</v>
      </c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</row>
    <row r="30" spans="1:33" ht="15.75" x14ac:dyDescent="0.25">
      <c r="A30" s="17">
        <v>18</v>
      </c>
      <c r="B30" s="17">
        <v>382</v>
      </c>
      <c r="C30" s="17" t="s">
        <v>171</v>
      </c>
      <c r="D30" s="2" t="s">
        <v>71</v>
      </c>
      <c r="E30" s="2" t="s">
        <v>72</v>
      </c>
      <c r="F30" s="4" t="s">
        <v>5</v>
      </c>
      <c r="G30" s="27">
        <v>98</v>
      </c>
      <c r="H30" s="27">
        <v>93</v>
      </c>
      <c r="I30" s="27">
        <v>100</v>
      </c>
      <c r="J30" s="27">
        <v>96</v>
      </c>
      <c r="K30" s="27">
        <v>96</v>
      </c>
      <c r="L30" s="27">
        <v>94</v>
      </c>
      <c r="M30" s="27">
        <f>SUM(G30:L30)</f>
        <v>577</v>
      </c>
      <c r="N30" s="27">
        <v>22</v>
      </c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</row>
    <row r="31" spans="1:33" ht="15.75" x14ac:dyDescent="0.25">
      <c r="A31" s="17">
        <v>19</v>
      </c>
      <c r="B31" s="17">
        <v>391</v>
      </c>
      <c r="C31" s="17" t="s">
        <v>171</v>
      </c>
      <c r="D31" s="2" t="s">
        <v>15</v>
      </c>
      <c r="E31" s="2" t="s">
        <v>16</v>
      </c>
      <c r="F31" s="4" t="s">
        <v>5</v>
      </c>
      <c r="G31" s="27">
        <v>94</v>
      </c>
      <c r="H31" s="27">
        <v>99</v>
      </c>
      <c r="I31" s="27">
        <v>100</v>
      </c>
      <c r="J31" s="27">
        <v>100</v>
      </c>
      <c r="K31" s="27">
        <v>93</v>
      </c>
      <c r="L31" s="27">
        <v>90</v>
      </c>
      <c r="M31" s="27">
        <v>576</v>
      </c>
      <c r="N31" s="27">
        <v>24</v>
      </c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</row>
    <row r="32" spans="1:33" ht="15.75" x14ac:dyDescent="0.25">
      <c r="A32" s="17">
        <v>20</v>
      </c>
      <c r="B32" s="17">
        <v>362</v>
      </c>
      <c r="C32" s="17" t="s">
        <v>171</v>
      </c>
      <c r="D32" s="2" t="s">
        <v>107</v>
      </c>
      <c r="E32" s="2" t="s">
        <v>108</v>
      </c>
      <c r="F32" s="4" t="s">
        <v>5</v>
      </c>
      <c r="G32" s="27">
        <v>97</v>
      </c>
      <c r="H32" s="27">
        <v>95</v>
      </c>
      <c r="I32" s="27">
        <v>98</v>
      </c>
      <c r="J32" s="27">
        <v>98</v>
      </c>
      <c r="K32" s="27">
        <v>98</v>
      </c>
      <c r="L32" s="27">
        <v>90</v>
      </c>
      <c r="M32" s="27">
        <f>SUM(G32:L32)</f>
        <v>576</v>
      </c>
      <c r="N32" s="27">
        <v>19</v>
      </c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</row>
    <row r="33" spans="1:33" ht="15.75" x14ac:dyDescent="0.25">
      <c r="A33" s="17">
        <v>21</v>
      </c>
      <c r="B33" s="17">
        <v>378</v>
      </c>
      <c r="C33" s="17" t="s">
        <v>171</v>
      </c>
      <c r="D33" s="2" t="s">
        <v>88</v>
      </c>
      <c r="E33" s="2" t="s">
        <v>89</v>
      </c>
      <c r="F33" s="4"/>
      <c r="G33" s="27">
        <v>99</v>
      </c>
      <c r="H33" s="27">
        <v>97</v>
      </c>
      <c r="I33" s="27">
        <v>100</v>
      </c>
      <c r="J33" s="27">
        <v>100</v>
      </c>
      <c r="K33" s="27">
        <v>88</v>
      </c>
      <c r="L33" s="27">
        <v>90</v>
      </c>
      <c r="M33" s="27">
        <v>574</v>
      </c>
      <c r="N33" s="27">
        <v>30</v>
      </c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</row>
    <row r="34" spans="1:33" ht="15.75" x14ac:dyDescent="0.25">
      <c r="A34" s="17">
        <v>22</v>
      </c>
      <c r="B34" s="17">
        <v>774</v>
      </c>
      <c r="C34" s="17" t="s">
        <v>171</v>
      </c>
      <c r="D34" s="2" t="s">
        <v>114</v>
      </c>
      <c r="E34" s="2" t="s">
        <v>115</v>
      </c>
      <c r="F34" s="4" t="s">
        <v>5</v>
      </c>
      <c r="G34" s="27">
        <v>97</v>
      </c>
      <c r="H34" s="27">
        <v>94</v>
      </c>
      <c r="I34" s="27">
        <v>100</v>
      </c>
      <c r="J34" s="27">
        <v>99</v>
      </c>
      <c r="K34" s="27">
        <v>93</v>
      </c>
      <c r="L34" s="27">
        <v>90</v>
      </c>
      <c r="M34" s="27">
        <f>SUM(G34:L34)</f>
        <v>573</v>
      </c>
      <c r="N34" s="27">
        <v>19</v>
      </c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</row>
    <row r="35" spans="1:33" ht="15.75" x14ac:dyDescent="0.25">
      <c r="A35" s="17">
        <v>23</v>
      </c>
      <c r="B35" s="17">
        <v>759</v>
      </c>
      <c r="C35" s="17" t="s">
        <v>170</v>
      </c>
      <c r="D35" s="2" t="s">
        <v>45</v>
      </c>
      <c r="E35" s="2" t="s">
        <v>34</v>
      </c>
      <c r="F35" s="4" t="s">
        <v>5</v>
      </c>
      <c r="G35" s="27">
        <v>94</v>
      </c>
      <c r="H35" s="27">
        <v>97</v>
      </c>
      <c r="I35" s="27">
        <v>92</v>
      </c>
      <c r="J35" s="27">
        <v>97</v>
      </c>
      <c r="K35" s="27">
        <v>95</v>
      </c>
      <c r="L35" s="27">
        <v>93</v>
      </c>
      <c r="M35" s="27">
        <f>SUM(G35:L35)</f>
        <v>568</v>
      </c>
      <c r="N35" s="27">
        <v>19</v>
      </c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</row>
    <row r="36" spans="1:33" ht="15.75" x14ac:dyDescent="0.25">
      <c r="A36" s="17">
        <v>24</v>
      </c>
      <c r="B36" s="17">
        <v>393</v>
      </c>
      <c r="C36" s="17" t="s">
        <v>171</v>
      </c>
      <c r="D36" s="2" t="s">
        <v>113</v>
      </c>
      <c r="E36" s="2" t="s">
        <v>14</v>
      </c>
      <c r="F36" s="4" t="s">
        <v>5</v>
      </c>
      <c r="G36" s="27">
        <v>96</v>
      </c>
      <c r="H36" s="27">
        <v>91</v>
      </c>
      <c r="I36" s="27">
        <v>95</v>
      </c>
      <c r="J36" s="27">
        <v>97</v>
      </c>
      <c r="K36" s="27">
        <v>92</v>
      </c>
      <c r="L36" s="27">
        <v>94</v>
      </c>
      <c r="M36" s="27">
        <v>565</v>
      </c>
      <c r="N36" s="27">
        <v>12</v>
      </c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</row>
    <row r="37" spans="1:33" ht="15.75" x14ac:dyDescent="0.25">
      <c r="A37" s="17">
        <v>25</v>
      </c>
      <c r="B37" s="17">
        <v>768</v>
      </c>
      <c r="C37" s="17" t="s">
        <v>171</v>
      </c>
      <c r="D37" s="2" t="s">
        <v>73</v>
      </c>
      <c r="E37" s="2" t="s">
        <v>74</v>
      </c>
      <c r="F37" s="4" t="s">
        <v>5</v>
      </c>
      <c r="G37" s="27">
        <v>93</v>
      </c>
      <c r="H37" s="27">
        <v>94</v>
      </c>
      <c r="I37" s="27">
        <v>96</v>
      </c>
      <c r="J37" s="27">
        <v>93</v>
      </c>
      <c r="K37" s="27">
        <v>97</v>
      </c>
      <c r="L37" s="27">
        <v>91</v>
      </c>
      <c r="M37" s="27">
        <f>SUM(G37:L37)</f>
        <v>564</v>
      </c>
      <c r="N37" s="27">
        <v>17</v>
      </c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</row>
    <row r="38" spans="1:33" ht="15.75" x14ac:dyDescent="0.25">
      <c r="A38" s="17">
        <v>26</v>
      </c>
      <c r="B38" s="17">
        <v>387</v>
      </c>
      <c r="C38" s="17" t="s">
        <v>171</v>
      </c>
      <c r="D38" s="2" t="s">
        <v>55</v>
      </c>
      <c r="E38" s="2" t="s">
        <v>56</v>
      </c>
      <c r="F38" s="4"/>
      <c r="G38" s="27">
        <v>94</v>
      </c>
      <c r="H38" s="27">
        <v>97</v>
      </c>
      <c r="I38" s="27">
        <v>96</v>
      </c>
      <c r="J38" s="27">
        <v>94</v>
      </c>
      <c r="K38" s="27">
        <v>90</v>
      </c>
      <c r="L38" s="27">
        <v>91</v>
      </c>
      <c r="M38" s="27">
        <f>SUM(G38:L38)</f>
        <v>562</v>
      </c>
      <c r="N38" s="27">
        <v>13</v>
      </c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</row>
    <row r="39" spans="1:33" ht="15.75" x14ac:dyDescent="0.25">
      <c r="A39" s="17">
        <v>27</v>
      </c>
      <c r="B39" s="17">
        <v>377</v>
      </c>
      <c r="C39" s="17" t="s">
        <v>170</v>
      </c>
      <c r="D39" s="2" t="s">
        <v>43</v>
      </c>
      <c r="E39" s="2" t="s">
        <v>44</v>
      </c>
      <c r="F39" s="4" t="s">
        <v>5</v>
      </c>
      <c r="G39" s="27">
        <v>87</v>
      </c>
      <c r="H39" s="27">
        <v>82</v>
      </c>
      <c r="I39" s="27">
        <v>94</v>
      </c>
      <c r="J39" s="27">
        <v>90</v>
      </c>
      <c r="K39" s="27">
        <v>84</v>
      </c>
      <c r="L39" s="27">
        <v>91</v>
      </c>
      <c r="M39" s="27">
        <f>SUM(G39:L39)</f>
        <v>528</v>
      </c>
      <c r="N39" s="27">
        <v>9</v>
      </c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1:33" ht="15.75" x14ac:dyDescent="0.25">
      <c r="A40" s="17"/>
      <c r="B40" s="6"/>
      <c r="C40" s="6"/>
      <c r="D40" s="6"/>
      <c r="E40" s="6"/>
      <c r="F40" s="6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</row>
    <row r="41" spans="1:33" ht="15.75" x14ac:dyDescent="0.25">
      <c r="A41" s="17"/>
      <c r="B41" s="6"/>
      <c r="C41" s="6"/>
      <c r="D41" s="6"/>
      <c r="E41" s="6"/>
      <c r="F41" s="6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</row>
    <row r="42" spans="1:33" ht="15.75" x14ac:dyDescent="0.25">
      <c r="A42" s="17"/>
      <c r="B42" s="6"/>
      <c r="C42" s="6"/>
      <c r="D42" s="6"/>
      <c r="E42" s="6"/>
      <c r="F42" s="6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</row>
    <row r="43" spans="1:33" ht="15.75" x14ac:dyDescent="0.25">
      <c r="A43" s="17"/>
      <c r="B43" s="6"/>
      <c r="C43" s="6"/>
      <c r="D43" s="6"/>
      <c r="E43" s="6"/>
      <c r="F43" s="6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</row>
    <row r="44" spans="1:33" ht="15.75" x14ac:dyDescent="0.25">
      <c r="A44" s="17"/>
      <c r="B44" s="6"/>
      <c r="C44" s="6"/>
      <c r="D44" s="6"/>
      <c r="E44" s="6"/>
      <c r="F44" s="6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</row>
    <row r="45" spans="1:33" ht="15.75" x14ac:dyDescent="0.25">
      <c r="A45" s="17"/>
      <c r="B45" s="6"/>
      <c r="C45" s="6"/>
      <c r="D45" s="6"/>
      <c r="E45" s="6"/>
      <c r="F45" s="6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</row>
    <row r="46" spans="1:33" ht="15.75" x14ac:dyDescent="0.25">
      <c r="A46" s="17"/>
      <c r="B46" s="6"/>
      <c r="C46" s="6"/>
      <c r="D46" s="6"/>
      <c r="E46" s="6"/>
      <c r="F46" s="6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</row>
    <row r="47" spans="1:33" ht="15.75" x14ac:dyDescent="0.25">
      <c r="A47" s="17"/>
      <c r="B47" s="6"/>
      <c r="C47" s="6"/>
      <c r="D47" s="6"/>
      <c r="E47" s="6"/>
      <c r="F47" s="6"/>
      <c r="G47" s="6"/>
      <c r="H47" s="10"/>
      <c r="I47" s="10"/>
      <c r="J47" s="10"/>
      <c r="K47" s="10"/>
      <c r="L47" s="10"/>
      <c r="M47" s="10"/>
      <c r="N47" s="10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C47" s="27"/>
      <c r="AD47" s="27"/>
      <c r="AE47" s="27"/>
      <c r="AF47" s="27"/>
      <c r="AG47" s="27"/>
    </row>
    <row r="48" spans="1:33" ht="15.75" x14ac:dyDescent="0.25">
      <c r="A48" s="17"/>
      <c r="B48" s="6"/>
      <c r="C48" s="6"/>
      <c r="D48" s="6"/>
      <c r="E48" s="6"/>
      <c r="F48" s="6"/>
      <c r="G48" s="6"/>
      <c r="H48" s="10"/>
      <c r="I48" s="10"/>
      <c r="J48" s="10"/>
      <c r="K48" s="10"/>
      <c r="L48" s="10"/>
      <c r="M48" s="10"/>
      <c r="N48" s="10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5.75" x14ac:dyDescent="0.25">
      <c r="A49" s="17"/>
      <c r="B49" s="6"/>
      <c r="C49" s="6"/>
      <c r="D49" s="6"/>
      <c r="E49" s="6"/>
      <c r="F49" s="6"/>
      <c r="G49" s="6"/>
      <c r="H49" s="10"/>
      <c r="I49" s="10"/>
      <c r="J49" s="10"/>
      <c r="K49" s="10"/>
      <c r="L49" s="10"/>
      <c r="M49" s="10"/>
      <c r="N49" s="10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ht="15.75" x14ac:dyDescent="0.25">
      <c r="A50" s="17"/>
      <c r="B50" s="6"/>
      <c r="C50" s="6"/>
      <c r="D50" s="6"/>
      <c r="E50" s="6"/>
      <c r="F50" s="6"/>
      <c r="G50" s="6"/>
      <c r="H50" s="10"/>
      <c r="I50" s="10"/>
      <c r="J50" s="10"/>
      <c r="K50" s="10"/>
      <c r="L50" s="10"/>
      <c r="M50" s="10"/>
      <c r="N50" s="10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ht="15.75" x14ac:dyDescent="0.25">
      <c r="A51" s="6"/>
      <c r="B51" s="6"/>
      <c r="C51" s="6"/>
      <c r="D51" s="6"/>
      <c r="E51" s="6"/>
      <c r="F51" s="6"/>
      <c r="G51" s="6"/>
      <c r="H51" s="10"/>
      <c r="I51" s="10"/>
      <c r="J51" s="10"/>
      <c r="K51" s="10"/>
      <c r="L51" s="10"/>
      <c r="M51" s="10"/>
      <c r="N51" s="10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5.75" x14ac:dyDescent="0.25">
      <c r="A52" s="17"/>
      <c r="B52" s="6"/>
      <c r="C52" s="6"/>
      <c r="D52" s="6"/>
      <c r="E52" s="6"/>
      <c r="F52" s="6"/>
      <c r="G52" s="6"/>
      <c r="H52" s="10"/>
      <c r="I52" s="10"/>
      <c r="J52" s="10"/>
      <c r="K52" s="10"/>
      <c r="L52" s="10"/>
      <c r="M52" s="10"/>
      <c r="N52" s="10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15.75" x14ac:dyDescent="0.25">
      <c r="A53" s="17"/>
      <c r="B53" s="6"/>
      <c r="C53" s="6"/>
      <c r="D53" s="6"/>
      <c r="E53" s="6"/>
      <c r="F53" s="6"/>
      <c r="G53" s="6"/>
      <c r="H53" s="10"/>
      <c r="I53" s="10"/>
      <c r="J53" s="10"/>
      <c r="K53" s="10"/>
      <c r="L53" s="10"/>
      <c r="M53" s="10"/>
      <c r="N53" s="10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15.75" x14ac:dyDescent="0.25">
      <c r="A54" s="17"/>
      <c r="B54" s="6"/>
      <c r="C54" s="6"/>
      <c r="D54" s="6"/>
      <c r="E54" s="6"/>
      <c r="F54" s="6"/>
      <c r="G54" s="6"/>
      <c r="H54" s="10"/>
      <c r="I54" s="10"/>
      <c r="J54" s="10"/>
      <c r="K54" s="10"/>
      <c r="L54" s="10"/>
      <c r="M54" s="10"/>
      <c r="N54" s="10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5.75" x14ac:dyDescent="0.25">
      <c r="A55" s="17"/>
      <c r="B55" s="6"/>
      <c r="C55" s="6"/>
      <c r="D55" s="6"/>
      <c r="E55" s="6"/>
      <c r="F55" s="6"/>
      <c r="G55" s="6"/>
      <c r="H55" s="10"/>
      <c r="I55" s="10"/>
      <c r="J55" s="10"/>
      <c r="K55" s="10"/>
      <c r="L55" s="10"/>
      <c r="M55" s="10"/>
      <c r="N55" s="10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ht="15.75" x14ac:dyDescent="0.25">
      <c r="A56" s="17"/>
      <c r="B56" s="6"/>
      <c r="C56" s="6"/>
      <c r="D56" s="6"/>
      <c r="E56" s="6"/>
      <c r="F56" s="6"/>
      <c r="G56" s="6"/>
      <c r="H56" s="10"/>
      <c r="I56" s="10"/>
      <c r="J56" s="10"/>
      <c r="K56" s="10"/>
      <c r="L56" s="10"/>
      <c r="M56" s="10"/>
      <c r="N56" s="10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5.75" x14ac:dyDescent="0.25">
      <c r="A57" s="17"/>
      <c r="B57" s="6"/>
      <c r="C57" s="6"/>
      <c r="D57" s="6"/>
      <c r="E57" s="6"/>
      <c r="F57" s="6"/>
      <c r="G57" s="6"/>
      <c r="H57" s="10"/>
      <c r="I57" s="10"/>
      <c r="J57" s="10"/>
      <c r="K57" s="10"/>
      <c r="L57" s="10"/>
      <c r="M57" s="10"/>
      <c r="N57" s="10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ht="15.75" x14ac:dyDescent="0.25">
      <c r="A58" s="17"/>
      <c r="B58" s="6"/>
      <c r="C58" s="6"/>
      <c r="D58" s="6"/>
      <c r="E58" s="6"/>
      <c r="F58" s="6"/>
      <c r="G58" s="6"/>
      <c r="H58" s="10"/>
      <c r="I58" s="10"/>
      <c r="J58" s="10"/>
      <c r="K58" s="10"/>
      <c r="L58" s="10"/>
      <c r="M58" s="10"/>
      <c r="N58" s="10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 ht="15.75" x14ac:dyDescent="0.25">
      <c r="A59" s="17"/>
      <c r="B59" s="6"/>
      <c r="C59" s="6"/>
      <c r="D59" s="6"/>
      <c r="E59" s="6"/>
      <c r="F59" s="6"/>
      <c r="G59" s="6"/>
      <c r="H59" s="10"/>
      <c r="I59" s="10"/>
      <c r="J59" s="10"/>
      <c r="K59" s="10"/>
      <c r="L59" s="10"/>
      <c r="M59" s="10"/>
      <c r="N59" s="10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ht="15.75" x14ac:dyDescent="0.25">
      <c r="A60" s="17"/>
      <c r="B60" s="6"/>
      <c r="C60" s="6"/>
      <c r="D60" s="6"/>
      <c r="E60" s="6"/>
      <c r="F60" s="6"/>
      <c r="G60" s="6"/>
      <c r="H60" s="10"/>
      <c r="I60" s="10"/>
      <c r="J60" s="10"/>
      <c r="K60" s="10"/>
      <c r="L60" s="10"/>
      <c r="M60" s="10"/>
      <c r="N60" s="10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1:27" ht="15.75" x14ac:dyDescent="0.25">
      <c r="A61" s="17"/>
      <c r="B61" s="6"/>
      <c r="C61" s="6"/>
      <c r="D61" s="6"/>
      <c r="E61" s="6"/>
      <c r="F61" s="6"/>
      <c r="G61" s="6"/>
      <c r="H61" s="10"/>
      <c r="I61" s="10"/>
      <c r="J61" s="10"/>
      <c r="K61" s="10"/>
      <c r="L61" s="10"/>
      <c r="M61" s="10"/>
      <c r="N61" s="10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5.75" x14ac:dyDescent="0.25">
      <c r="A62" s="6"/>
      <c r="B62" s="6"/>
      <c r="C62" s="6"/>
      <c r="D62" s="6"/>
      <c r="E62" s="6"/>
      <c r="F62" s="6"/>
      <c r="G62" s="6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x14ac:dyDescent="0.25">
      <c r="B63" s="6"/>
      <c r="C63" s="6"/>
      <c r="D63" s="6"/>
      <c r="E63" s="6"/>
      <c r="F63" s="6"/>
      <c r="G63" s="6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5.75" x14ac:dyDescent="0.25">
      <c r="A64" s="6"/>
      <c r="B64" s="6"/>
      <c r="C64" s="6"/>
      <c r="D64" s="6"/>
      <c r="E64" s="6"/>
      <c r="F64" s="6"/>
      <c r="G64" s="6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5.75" x14ac:dyDescent="0.25">
      <c r="A65" s="6"/>
      <c r="B65" s="6"/>
      <c r="C65" s="6"/>
      <c r="D65" s="6"/>
      <c r="E65" s="6"/>
      <c r="F65" s="6"/>
      <c r="G65" s="6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5.75" x14ac:dyDescent="0.25">
      <c r="A66" s="6"/>
      <c r="B66" s="6"/>
      <c r="C66" s="6"/>
      <c r="D66" s="6"/>
      <c r="E66" s="6"/>
      <c r="F66" s="6"/>
      <c r="G66" s="6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5.75" x14ac:dyDescent="0.25">
      <c r="A67" s="6"/>
      <c r="B67" s="6"/>
      <c r="C67" s="6"/>
      <c r="D67" s="6"/>
      <c r="E67" s="6"/>
      <c r="F67" s="6"/>
      <c r="G67" s="6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5.75" x14ac:dyDescent="0.25">
      <c r="A68" s="6"/>
      <c r="B68" s="6"/>
      <c r="C68" s="6"/>
      <c r="D68" s="6"/>
      <c r="E68" s="6"/>
      <c r="F68" s="6"/>
      <c r="G68" s="6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5.75" x14ac:dyDescent="0.25">
      <c r="A69" s="6"/>
      <c r="B69" s="6"/>
      <c r="C69" s="6"/>
      <c r="D69" s="6"/>
      <c r="E69" s="6"/>
      <c r="F69" s="6"/>
      <c r="G69" s="6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5.75" x14ac:dyDescent="0.25">
      <c r="A70" s="6"/>
      <c r="B70" s="6"/>
      <c r="C70" s="6"/>
      <c r="D70" s="6"/>
      <c r="E70" s="6"/>
      <c r="F70" s="6"/>
      <c r="G70" s="6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5.75" x14ac:dyDescent="0.25">
      <c r="A71" s="6"/>
      <c r="B71" s="6"/>
      <c r="C71" s="6"/>
      <c r="D71" s="6"/>
      <c r="E71" s="6"/>
      <c r="F71" s="6"/>
      <c r="G71" s="6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5.75" x14ac:dyDescent="0.25">
      <c r="A72" s="6"/>
      <c r="B72" s="6"/>
      <c r="C72" s="6"/>
      <c r="D72" s="6"/>
      <c r="E72" s="6"/>
      <c r="F72" s="6"/>
      <c r="G72" s="6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5.75" x14ac:dyDescent="0.25">
      <c r="A73" s="6"/>
      <c r="B73" s="6"/>
      <c r="C73" s="6"/>
      <c r="D73" s="6"/>
      <c r="E73" s="6"/>
      <c r="F73" s="6"/>
      <c r="G73" s="6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5.75" x14ac:dyDescent="0.25">
      <c r="A74" s="6"/>
      <c r="B74" s="6"/>
      <c r="C74" s="6"/>
      <c r="D74" s="6"/>
      <c r="E74" s="6"/>
      <c r="F74" s="6"/>
      <c r="G74" s="6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5.75" x14ac:dyDescent="0.25">
      <c r="A75" s="6"/>
      <c r="B75" s="6"/>
      <c r="C75" s="6"/>
      <c r="D75" s="6"/>
      <c r="E75" s="6"/>
      <c r="F75" s="6"/>
      <c r="G75" s="6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x14ac:dyDescent="0.25">
      <c r="A76" s="6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x14ac:dyDescent="0.25">
      <c r="A77" s="6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x14ac:dyDescent="0.25">
      <c r="A78" s="6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x14ac:dyDescent="0.25">
      <c r="A79" s="6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x14ac:dyDescent="0.25">
      <c r="A80" s="6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x14ac:dyDescent="0.25">
      <c r="A81" s="6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x14ac:dyDescent="0.25">
      <c r="A82" s="6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x14ac:dyDescent="0.25">
      <c r="A83" s="6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x14ac:dyDescent="0.25">
      <c r="A84" s="6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x14ac:dyDescent="0.25">
      <c r="A85" s="6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x14ac:dyDescent="0.25">
      <c r="A86" s="6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x14ac:dyDescent="0.25">
      <c r="A87" s="6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x14ac:dyDescent="0.25">
      <c r="A88" s="6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x14ac:dyDescent="0.25">
      <c r="A89" s="6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x14ac:dyDescent="0.25">
      <c r="A90" s="6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x14ac:dyDescent="0.25">
      <c r="A91" s="6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x14ac:dyDescent="0.25">
      <c r="A92" s="6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x14ac:dyDescent="0.25">
      <c r="A93" s="6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x14ac:dyDescent="0.25">
      <c r="A94" s="6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x14ac:dyDescent="0.25">
      <c r="A95" s="6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x14ac:dyDescent="0.25">
      <c r="A96" s="6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x14ac:dyDescent="0.25">
      <c r="A97" s="6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x14ac:dyDescent="0.25">
      <c r="A98" s="6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x14ac:dyDescent="0.25">
      <c r="A99" s="6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x14ac:dyDescent="0.25">
      <c r="A100" s="6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x14ac:dyDescent="0.25">
      <c r="A101" s="6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x14ac:dyDescent="0.25">
      <c r="A102" s="6"/>
    </row>
  </sheetData>
  <sortState xmlns:xlrd2="http://schemas.microsoft.com/office/spreadsheetml/2017/richdata2" ref="B13:N39">
    <sortCondition descending="1" ref="M13:M39"/>
    <sortCondition descending="1" ref="N13:N39"/>
  </sortState>
  <printOptions horizontalCentered="1"/>
  <pageMargins left="0.2" right="0.2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</vt:lpstr>
      <vt:lpstr>WAR</vt:lpstr>
      <vt:lpstr>M 3x20</vt:lpstr>
      <vt:lpstr>W 3x20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2026-03-23T21:03:02Z</cp:lastPrinted>
  <dcterms:created xsi:type="dcterms:W3CDTF">2026-03-07T00:16:38Z</dcterms:created>
  <dcterms:modified xsi:type="dcterms:W3CDTF">2026-03-23T21:49:37Z</dcterms:modified>
</cp:coreProperties>
</file>