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olympic-my.sharepoint.com/personal/andrew_traciak_usashooting_org/Documents/Desktop/Andrew - Shared Drive/2023 Matches &amp; Events/2023 PARA PanAm Selection Part 1/"/>
    </mc:Choice>
  </mc:AlternateContent>
  <xr:revisionPtr revIDLastSave="1" documentId="8_{A592E1C5-9681-4AF8-A09D-8078D009FE32}" xr6:coauthVersionLast="47" xr6:coauthVersionMax="47" xr10:uidLastSave="{C5055D0E-B60C-4677-882C-0B21803A36F1}"/>
  <bookViews>
    <workbookView xWindow="-14880" yWindow="-16320" windowWidth="29040" windowHeight="15840" xr2:uid="{00000000-000D-0000-FFFF-FFFF00000000}"/>
  </bookViews>
  <sheets>
    <sheet name="R3 &amp; R5" sheetId="9" r:id="rId1"/>
    <sheet name="R1, R2, R4,R6" sheetId="10" r:id="rId2"/>
    <sheet name="P1,P2, P3, P4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0" l="1"/>
  <c r="J30" i="10"/>
  <c r="J29" i="10"/>
  <c r="J28" i="10"/>
  <c r="K28" i="10" s="1"/>
  <c r="J27" i="10"/>
  <c r="J26" i="10"/>
  <c r="J25" i="10"/>
  <c r="J24" i="10"/>
  <c r="J23" i="10"/>
  <c r="J22" i="10"/>
  <c r="J7" i="11"/>
  <c r="J17" i="10"/>
  <c r="J16" i="10"/>
  <c r="J22" i="11"/>
  <c r="J21" i="11"/>
  <c r="J20" i="11"/>
  <c r="J19" i="11"/>
  <c r="J18" i="11"/>
  <c r="J17" i="11"/>
  <c r="J11" i="11"/>
  <c r="J10" i="11"/>
  <c r="J15" i="11"/>
  <c r="J14" i="11"/>
  <c r="J27" i="11"/>
  <c r="J26" i="11"/>
  <c r="J13" i="11"/>
  <c r="J12" i="11"/>
  <c r="J9" i="11"/>
  <c r="J8" i="11"/>
  <c r="J6" i="11"/>
  <c r="J5" i="11"/>
  <c r="J4" i="11"/>
  <c r="J18" i="10"/>
  <c r="J19" i="10"/>
  <c r="J12" i="10"/>
  <c r="J7" i="10"/>
  <c r="J6" i="10"/>
  <c r="J5" i="10"/>
  <c r="J4" i="10"/>
  <c r="J9" i="10"/>
  <c r="J8" i="10"/>
  <c r="J26" i="9"/>
  <c r="J25" i="9"/>
  <c r="J28" i="9"/>
  <c r="J5" i="9"/>
  <c r="J4" i="9"/>
  <c r="J9" i="9"/>
  <c r="J11" i="9"/>
  <c r="J7" i="9"/>
  <c r="J21" i="9"/>
  <c r="J22" i="9"/>
  <c r="J27" i="9"/>
  <c r="J14" i="9"/>
  <c r="J15" i="9"/>
  <c r="J16" i="9"/>
  <c r="J19" i="9"/>
  <c r="J20" i="9"/>
  <c r="J17" i="9"/>
  <c r="J18" i="9"/>
  <c r="J23" i="9"/>
  <c r="J13" i="9"/>
  <c r="J10" i="9"/>
  <c r="J6" i="9"/>
  <c r="J24" i="9"/>
  <c r="J8" i="9"/>
  <c r="K24" i="10" l="1"/>
  <c r="K10" i="9"/>
  <c r="K22" i="10"/>
  <c r="K15" i="9"/>
  <c r="K4" i="9"/>
  <c r="K18" i="10"/>
  <c r="K17" i="9"/>
  <c r="K8" i="9"/>
  <c r="K6" i="9"/>
  <c r="K13" i="9"/>
  <c r="K27" i="9"/>
  <c r="K23" i="9"/>
  <c r="K25" i="9"/>
  <c r="K19" i="9"/>
  <c r="K30" i="10"/>
  <c r="K26" i="10"/>
  <c r="K26" i="11"/>
  <c r="K4" i="10"/>
  <c r="K8" i="10"/>
  <c r="K16" i="10"/>
  <c r="K12" i="10"/>
  <c r="K6" i="10"/>
  <c r="K21" i="11"/>
  <c r="K19" i="11"/>
  <c r="K6" i="11"/>
  <c r="K14" i="11"/>
  <c r="K12" i="11"/>
  <c r="K4" i="11"/>
  <c r="K8" i="11"/>
  <c r="K10" i="11"/>
  <c r="K17" i="11"/>
  <c r="K21" i="9"/>
</calcChain>
</file>

<file path=xl/sharedStrings.xml><?xml version="1.0" encoding="utf-8"?>
<sst xmlns="http://schemas.openxmlformats.org/spreadsheetml/2006/main" count="125" uniqueCount="56">
  <si>
    <t>Discipline</t>
  </si>
  <si>
    <t>John</t>
  </si>
  <si>
    <t>Yanxiao</t>
  </si>
  <si>
    <t>Gong</t>
  </si>
  <si>
    <t>P1 - Men's 10m Air Pistol SH1</t>
  </si>
  <si>
    <t>R3 - Mixed 10m Air Rifle Prone SH1</t>
  </si>
  <si>
    <t>McLeroy</t>
  </si>
  <si>
    <t>Kevin</t>
  </si>
  <si>
    <t>Nguyen</t>
  </si>
  <si>
    <t>Madison</t>
  </si>
  <si>
    <t>Champion</t>
  </si>
  <si>
    <t>R4 - Mixed 10m Air Rifle Standing SH2</t>
  </si>
  <si>
    <t>Stetson</t>
  </si>
  <si>
    <t>Bardfield</t>
  </si>
  <si>
    <t>R5 - Mixed 10m Air Rifle Prone SH2</t>
  </si>
  <si>
    <t>Martin</t>
  </si>
  <si>
    <t xml:space="preserve">ParaPan Selection #1 </t>
  </si>
  <si>
    <t xml:space="preserve">First </t>
  </si>
  <si>
    <t>Last</t>
  </si>
  <si>
    <t>Almlie</t>
  </si>
  <si>
    <t>Jaz</t>
  </si>
  <si>
    <t>Line</t>
  </si>
  <si>
    <t>Tremblay</t>
  </si>
  <si>
    <t>Len</t>
  </si>
  <si>
    <t>Esparza</t>
  </si>
  <si>
    <t>Nick</t>
  </si>
  <si>
    <t>Beach</t>
  </si>
  <si>
    <t>Bud</t>
  </si>
  <si>
    <t xml:space="preserve">Taylor </t>
  </si>
  <si>
    <t>Farmer</t>
  </si>
  <si>
    <t>Landon</t>
  </si>
  <si>
    <t>Ruggera</t>
  </si>
  <si>
    <t>Jay</t>
  </si>
  <si>
    <t>Leah</t>
  </si>
  <si>
    <t>Groggett</t>
  </si>
  <si>
    <t>Total</t>
  </si>
  <si>
    <t>March 21-22, 2023</t>
  </si>
  <si>
    <t>AGG</t>
  </si>
  <si>
    <t xml:space="preserve">Marco </t>
  </si>
  <si>
    <t>DeLaRosa</t>
  </si>
  <si>
    <t>Mike</t>
  </si>
  <si>
    <t>Taglipietra</t>
  </si>
  <si>
    <t>Patricio</t>
  </si>
  <si>
    <t>Adam</t>
  </si>
  <si>
    <t>Tasha</t>
  </si>
  <si>
    <t>P1 - Men's 10m Air Pistol  SH1</t>
  </si>
  <si>
    <t>Debra</t>
  </si>
  <si>
    <t>Freed</t>
  </si>
  <si>
    <t>P2 - Women's 10m Air Pistol SH1</t>
  </si>
  <si>
    <t>P3 - Mixed 25m Pistol  SH1</t>
  </si>
  <si>
    <t>P4 - Mixed 50m Pistol SH1</t>
  </si>
  <si>
    <t>March 21-26, 2023</t>
  </si>
  <si>
    <t>R2 - Womens 10m Air Rifle Standing SH1</t>
  </si>
  <si>
    <t>Joss</t>
  </si>
  <si>
    <t>R6 - Mixed 50m Smallbore Prone</t>
  </si>
  <si>
    <t>March 23-26,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</si>
</sst>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left"/>
    </xf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164" fontId="2" fillId="0" borderId="2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/>
    </xf>
    <xf numFmtId="164" fontId="2" fillId="0" borderId="5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/>
    <xf numFmtId="165" fontId="2" fillId="0" borderId="3" xfId="0" applyNumberFormat="1" applyFont="1" applyBorder="1"/>
    <xf numFmtId="165" fontId="2" fillId="0" borderId="6" xfId="0" applyNumberFormat="1" applyFont="1" applyBorder="1"/>
    <xf numFmtId="165" fontId="2" fillId="0" borderId="0" xfId="0" applyNumberFormat="1" applyFont="1"/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/>
    <xf numFmtId="165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165" fontId="0" fillId="0" borderId="5" xfId="0" applyNumberFormat="1" applyBorder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1" fillId="0" borderId="7" xfId="0" applyFont="1" applyBorder="1"/>
    <xf numFmtId="165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Border="1"/>
    <xf numFmtId="1" fontId="2" fillId="0" borderId="5" xfId="0" applyNumberFormat="1" applyFont="1" applyBorder="1"/>
    <xf numFmtId="1" fontId="2" fillId="0" borderId="6" xfId="0" applyNumberFormat="1" applyFont="1" applyBorder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2" fillId="0" borderId="0" xfId="0" applyNumberFormat="1" applyFont="1"/>
    <xf numFmtId="1" fontId="2" fillId="0" borderId="8" xfId="0" applyNumberFormat="1" applyFont="1" applyBorder="1"/>
    <xf numFmtId="0" fontId="2" fillId="0" borderId="8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sqref="A1:K1"/>
    </sheetView>
  </sheetViews>
  <sheetFormatPr defaultColWidth="8.81640625" defaultRowHeight="14.5" x14ac:dyDescent="0.35"/>
  <cols>
    <col min="1" max="1" width="10" customWidth="1"/>
    <col min="2" max="2" width="14.1796875" customWidth="1"/>
    <col min="3" max="3" width="32.453125" style="1" customWidth="1"/>
    <col min="4" max="5" width="7" style="30" customWidth="1"/>
    <col min="6" max="9" width="7" style="6" customWidth="1"/>
    <col min="10" max="10" width="9" style="3" customWidth="1"/>
    <col min="11" max="11" width="8.81640625" style="3" customWidth="1"/>
    <col min="12" max="17" width="7" customWidth="1"/>
  </cols>
  <sheetData>
    <row r="1" spans="1:17" ht="23.25" customHeight="1" x14ac:dyDescent="0.55000000000000004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7" ht="24.75" customHeight="1" thickBot="1" x14ac:dyDescent="0.6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7" s="2" customFormat="1" ht="15" thickBot="1" x14ac:dyDescent="0.4">
      <c r="A3" s="34" t="s">
        <v>17</v>
      </c>
      <c r="B3" s="35" t="s">
        <v>18</v>
      </c>
      <c r="C3" s="35" t="s">
        <v>0</v>
      </c>
      <c r="D3" s="36"/>
      <c r="E3" s="36"/>
      <c r="F3" s="36"/>
      <c r="G3" s="36"/>
      <c r="H3" s="36"/>
      <c r="I3" s="36"/>
      <c r="J3" s="35" t="s">
        <v>35</v>
      </c>
      <c r="K3" s="37" t="s">
        <v>37</v>
      </c>
    </row>
    <row r="4" spans="1:17" x14ac:dyDescent="0.35">
      <c r="A4" s="32" t="s">
        <v>9</v>
      </c>
      <c r="B4" t="s">
        <v>10</v>
      </c>
      <c r="C4" s="1" t="s">
        <v>14</v>
      </c>
      <c r="D4" s="30">
        <v>106</v>
      </c>
      <c r="E4" s="31">
        <v>106.5</v>
      </c>
      <c r="F4" s="6">
        <v>106.4</v>
      </c>
      <c r="G4" s="6">
        <v>105.7</v>
      </c>
      <c r="H4" s="6">
        <v>107.2</v>
      </c>
      <c r="I4" s="6">
        <v>105.2</v>
      </c>
      <c r="J4" s="4">
        <f t="shared" ref="J4:J11" si="0">SUM(D4:I4)</f>
        <v>637</v>
      </c>
      <c r="K4" s="33">
        <f>J4+J5</f>
        <v>1273</v>
      </c>
      <c r="Q4" s="3"/>
    </row>
    <row r="5" spans="1:17" x14ac:dyDescent="0.35">
      <c r="A5" s="11"/>
      <c r="B5" s="12"/>
      <c r="C5" s="13"/>
      <c r="D5" s="27">
        <v>106.5</v>
      </c>
      <c r="E5" s="28">
        <v>105</v>
      </c>
      <c r="F5" s="29">
        <v>106.3</v>
      </c>
      <c r="G5" s="29">
        <v>106.1</v>
      </c>
      <c r="H5" s="29">
        <v>106.8</v>
      </c>
      <c r="I5" s="29">
        <v>105.3</v>
      </c>
      <c r="J5" s="14">
        <f t="shared" si="0"/>
        <v>635.99999999999989</v>
      </c>
      <c r="K5" s="22"/>
      <c r="Q5" s="3"/>
    </row>
    <row r="6" spans="1:17" x14ac:dyDescent="0.35">
      <c r="A6" s="7" t="s">
        <v>20</v>
      </c>
      <c r="B6" s="8" t="s">
        <v>19</v>
      </c>
      <c r="C6" s="9" t="s">
        <v>14</v>
      </c>
      <c r="D6" s="24">
        <v>104.6</v>
      </c>
      <c r="E6" s="25">
        <v>106.2</v>
      </c>
      <c r="F6" s="26">
        <v>106.5</v>
      </c>
      <c r="G6" s="26">
        <v>105.6</v>
      </c>
      <c r="H6" s="26">
        <v>103.9</v>
      </c>
      <c r="I6" s="26">
        <v>105.9</v>
      </c>
      <c r="J6" s="10">
        <f t="shared" si="0"/>
        <v>632.69999999999993</v>
      </c>
      <c r="K6" s="21">
        <f>J6+J7</f>
        <v>1267.8</v>
      </c>
      <c r="Q6" s="3"/>
    </row>
    <row r="7" spans="1:17" x14ac:dyDescent="0.35">
      <c r="A7" s="11"/>
      <c r="B7" s="12"/>
      <c r="C7" s="13"/>
      <c r="D7" s="27">
        <v>105.7</v>
      </c>
      <c r="E7" s="28">
        <v>106</v>
      </c>
      <c r="F7" s="29">
        <v>106.3</v>
      </c>
      <c r="G7" s="29">
        <v>106</v>
      </c>
      <c r="H7" s="29">
        <v>105.1</v>
      </c>
      <c r="I7" s="29">
        <v>106</v>
      </c>
      <c r="J7" s="14">
        <f t="shared" si="0"/>
        <v>635.1</v>
      </c>
      <c r="K7" s="22"/>
      <c r="Q7" s="3"/>
    </row>
    <row r="8" spans="1:17" x14ac:dyDescent="0.35">
      <c r="A8" s="7" t="s">
        <v>12</v>
      </c>
      <c r="B8" s="8" t="s">
        <v>13</v>
      </c>
      <c r="C8" s="9" t="s">
        <v>14</v>
      </c>
      <c r="D8" s="24">
        <v>105.3</v>
      </c>
      <c r="E8" s="25">
        <v>104.9</v>
      </c>
      <c r="F8" s="26">
        <v>104.9</v>
      </c>
      <c r="G8" s="26">
        <v>105.9</v>
      </c>
      <c r="H8" s="26">
        <v>105.9</v>
      </c>
      <c r="I8" s="26">
        <v>106.2</v>
      </c>
      <c r="J8" s="10">
        <f t="shared" si="0"/>
        <v>633.1</v>
      </c>
      <c r="K8" s="21">
        <f>J8+J9</f>
        <v>1266.5</v>
      </c>
    </row>
    <row r="9" spans="1:17" x14ac:dyDescent="0.35">
      <c r="A9" s="11"/>
      <c r="B9" s="12"/>
      <c r="C9" s="13"/>
      <c r="D9" s="27">
        <v>105.3</v>
      </c>
      <c r="E9" s="28">
        <v>105.9</v>
      </c>
      <c r="F9" s="29">
        <v>105.8</v>
      </c>
      <c r="G9" s="29">
        <v>105.3</v>
      </c>
      <c r="H9" s="29">
        <v>105.8</v>
      </c>
      <c r="I9" s="29">
        <v>105.3</v>
      </c>
      <c r="J9" s="14">
        <f t="shared" si="0"/>
        <v>633.4</v>
      </c>
      <c r="K9" s="22"/>
    </row>
    <row r="10" spans="1:17" x14ac:dyDescent="0.35">
      <c r="A10" s="15" t="s">
        <v>21</v>
      </c>
      <c r="B10" s="16" t="s">
        <v>22</v>
      </c>
      <c r="C10" s="17" t="s">
        <v>14</v>
      </c>
      <c r="D10" s="24">
        <v>105</v>
      </c>
      <c r="E10" s="25">
        <v>103.4</v>
      </c>
      <c r="F10" s="26">
        <v>104.5</v>
      </c>
      <c r="G10" s="26">
        <v>105.6</v>
      </c>
      <c r="H10" s="26">
        <v>104.7</v>
      </c>
      <c r="I10" s="26">
        <v>103.9</v>
      </c>
      <c r="J10" s="10">
        <f t="shared" si="0"/>
        <v>627.1</v>
      </c>
      <c r="K10" s="21">
        <f>J10+J11</f>
        <v>1249.2</v>
      </c>
      <c r="Q10" s="3"/>
    </row>
    <row r="11" spans="1:17" x14ac:dyDescent="0.35">
      <c r="A11" s="11"/>
      <c r="B11" s="12"/>
      <c r="C11" s="13"/>
      <c r="D11" s="27">
        <v>104.8</v>
      </c>
      <c r="E11" s="28">
        <v>102.7</v>
      </c>
      <c r="F11" s="29">
        <v>103.5</v>
      </c>
      <c r="G11" s="29">
        <v>105</v>
      </c>
      <c r="H11" s="29">
        <v>103.1</v>
      </c>
      <c r="I11" s="29">
        <v>103</v>
      </c>
      <c r="J11" s="14">
        <f t="shared" si="0"/>
        <v>622.1</v>
      </c>
      <c r="K11" s="22"/>
      <c r="Q11" s="3"/>
    </row>
    <row r="12" spans="1:17" ht="46.5" customHeight="1" x14ac:dyDescent="0.35">
      <c r="E12" s="31"/>
      <c r="J12" s="4"/>
      <c r="K12" s="23"/>
      <c r="Q12" s="3"/>
    </row>
    <row r="13" spans="1:17" x14ac:dyDescent="0.35">
      <c r="A13" s="15" t="s">
        <v>7</v>
      </c>
      <c r="B13" s="16" t="s">
        <v>8</v>
      </c>
      <c r="C13" s="9" t="s">
        <v>5</v>
      </c>
      <c r="D13" s="24">
        <v>105.8</v>
      </c>
      <c r="E13" s="25">
        <v>105.1</v>
      </c>
      <c r="F13" s="26">
        <v>106.1</v>
      </c>
      <c r="G13" s="26">
        <v>105.4</v>
      </c>
      <c r="H13" s="26">
        <v>104.4</v>
      </c>
      <c r="I13" s="26">
        <v>106.1</v>
      </c>
      <c r="J13" s="10">
        <f>SUM(D13:I13)</f>
        <v>632.9</v>
      </c>
      <c r="K13" s="21">
        <f>J13+J14</f>
        <v>1266.5</v>
      </c>
      <c r="Q13" s="3"/>
    </row>
    <row r="14" spans="1:17" x14ac:dyDescent="0.35">
      <c r="A14" s="18"/>
      <c r="B14" s="19"/>
      <c r="C14" s="13"/>
      <c r="D14" s="27">
        <v>105.7</v>
      </c>
      <c r="E14" s="28">
        <v>105.7</v>
      </c>
      <c r="F14" s="29">
        <v>105.6</v>
      </c>
      <c r="G14" s="29">
        <v>105</v>
      </c>
      <c r="H14" s="29">
        <v>105</v>
      </c>
      <c r="I14" s="29">
        <v>106.6</v>
      </c>
      <c r="J14" s="14">
        <f t="shared" ref="J14:J23" si="1">SUM(D14:I14)</f>
        <v>633.6</v>
      </c>
      <c r="K14" s="22"/>
      <c r="Q14" s="3"/>
    </row>
    <row r="15" spans="1:17" x14ac:dyDescent="0.35">
      <c r="A15" s="7" t="s">
        <v>23</v>
      </c>
      <c r="B15" s="8" t="s">
        <v>24</v>
      </c>
      <c r="C15" s="9" t="s">
        <v>5</v>
      </c>
      <c r="D15" s="24">
        <v>103</v>
      </c>
      <c r="E15" s="25">
        <v>105</v>
      </c>
      <c r="F15" s="26">
        <v>105</v>
      </c>
      <c r="G15" s="26">
        <v>105.2</v>
      </c>
      <c r="H15" s="26">
        <v>104.8</v>
      </c>
      <c r="I15" s="26">
        <v>105.6</v>
      </c>
      <c r="J15" s="10">
        <f>SUM(D15:I15)</f>
        <v>628.6</v>
      </c>
      <c r="K15" s="21">
        <f>J15+J16</f>
        <v>1258.2</v>
      </c>
      <c r="Q15" s="3"/>
    </row>
    <row r="16" spans="1:17" x14ac:dyDescent="0.35">
      <c r="A16" s="11"/>
      <c r="B16" s="12"/>
      <c r="C16" s="13"/>
      <c r="D16" s="27">
        <v>106</v>
      </c>
      <c r="E16" s="28">
        <v>104.3</v>
      </c>
      <c r="F16" s="29">
        <v>105.6</v>
      </c>
      <c r="G16" s="29">
        <v>104.3</v>
      </c>
      <c r="H16" s="29">
        <v>104.4</v>
      </c>
      <c r="I16" s="29">
        <v>105</v>
      </c>
      <c r="J16" s="14">
        <f>SUM(D16:I16)</f>
        <v>629.6</v>
      </c>
      <c r="K16" s="22"/>
      <c r="Q16" s="3"/>
    </row>
    <row r="17" spans="1:17" x14ac:dyDescent="0.35">
      <c r="A17" s="7" t="s">
        <v>28</v>
      </c>
      <c r="B17" s="8" t="s">
        <v>29</v>
      </c>
      <c r="C17" s="9" t="s">
        <v>5</v>
      </c>
      <c r="D17" s="24">
        <v>104.7</v>
      </c>
      <c r="E17" s="24">
        <v>104.1</v>
      </c>
      <c r="F17" s="26">
        <v>105.5</v>
      </c>
      <c r="G17" s="26">
        <v>104.8</v>
      </c>
      <c r="H17" s="26">
        <v>105.5</v>
      </c>
      <c r="I17" s="26">
        <v>103.2</v>
      </c>
      <c r="J17" s="10">
        <f>SUM(D17:I17)</f>
        <v>627.80000000000007</v>
      </c>
      <c r="K17" s="21">
        <f>J17+J18</f>
        <v>1258.0999999999999</v>
      </c>
    </row>
    <row r="18" spans="1:17" x14ac:dyDescent="0.35">
      <c r="A18" s="11"/>
      <c r="B18" s="12"/>
      <c r="C18" s="13"/>
      <c r="D18" s="27">
        <v>106.6</v>
      </c>
      <c r="E18" s="27">
        <v>105.8</v>
      </c>
      <c r="F18" s="29">
        <v>104.3</v>
      </c>
      <c r="G18" s="29">
        <v>105.1</v>
      </c>
      <c r="H18" s="29">
        <v>103.6</v>
      </c>
      <c r="I18" s="29">
        <v>104.9</v>
      </c>
      <c r="J18" s="14">
        <f>SUM(D18:I18)</f>
        <v>630.29999999999995</v>
      </c>
      <c r="K18" s="22"/>
    </row>
    <row r="19" spans="1:17" x14ac:dyDescent="0.35">
      <c r="A19" s="7" t="s">
        <v>25</v>
      </c>
      <c r="B19" s="8" t="s">
        <v>26</v>
      </c>
      <c r="C19" s="9" t="s">
        <v>5</v>
      </c>
      <c r="D19" s="24">
        <v>106.1</v>
      </c>
      <c r="E19" s="24">
        <v>104.4</v>
      </c>
      <c r="F19" s="26">
        <v>105.4</v>
      </c>
      <c r="G19" s="26">
        <v>102.8</v>
      </c>
      <c r="H19" s="26">
        <v>105.6</v>
      </c>
      <c r="I19" s="26">
        <v>104.1</v>
      </c>
      <c r="J19" s="10">
        <f t="shared" si="1"/>
        <v>628.4</v>
      </c>
      <c r="K19" s="21">
        <f t="shared" ref="K19:K27" si="2">J19+J20</f>
        <v>1251.7999999999997</v>
      </c>
      <c r="Q19" s="3"/>
    </row>
    <row r="20" spans="1:17" x14ac:dyDescent="0.35">
      <c r="A20" s="11"/>
      <c r="B20" s="12"/>
      <c r="C20" s="13"/>
      <c r="D20" s="27">
        <v>102.8</v>
      </c>
      <c r="E20" s="27">
        <v>104.6</v>
      </c>
      <c r="F20" s="29">
        <v>104.9</v>
      </c>
      <c r="G20" s="29">
        <v>105.3</v>
      </c>
      <c r="H20" s="29">
        <v>103.5</v>
      </c>
      <c r="I20" s="29">
        <v>102.3</v>
      </c>
      <c r="J20" s="14">
        <f t="shared" si="1"/>
        <v>623.39999999999986</v>
      </c>
      <c r="K20" s="22"/>
      <c r="Q20" s="3"/>
    </row>
    <row r="21" spans="1:17" x14ac:dyDescent="0.35">
      <c r="A21" s="7" t="s">
        <v>32</v>
      </c>
      <c r="B21" s="8" t="s">
        <v>15</v>
      </c>
      <c r="C21" s="9" t="s">
        <v>5</v>
      </c>
      <c r="D21" s="24">
        <v>102.9</v>
      </c>
      <c r="E21" s="24">
        <v>101.9</v>
      </c>
      <c r="F21" s="26">
        <v>104.2</v>
      </c>
      <c r="G21" s="26">
        <v>104.8</v>
      </c>
      <c r="H21" s="26">
        <v>103.8</v>
      </c>
      <c r="I21" s="26">
        <v>105.1</v>
      </c>
      <c r="J21" s="10">
        <f>SUM(D21:I21)</f>
        <v>622.70000000000005</v>
      </c>
      <c r="K21" s="21">
        <f>J21+J22</f>
        <v>1250.8000000000002</v>
      </c>
      <c r="Q21" s="3"/>
    </row>
    <row r="22" spans="1:17" x14ac:dyDescent="0.35">
      <c r="A22" s="11"/>
      <c r="B22" s="12"/>
      <c r="C22" s="13"/>
      <c r="D22" s="27">
        <v>103.6</v>
      </c>
      <c r="E22" s="27">
        <v>104.2</v>
      </c>
      <c r="F22" s="29">
        <v>105</v>
      </c>
      <c r="G22" s="29">
        <v>105.4</v>
      </c>
      <c r="H22" s="29">
        <v>104.3</v>
      </c>
      <c r="I22" s="29">
        <v>105.6</v>
      </c>
      <c r="J22" s="14">
        <f>SUM(D22:I22)</f>
        <v>628.1</v>
      </c>
      <c r="K22" s="22"/>
      <c r="Q22" s="3"/>
    </row>
    <row r="23" spans="1:17" x14ac:dyDescent="0.35">
      <c r="A23" s="7" t="s">
        <v>30</v>
      </c>
      <c r="B23" s="8" t="s">
        <v>31</v>
      </c>
      <c r="C23" s="9" t="s">
        <v>5</v>
      </c>
      <c r="D23" s="24">
        <v>104.1</v>
      </c>
      <c r="E23" s="24">
        <v>103.2</v>
      </c>
      <c r="F23" s="26">
        <v>101.9</v>
      </c>
      <c r="G23" s="26">
        <v>103.5</v>
      </c>
      <c r="H23" s="26">
        <v>104.7</v>
      </c>
      <c r="I23" s="26">
        <v>105.1</v>
      </c>
      <c r="J23" s="10">
        <f t="shared" si="1"/>
        <v>622.50000000000011</v>
      </c>
      <c r="K23" s="21">
        <f t="shared" si="2"/>
        <v>1248.6000000000001</v>
      </c>
      <c r="Q23" s="3"/>
    </row>
    <row r="24" spans="1:17" x14ac:dyDescent="0.35">
      <c r="A24" s="11"/>
      <c r="B24" s="12"/>
      <c r="C24" s="13"/>
      <c r="D24" s="27">
        <v>104.3</v>
      </c>
      <c r="E24" s="27">
        <v>104.8</v>
      </c>
      <c r="F24" s="29">
        <v>104.9</v>
      </c>
      <c r="G24" s="29">
        <v>103.2</v>
      </c>
      <c r="H24" s="29">
        <v>104.8</v>
      </c>
      <c r="I24" s="29">
        <v>104.1</v>
      </c>
      <c r="J24" s="14">
        <f t="shared" ref="J24" si="3">SUM(D24:I24)</f>
        <v>626.1</v>
      </c>
      <c r="K24" s="22"/>
      <c r="Q24" s="3"/>
    </row>
    <row r="25" spans="1:17" x14ac:dyDescent="0.35">
      <c r="A25" s="7" t="s">
        <v>27</v>
      </c>
      <c r="B25" s="8" t="s">
        <v>6</v>
      </c>
      <c r="C25" s="9" t="s">
        <v>5</v>
      </c>
      <c r="D25" s="24">
        <v>105</v>
      </c>
      <c r="E25" s="25">
        <v>103.2</v>
      </c>
      <c r="F25" s="26">
        <v>103.3</v>
      </c>
      <c r="G25" s="26">
        <v>105.2</v>
      </c>
      <c r="H25" s="26">
        <v>104</v>
      </c>
      <c r="I25" s="26">
        <v>104.3</v>
      </c>
      <c r="J25" s="10">
        <f t="shared" ref="J25:J26" si="4">SUM(D25:I25)</f>
        <v>625</v>
      </c>
      <c r="K25" s="21">
        <f t="shared" ref="K25" si="5">J25+J26</f>
        <v>1247.9000000000001</v>
      </c>
      <c r="Q25" s="3"/>
    </row>
    <row r="26" spans="1:17" x14ac:dyDescent="0.35">
      <c r="A26" s="11"/>
      <c r="B26" s="12"/>
      <c r="C26" s="13"/>
      <c r="D26" s="27">
        <v>103.2</v>
      </c>
      <c r="E26" s="28">
        <v>102.4</v>
      </c>
      <c r="F26" s="29">
        <v>103.8</v>
      </c>
      <c r="G26" s="29">
        <v>104.7</v>
      </c>
      <c r="H26" s="29">
        <v>104.5</v>
      </c>
      <c r="I26" s="29">
        <v>104.3</v>
      </c>
      <c r="J26" s="14">
        <f t="shared" si="4"/>
        <v>622.9</v>
      </c>
      <c r="K26" s="22"/>
      <c r="Q26" s="3"/>
    </row>
    <row r="27" spans="1:17" x14ac:dyDescent="0.35">
      <c r="A27" s="7" t="s">
        <v>33</v>
      </c>
      <c r="B27" s="8" t="s">
        <v>34</v>
      </c>
      <c r="C27" s="9" t="s">
        <v>5</v>
      </c>
      <c r="D27" s="24">
        <v>100.2</v>
      </c>
      <c r="E27" s="24">
        <v>104</v>
      </c>
      <c r="F27" s="26">
        <v>101.3</v>
      </c>
      <c r="G27" s="26">
        <v>102.9</v>
      </c>
      <c r="H27" s="26">
        <v>102.2</v>
      </c>
      <c r="I27" s="26">
        <v>103.6</v>
      </c>
      <c r="J27" s="10">
        <f t="shared" ref="J27" si="6">SUM(D27:I27)</f>
        <v>614.19999999999993</v>
      </c>
      <c r="K27" s="21">
        <f t="shared" si="2"/>
        <v>1222.7999999999997</v>
      </c>
      <c r="Q27" s="3"/>
    </row>
    <row r="28" spans="1:17" x14ac:dyDescent="0.35">
      <c r="A28" s="11"/>
      <c r="B28" s="12"/>
      <c r="C28" s="13"/>
      <c r="D28" s="27">
        <v>100.5</v>
      </c>
      <c r="E28" s="27">
        <v>100.3</v>
      </c>
      <c r="F28" s="29">
        <v>103.1</v>
      </c>
      <c r="G28" s="29">
        <v>101.9</v>
      </c>
      <c r="H28" s="29">
        <v>101.9</v>
      </c>
      <c r="I28" s="29">
        <v>100.9</v>
      </c>
      <c r="J28" s="20">
        <f>SUM(D28:I28)</f>
        <v>608.59999999999991</v>
      </c>
      <c r="K28" s="22"/>
    </row>
    <row r="29" spans="1:17" x14ac:dyDescent="0.35">
      <c r="K29" s="23"/>
    </row>
  </sheetData>
  <mergeCells count="2">
    <mergeCell ref="A1:K1"/>
    <mergeCell ref="A2:K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workbookViewId="0">
      <selection activeCell="C32" sqref="C32"/>
    </sheetView>
  </sheetViews>
  <sheetFormatPr defaultColWidth="8.81640625" defaultRowHeight="14.5" x14ac:dyDescent="0.35"/>
  <cols>
    <col min="1" max="1" width="10.453125" customWidth="1"/>
    <col min="2" max="2" width="12.7265625" customWidth="1"/>
    <col min="3" max="3" width="36" style="1" customWidth="1"/>
    <col min="4" max="5" width="7" style="30" customWidth="1"/>
    <col min="6" max="9" width="7" style="6" customWidth="1"/>
    <col min="10" max="10" width="9" style="3" customWidth="1"/>
    <col min="11" max="11" width="8.81640625" style="3" customWidth="1"/>
    <col min="12" max="17" width="7" customWidth="1"/>
  </cols>
  <sheetData>
    <row r="1" spans="1:17" ht="23.25" customHeight="1" x14ac:dyDescent="0.55000000000000004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7" ht="24.75" customHeight="1" thickBot="1" x14ac:dyDescent="0.6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7" s="2" customFormat="1" ht="15" thickBot="1" x14ac:dyDescent="0.4">
      <c r="A3" s="34" t="s">
        <v>17</v>
      </c>
      <c r="B3" s="35" t="s">
        <v>18</v>
      </c>
      <c r="C3" s="35" t="s">
        <v>0</v>
      </c>
      <c r="D3" s="36"/>
      <c r="E3" s="36"/>
      <c r="F3" s="36"/>
      <c r="G3" s="36"/>
      <c r="H3" s="36"/>
      <c r="I3" s="36"/>
      <c r="J3" s="35" t="s">
        <v>35</v>
      </c>
      <c r="K3" s="37" t="s">
        <v>37</v>
      </c>
    </row>
    <row r="4" spans="1:17" x14ac:dyDescent="0.35">
      <c r="A4" s="7" t="s">
        <v>20</v>
      </c>
      <c r="B4" s="8" t="s">
        <v>19</v>
      </c>
      <c r="C4" s="17" t="s">
        <v>11</v>
      </c>
      <c r="D4" s="24">
        <v>102.1</v>
      </c>
      <c r="E4" s="25">
        <v>104.7</v>
      </c>
      <c r="F4" s="26">
        <v>104.9</v>
      </c>
      <c r="G4" s="26">
        <v>103</v>
      </c>
      <c r="H4" s="26">
        <v>103.5</v>
      </c>
      <c r="I4" s="26">
        <v>104.2</v>
      </c>
      <c r="J4" s="10">
        <f t="shared" ref="J4:J5" si="0">SUM(D4:I4)</f>
        <v>622.40000000000009</v>
      </c>
      <c r="K4" s="21">
        <f>J4+J5</f>
        <v>1249.5</v>
      </c>
      <c r="Q4" s="3"/>
    </row>
    <row r="5" spans="1:17" x14ac:dyDescent="0.35">
      <c r="A5" s="11"/>
      <c r="B5" s="12"/>
      <c r="C5" s="13"/>
      <c r="D5" s="27">
        <v>104.2</v>
      </c>
      <c r="E5" s="28">
        <v>104.2</v>
      </c>
      <c r="F5" s="29">
        <v>103.3</v>
      </c>
      <c r="G5" s="29">
        <v>105.7</v>
      </c>
      <c r="H5" s="29">
        <v>105.5</v>
      </c>
      <c r="I5" s="29">
        <v>104.2</v>
      </c>
      <c r="J5" s="14">
        <f t="shared" si="0"/>
        <v>627.1</v>
      </c>
      <c r="K5" s="22"/>
    </row>
    <row r="6" spans="1:17" x14ac:dyDescent="0.35">
      <c r="A6" s="15" t="s">
        <v>21</v>
      </c>
      <c r="B6" s="16" t="s">
        <v>22</v>
      </c>
      <c r="C6" s="17" t="s">
        <v>11</v>
      </c>
      <c r="D6" s="24">
        <v>102.5</v>
      </c>
      <c r="E6" s="25">
        <v>104.5</v>
      </c>
      <c r="F6" s="26">
        <v>103.9</v>
      </c>
      <c r="G6" s="26">
        <v>103</v>
      </c>
      <c r="H6" s="26">
        <v>103.2</v>
      </c>
      <c r="I6" s="26">
        <v>103.2</v>
      </c>
      <c r="J6" s="10">
        <f>SUM(D6:I6)</f>
        <v>620.30000000000007</v>
      </c>
      <c r="K6" s="21">
        <f>J6+J7</f>
        <v>1241.8000000000002</v>
      </c>
    </row>
    <row r="7" spans="1:17" x14ac:dyDescent="0.35">
      <c r="A7" s="11"/>
      <c r="B7" s="12"/>
      <c r="C7" s="13"/>
      <c r="D7" s="27">
        <v>102.8</v>
      </c>
      <c r="E7" s="28">
        <v>102.6</v>
      </c>
      <c r="F7" s="29">
        <v>103.7</v>
      </c>
      <c r="G7" s="29">
        <v>103.9</v>
      </c>
      <c r="H7" s="29">
        <v>104.6</v>
      </c>
      <c r="I7" s="29">
        <v>103.9</v>
      </c>
      <c r="J7" s="14">
        <f>SUM(D7:I7)</f>
        <v>621.5</v>
      </c>
      <c r="K7" s="22"/>
      <c r="Q7" s="3"/>
    </row>
    <row r="8" spans="1:17" x14ac:dyDescent="0.35">
      <c r="A8" s="32" t="s">
        <v>9</v>
      </c>
      <c r="B8" t="s">
        <v>10</v>
      </c>
      <c r="C8" s="5" t="s">
        <v>11</v>
      </c>
      <c r="D8" s="30">
        <v>103.3</v>
      </c>
      <c r="E8" s="31">
        <v>102.9</v>
      </c>
      <c r="F8" s="6">
        <v>104</v>
      </c>
      <c r="G8" s="6">
        <v>103.2</v>
      </c>
      <c r="H8" s="6">
        <v>104.4</v>
      </c>
      <c r="I8" s="6">
        <v>104.2</v>
      </c>
      <c r="J8" s="4">
        <f>SUM(D8:I8)</f>
        <v>622</v>
      </c>
      <c r="K8" s="33">
        <f>J8+J9</f>
        <v>1238.9000000000001</v>
      </c>
    </row>
    <row r="9" spans="1:17" x14ac:dyDescent="0.35">
      <c r="A9" s="11"/>
      <c r="B9" s="12"/>
      <c r="C9" s="13"/>
      <c r="D9" s="27">
        <v>103.9</v>
      </c>
      <c r="E9" s="28">
        <v>103.6</v>
      </c>
      <c r="F9" s="29">
        <v>104.5</v>
      </c>
      <c r="G9" s="29">
        <v>100.5</v>
      </c>
      <c r="H9" s="29">
        <v>100.1</v>
      </c>
      <c r="I9" s="29">
        <v>104.3</v>
      </c>
      <c r="J9" s="14">
        <f>SUM(D9:I9)</f>
        <v>616.9</v>
      </c>
      <c r="K9" s="22"/>
    </row>
    <row r="10" spans="1:17" x14ac:dyDescent="0.35">
      <c r="Q10" s="3"/>
    </row>
    <row r="11" spans="1:17" ht="16.5" customHeight="1" x14ac:dyDescent="0.35">
      <c r="E11" s="31"/>
      <c r="J11" s="4"/>
      <c r="K11" s="23"/>
      <c r="Q11" s="3"/>
    </row>
    <row r="12" spans="1:17" x14ac:dyDescent="0.35">
      <c r="A12" s="7" t="s">
        <v>28</v>
      </c>
      <c r="B12" s="8" t="s">
        <v>29</v>
      </c>
      <c r="C12" s="17" t="s">
        <v>52</v>
      </c>
      <c r="D12" s="24">
        <v>101.8</v>
      </c>
      <c r="E12" s="24">
        <v>102.1</v>
      </c>
      <c r="F12" s="26">
        <v>100.8</v>
      </c>
      <c r="G12" s="26">
        <v>103.9</v>
      </c>
      <c r="H12" s="26">
        <v>102.7</v>
      </c>
      <c r="I12" s="26">
        <v>101.3</v>
      </c>
      <c r="J12" s="10">
        <f>SUM(D12:I12)</f>
        <v>612.6</v>
      </c>
      <c r="K12" s="21">
        <f>J12+J19</f>
        <v>1176.9000000000001</v>
      </c>
      <c r="Q12" s="3"/>
    </row>
    <row r="13" spans="1:17" x14ac:dyDescent="0.35">
      <c r="A13" s="11"/>
      <c r="B13" s="12"/>
      <c r="C13" s="13"/>
      <c r="D13" s="27"/>
      <c r="E13" s="27"/>
      <c r="F13" s="29"/>
      <c r="G13" s="29"/>
      <c r="H13" s="29"/>
      <c r="I13" s="29"/>
      <c r="J13" s="20"/>
      <c r="K13" s="22"/>
      <c r="Q13" s="3"/>
    </row>
    <row r="14" spans="1:17" x14ac:dyDescent="0.35">
      <c r="E14" s="31"/>
      <c r="J14" s="4"/>
      <c r="K14" s="23"/>
      <c r="Q14" s="3"/>
    </row>
    <row r="15" spans="1:17" x14ac:dyDescent="0.35">
      <c r="E15" s="31"/>
      <c r="J15" s="4"/>
      <c r="K15" s="23"/>
      <c r="Q15" s="3"/>
    </row>
    <row r="16" spans="1:17" x14ac:dyDescent="0.35">
      <c r="A16" s="7" t="s">
        <v>30</v>
      </c>
      <c r="B16" s="8" t="s">
        <v>31</v>
      </c>
      <c r="C16" s="9" t="s">
        <v>5</v>
      </c>
      <c r="D16" s="24">
        <v>89.8</v>
      </c>
      <c r="E16" s="24">
        <v>90.8</v>
      </c>
      <c r="F16" s="26">
        <v>97.5</v>
      </c>
      <c r="G16" s="26">
        <v>97.5</v>
      </c>
      <c r="H16" s="26">
        <v>95.8</v>
      </c>
      <c r="I16" s="26">
        <v>97.4</v>
      </c>
      <c r="J16" s="10">
        <f t="shared" ref="J16" si="1">SUM(D16:I16)</f>
        <v>568.80000000000007</v>
      </c>
      <c r="K16" s="21">
        <f>J16+J17</f>
        <v>1136</v>
      </c>
    </row>
    <row r="17" spans="1:17" x14ac:dyDescent="0.35">
      <c r="A17" s="11"/>
      <c r="B17" s="12"/>
      <c r="C17" s="13"/>
      <c r="D17" s="27">
        <v>92.8</v>
      </c>
      <c r="E17" s="27">
        <v>90.5</v>
      </c>
      <c r="F17" s="29">
        <v>91.5</v>
      </c>
      <c r="G17" s="29">
        <v>95.2</v>
      </c>
      <c r="H17" s="29">
        <v>100.1</v>
      </c>
      <c r="I17" s="29">
        <v>97.1</v>
      </c>
      <c r="J17" s="14">
        <f t="shared" ref="J17" si="2">SUM(D17:I17)</f>
        <v>567.20000000000005</v>
      </c>
      <c r="K17" s="22"/>
    </row>
    <row r="18" spans="1:17" x14ac:dyDescent="0.35">
      <c r="A18" s="39" t="s">
        <v>25</v>
      </c>
      <c r="B18" t="s">
        <v>26</v>
      </c>
      <c r="C18" s="1" t="s">
        <v>5</v>
      </c>
      <c r="D18" s="30">
        <v>95.3</v>
      </c>
      <c r="E18" s="30">
        <v>88.4</v>
      </c>
      <c r="F18" s="6">
        <v>90.5</v>
      </c>
      <c r="G18" s="6">
        <v>91.9</v>
      </c>
      <c r="H18" s="6">
        <v>84.8</v>
      </c>
      <c r="I18" s="6">
        <v>88.3</v>
      </c>
      <c r="J18" s="4">
        <f t="shared" ref="J18" si="3">SUM(D18:I18)</f>
        <v>539.20000000000005</v>
      </c>
      <c r="K18" s="33">
        <f t="shared" ref="K18" si="4">J18+J19</f>
        <v>1103.5</v>
      </c>
      <c r="Q18" s="3"/>
    </row>
    <row r="19" spans="1:17" x14ac:dyDescent="0.35">
      <c r="A19" s="11"/>
      <c r="B19" s="12"/>
      <c r="C19" s="13"/>
      <c r="D19" s="27">
        <v>95.4</v>
      </c>
      <c r="E19" s="27">
        <v>97.7</v>
      </c>
      <c r="F19" s="29">
        <v>94.7</v>
      </c>
      <c r="G19" s="29">
        <v>95.7</v>
      </c>
      <c r="H19" s="29">
        <v>91.1</v>
      </c>
      <c r="I19" s="29">
        <v>89.7</v>
      </c>
      <c r="J19" s="14">
        <f>SUM(D19:I19)</f>
        <v>564.30000000000007</v>
      </c>
      <c r="K19" s="22"/>
      <c r="Q19" s="3"/>
    </row>
    <row r="20" spans="1:17" ht="15" thickBot="1" x14ac:dyDescent="0.4">
      <c r="Q20" s="3"/>
    </row>
    <row r="21" spans="1:17" x14ac:dyDescent="0.35">
      <c r="A21" s="40" t="s">
        <v>17</v>
      </c>
      <c r="B21" s="41" t="s">
        <v>18</v>
      </c>
      <c r="C21" s="41" t="s">
        <v>0</v>
      </c>
      <c r="D21" s="42"/>
      <c r="E21" s="42"/>
      <c r="F21" s="42"/>
      <c r="G21" s="42"/>
      <c r="H21" s="42"/>
      <c r="I21" s="42"/>
      <c r="J21" s="41" t="s">
        <v>35</v>
      </c>
      <c r="K21" s="43" t="s">
        <v>37</v>
      </c>
      <c r="Q21" s="3"/>
    </row>
    <row r="22" spans="1:17" x14ac:dyDescent="0.35">
      <c r="A22" s="15" t="s">
        <v>1</v>
      </c>
      <c r="B22" s="8" t="s">
        <v>53</v>
      </c>
      <c r="C22" s="9" t="s">
        <v>54</v>
      </c>
      <c r="D22" s="24">
        <v>101.6</v>
      </c>
      <c r="E22" s="25">
        <v>103.5</v>
      </c>
      <c r="F22" s="26">
        <v>103</v>
      </c>
      <c r="G22" s="26">
        <v>102.2</v>
      </c>
      <c r="H22" s="26">
        <v>105.6</v>
      </c>
      <c r="I22" s="26">
        <v>104.1</v>
      </c>
      <c r="J22" s="10">
        <f t="shared" ref="J22:J31" si="5">SUM(D22:I22)</f>
        <v>620</v>
      </c>
      <c r="K22" s="21">
        <f>J22+J23</f>
        <v>1237.5</v>
      </c>
      <c r="Q22" s="3"/>
    </row>
    <row r="23" spans="1:17" x14ac:dyDescent="0.35">
      <c r="A23" s="11"/>
      <c r="B23" s="12"/>
      <c r="C23" s="13"/>
      <c r="D23" s="27">
        <v>101.4</v>
      </c>
      <c r="E23" s="28">
        <v>104</v>
      </c>
      <c r="F23" s="29">
        <v>102.6</v>
      </c>
      <c r="G23" s="29">
        <v>103</v>
      </c>
      <c r="H23" s="29">
        <v>103.9</v>
      </c>
      <c r="I23" s="29">
        <v>102.6</v>
      </c>
      <c r="J23" s="14">
        <f t="shared" si="5"/>
        <v>617.5</v>
      </c>
      <c r="K23" s="22"/>
      <c r="Q23" s="3"/>
    </row>
    <row r="24" spans="1:17" x14ac:dyDescent="0.35">
      <c r="A24" s="15" t="s">
        <v>7</v>
      </c>
      <c r="B24" s="16" t="s">
        <v>8</v>
      </c>
      <c r="C24" s="9" t="s">
        <v>54</v>
      </c>
      <c r="D24" s="24">
        <v>102.1</v>
      </c>
      <c r="E24" s="25">
        <v>100.9</v>
      </c>
      <c r="F24" s="26">
        <v>103.2</v>
      </c>
      <c r="G24" s="26">
        <v>101.8</v>
      </c>
      <c r="H24" s="26">
        <v>103</v>
      </c>
      <c r="I24" s="26">
        <v>100.7</v>
      </c>
      <c r="J24" s="10">
        <f t="shared" si="5"/>
        <v>611.70000000000005</v>
      </c>
      <c r="K24" s="21">
        <f>J24+J25</f>
        <v>1229.4000000000001</v>
      </c>
      <c r="Q24" s="3"/>
    </row>
    <row r="25" spans="1:17" x14ac:dyDescent="0.35">
      <c r="A25" s="18"/>
      <c r="B25" s="19"/>
      <c r="C25" s="13"/>
      <c r="D25" s="27">
        <v>101.9</v>
      </c>
      <c r="E25" s="28">
        <v>103.4</v>
      </c>
      <c r="F25" s="29">
        <v>103.2</v>
      </c>
      <c r="G25" s="29">
        <v>103.5</v>
      </c>
      <c r="H25" s="29">
        <v>103.1</v>
      </c>
      <c r="I25" s="29">
        <v>102.6</v>
      </c>
      <c r="J25" s="14">
        <f t="shared" si="5"/>
        <v>617.70000000000005</v>
      </c>
      <c r="K25" s="22"/>
      <c r="Q25" s="3"/>
    </row>
    <row r="26" spans="1:17" x14ac:dyDescent="0.35">
      <c r="A26" s="7" t="s">
        <v>30</v>
      </c>
      <c r="B26" s="8" t="s">
        <v>31</v>
      </c>
      <c r="C26" s="9" t="s">
        <v>54</v>
      </c>
      <c r="D26" s="24">
        <v>100.1</v>
      </c>
      <c r="E26" s="24">
        <v>99.1</v>
      </c>
      <c r="F26" s="26">
        <v>103.2</v>
      </c>
      <c r="G26" s="26">
        <v>101.7</v>
      </c>
      <c r="H26" s="26">
        <v>102.3</v>
      </c>
      <c r="I26" s="26">
        <v>102.2</v>
      </c>
      <c r="J26" s="10">
        <f t="shared" si="5"/>
        <v>608.6</v>
      </c>
      <c r="K26" s="21">
        <f>J26+J27</f>
        <v>1211.4000000000001</v>
      </c>
      <c r="Q26" s="3"/>
    </row>
    <row r="27" spans="1:17" x14ac:dyDescent="0.35">
      <c r="A27" s="11"/>
      <c r="B27" s="12"/>
      <c r="C27" s="13"/>
      <c r="D27" s="27">
        <v>97.8</v>
      </c>
      <c r="E27" s="27">
        <v>102</v>
      </c>
      <c r="F27" s="29">
        <v>102.2</v>
      </c>
      <c r="G27" s="29">
        <v>102.5</v>
      </c>
      <c r="H27" s="29">
        <v>100.5</v>
      </c>
      <c r="I27" s="29">
        <v>97.8</v>
      </c>
      <c r="J27" s="14">
        <f t="shared" si="5"/>
        <v>602.79999999999995</v>
      </c>
      <c r="K27" s="59"/>
    </row>
    <row r="28" spans="1:17" x14ac:dyDescent="0.35">
      <c r="A28" s="7" t="s">
        <v>25</v>
      </c>
      <c r="B28" s="8" t="s">
        <v>26</v>
      </c>
      <c r="C28" s="9" t="s">
        <v>54</v>
      </c>
      <c r="D28" s="24">
        <v>99.7</v>
      </c>
      <c r="E28" s="24">
        <v>98</v>
      </c>
      <c r="F28" s="26">
        <v>100.8</v>
      </c>
      <c r="G28" s="26">
        <v>100.4</v>
      </c>
      <c r="H28" s="26">
        <v>99.5</v>
      </c>
      <c r="I28" s="26">
        <v>99.6</v>
      </c>
      <c r="J28" s="10">
        <f t="shared" si="5"/>
        <v>598</v>
      </c>
      <c r="K28" s="21">
        <f>J28+J29</f>
        <v>1204.7</v>
      </c>
    </row>
    <row r="29" spans="1:17" x14ac:dyDescent="0.35">
      <c r="A29" s="11"/>
      <c r="B29" s="12"/>
      <c r="C29" s="13"/>
      <c r="D29" s="27">
        <v>99.6</v>
      </c>
      <c r="E29" s="27">
        <v>100.2</v>
      </c>
      <c r="F29" s="29">
        <v>102.1</v>
      </c>
      <c r="G29" s="29">
        <v>102.8</v>
      </c>
      <c r="H29" s="29">
        <v>101</v>
      </c>
      <c r="I29" s="29">
        <v>101</v>
      </c>
      <c r="J29" s="14">
        <f t="shared" si="5"/>
        <v>606.70000000000005</v>
      </c>
      <c r="K29" s="22"/>
    </row>
    <row r="30" spans="1:17" x14ac:dyDescent="0.35">
      <c r="A30" s="7" t="s">
        <v>27</v>
      </c>
      <c r="B30" s="8" t="s">
        <v>6</v>
      </c>
      <c r="C30" s="9" t="s">
        <v>54</v>
      </c>
      <c r="D30" s="24">
        <v>97.5</v>
      </c>
      <c r="E30" s="25">
        <v>101.8</v>
      </c>
      <c r="F30" s="26">
        <v>99.4</v>
      </c>
      <c r="G30" s="26">
        <v>100.7</v>
      </c>
      <c r="H30" s="26">
        <v>100.5</v>
      </c>
      <c r="I30" s="26">
        <v>99.5</v>
      </c>
      <c r="J30" s="10">
        <f t="shared" si="5"/>
        <v>599.40000000000009</v>
      </c>
      <c r="K30" s="21">
        <f t="shared" ref="K30" si="6">J30+J31</f>
        <v>1198.7012</v>
      </c>
    </row>
    <row r="31" spans="1:17" x14ac:dyDescent="0.35">
      <c r="A31" s="11"/>
      <c r="B31" s="12"/>
      <c r="C31" s="13"/>
      <c r="D31" s="27">
        <v>99.1</v>
      </c>
      <c r="E31" s="28">
        <v>96.3</v>
      </c>
      <c r="F31" s="29">
        <v>101.2</v>
      </c>
      <c r="G31" s="29">
        <v>98.7012</v>
      </c>
      <c r="H31" s="29">
        <v>102</v>
      </c>
      <c r="I31" s="29">
        <v>102</v>
      </c>
      <c r="J31" s="14">
        <f t="shared" si="5"/>
        <v>599.30119999999999</v>
      </c>
      <c r="K31" s="22"/>
    </row>
  </sheetData>
  <mergeCells count="2">
    <mergeCell ref="A1:K1"/>
    <mergeCell ref="A2:K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"/>
  <sheetViews>
    <sheetView workbookViewId="0">
      <selection activeCell="A22" sqref="A22"/>
    </sheetView>
  </sheetViews>
  <sheetFormatPr defaultColWidth="8.81640625" defaultRowHeight="14.5" x14ac:dyDescent="0.35"/>
  <cols>
    <col min="1" max="1" width="10" customWidth="1"/>
    <col min="2" max="2" width="14.1796875" customWidth="1"/>
    <col min="3" max="3" width="32.453125" style="1" customWidth="1"/>
    <col min="4" max="5" width="7" style="30" customWidth="1"/>
    <col min="6" max="9" width="7" style="6" customWidth="1"/>
    <col min="10" max="10" width="9" style="3" customWidth="1"/>
    <col min="11" max="11" width="8.81640625" style="3" customWidth="1"/>
    <col min="12" max="17" width="7" customWidth="1"/>
  </cols>
  <sheetData>
    <row r="1" spans="1:17" ht="23.25" customHeight="1" x14ac:dyDescent="0.55000000000000004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7" ht="24.75" customHeight="1" thickBot="1" x14ac:dyDescent="0.6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7" s="2" customFormat="1" x14ac:dyDescent="0.35">
      <c r="A3" s="40" t="s">
        <v>17</v>
      </c>
      <c r="B3" s="41" t="s">
        <v>18</v>
      </c>
      <c r="C3" s="41" t="s">
        <v>0</v>
      </c>
      <c r="D3" s="42"/>
      <c r="E3" s="42"/>
      <c r="F3" s="42"/>
      <c r="G3" s="42"/>
      <c r="H3" s="42"/>
      <c r="I3" s="42"/>
      <c r="J3" s="41" t="s">
        <v>35</v>
      </c>
      <c r="K3" s="43" t="s">
        <v>37</v>
      </c>
    </row>
    <row r="4" spans="1:17" x14ac:dyDescent="0.35">
      <c r="A4" s="7" t="s">
        <v>2</v>
      </c>
      <c r="B4" s="8" t="s">
        <v>3</v>
      </c>
      <c r="C4" s="17" t="s">
        <v>45</v>
      </c>
      <c r="D4" s="44">
        <v>98</v>
      </c>
      <c r="E4" s="45">
        <v>91</v>
      </c>
      <c r="F4" s="46">
        <v>96</v>
      </c>
      <c r="G4" s="46">
        <v>94</v>
      </c>
      <c r="H4" s="46">
        <v>93</v>
      </c>
      <c r="I4" s="46">
        <v>92</v>
      </c>
      <c r="J4" s="47">
        <f t="shared" ref="J4:J9" si="0">SUM(D4:I4)</f>
        <v>564</v>
      </c>
      <c r="K4" s="48">
        <f>J4+J5</f>
        <v>1127</v>
      </c>
      <c r="Q4" s="3"/>
    </row>
    <row r="5" spans="1:17" x14ac:dyDescent="0.35">
      <c r="A5" s="11"/>
      <c r="B5" s="12"/>
      <c r="C5" s="13"/>
      <c r="D5" s="49">
        <v>92</v>
      </c>
      <c r="E5" s="50">
        <v>92</v>
      </c>
      <c r="F5" s="51">
        <v>93</v>
      </c>
      <c r="G5" s="51">
        <v>94</v>
      </c>
      <c r="H5" s="51">
        <v>96</v>
      </c>
      <c r="I5" s="51">
        <v>96</v>
      </c>
      <c r="J5" s="52">
        <f t="shared" si="0"/>
        <v>563</v>
      </c>
      <c r="K5" s="53"/>
      <c r="Q5" s="3"/>
    </row>
    <row r="6" spans="1:17" x14ac:dyDescent="0.35">
      <c r="A6" s="15" t="s">
        <v>38</v>
      </c>
      <c r="B6" s="16" t="s">
        <v>39</v>
      </c>
      <c r="C6" s="17" t="s">
        <v>4</v>
      </c>
      <c r="D6" s="44">
        <v>94</v>
      </c>
      <c r="E6" s="45">
        <v>89</v>
      </c>
      <c r="F6" s="46">
        <v>92</v>
      </c>
      <c r="G6" s="46">
        <v>94</v>
      </c>
      <c r="H6" s="46">
        <v>90</v>
      </c>
      <c r="I6" s="46">
        <v>94</v>
      </c>
      <c r="J6" s="47">
        <f t="shared" si="0"/>
        <v>553</v>
      </c>
      <c r="K6" s="48">
        <f>J6+J7</f>
        <v>1095</v>
      </c>
      <c r="Q6" s="3"/>
    </row>
    <row r="7" spans="1:17" x14ac:dyDescent="0.35">
      <c r="A7" s="11"/>
      <c r="B7" s="12"/>
      <c r="C7" s="13"/>
      <c r="D7" s="49">
        <v>94</v>
      </c>
      <c r="E7" s="50">
        <v>86</v>
      </c>
      <c r="F7" s="51">
        <v>90</v>
      </c>
      <c r="G7" s="51">
        <v>91</v>
      </c>
      <c r="H7" s="51">
        <v>89</v>
      </c>
      <c r="I7" s="51">
        <v>92</v>
      </c>
      <c r="J7" s="52">
        <f t="shared" si="0"/>
        <v>542</v>
      </c>
      <c r="K7" s="53"/>
      <c r="Q7" s="3"/>
    </row>
    <row r="8" spans="1:17" x14ac:dyDescent="0.35">
      <c r="A8" s="15" t="s">
        <v>40</v>
      </c>
      <c r="B8" s="16" t="s">
        <v>41</v>
      </c>
      <c r="C8" s="17" t="s">
        <v>4</v>
      </c>
      <c r="D8" s="44">
        <v>91</v>
      </c>
      <c r="E8" s="45">
        <v>89</v>
      </c>
      <c r="F8" s="46">
        <v>93</v>
      </c>
      <c r="G8" s="46">
        <v>88</v>
      </c>
      <c r="H8" s="46">
        <v>95</v>
      </c>
      <c r="I8" s="46">
        <v>92</v>
      </c>
      <c r="J8" s="47">
        <f t="shared" si="0"/>
        <v>548</v>
      </c>
      <c r="K8" s="48">
        <f>J8+J9</f>
        <v>1084</v>
      </c>
    </row>
    <row r="9" spans="1:17" x14ac:dyDescent="0.35">
      <c r="A9" s="11"/>
      <c r="B9" s="12"/>
      <c r="C9" s="13"/>
      <c r="D9" s="49">
        <v>89</v>
      </c>
      <c r="E9" s="50">
        <v>90</v>
      </c>
      <c r="F9" s="51">
        <v>91</v>
      </c>
      <c r="G9" s="51">
        <v>88</v>
      </c>
      <c r="H9" s="51">
        <v>89</v>
      </c>
      <c r="I9" s="51">
        <v>89</v>
      </c>
      <c r="J9" s="52">
        <f t="shared" si="0"/>
        <v>536</v>
      </c>
      <c r="K9" s="53"/>
    </row>
    <row r="10" spans="1:17" x14ac:dyDescent="0.35">
      <c r="A10" s="15" t="s">
        <v>46</v>
      </c>
      <c r="B10" s="16" t="s">
        <v>47</v>
      </c>
      <c r="C10" s="5" t="s">
        <v>48</v>
      </c>
      <c r="D10" s="44">
        <v>80</v>
      </c>
      <c r="E10" s="45">
        <v>84</v>
      </c>
      <c r="F10" s="46">
        <v>84</v>
      </c>
      <c r="G10" s="46">
        <v>88</v>
      </c>
      <c r="H10" s="46">
        <v>89</v>
      </c>
      <c r="I10" s="46">
        <v>79</v>
      </c>
      <c r="J10" s="47">
        <f t="shared" ref="J10:J15" si="1">SUM(D10:I10)</f>
        <v>504</v>
      </c>
      <c r="K10" s="48">
        <f>J10+J11</f>
        <v>926</v>
      </c>
    </row>
    <row r="11" spans="1:17" x14ac:dyDescent="0.35">
      <c r="A11" s="11"/>
      <c r="B11" s="12"/>
      <c r="C11" s="13"/>
      <c r="D11" s="49">
        <v>73</v>
      </c>
      <c r="E11" s="50">
        <v>74</v>
      </c>
      <c r="F11" s="51">
        <v>70</v>
      </c>
      <c r="G11" s="51">
        <v>69</v>
      </c>
      <c r="H11" s="51">
        <v>68</v>
      </c>
      <c r="I11" s="51">
        <v>68</v>
      </c>
      <c r="J11" s="52">
        <f t="shared" si="1"/>
        <v>422</v>
      </c>
      <c r="K11" s="53"/>
    </row>
    <row r="12" spans="1:17" x14ac:dyDescent="0.35">
      <c r="A12" s="32" t="s">
        <v>1</v>
      </c>
      <c r="B12" s="38" t="s">
        <v>42</v>
      </c>
      <c r="C12" s="5" t="s">
        <v>4</v>
      </c>
      <c r="D12" s="54">
        <v>81</v>
      </c>
      <c r="E12" s="55">
        <v>75</v>
      </c>
      <c r="F12" s="56">
        <v>76</v>
      </c>
      <c r="G12" s="56">
        <v>60</v>
      </c>
      <c r="H12" s="56">
        <v>78</v>
      </c>
      <c r="I12" s="56">
        <v>70</v>
      </c>
      <c r="J12" s="57">
        <f t="shared" si="1"/>
        <v>440</v>
      </c>
      <c r="K12" s="58">
        <f>J12+J13</f>
        <v>852</v>
      </c>
    </row>
    <row r="13" spans="1:17" x14ac:dyDescent="0.35">
      <c r="A13" s="11"/>
      <c r="B13" s="12"/>
      <c r="C13" s="13"/>
      <c r="D13" s="49">
        <v>60</v>
      </c>
      <c r="E13" s="50">
        <v>76</v>
      </c>
      <c r="F13" s="51">
        <v>71</v>
      </c>
      <c r="G13" s="51">
        <v>68</v>
      </c>
      <c r="H13" s="51">
        <v>76</v>
      </c>
      <c r="I13" s="51">
        <v>61</v>
      </c>
      <c r="J13" s="52">
        <f t="shared" si="1"/>
        <v>412</v>
      </c>
      <c r="K13" s="53"/>
    </row>
    <row r="14" spans="1:17" x14ac:dyDescent="0.35">
      <c r="A14" s="15" t="s">
        <v>43</v>
      </c>
      <c r="B14" s="16" t="s">
        <v>44</v>
      </c>
      <c r="C14" s="5" t="s">
        <v>4</v>
      </c>
      <c r="D14" s="44">
        <v>52</v>
      </c>
      <c r="E14" s="45">
        <v>65</v>
      </c>
      <c r="F14" s="46">
        <v>50</v>
      </c>
      <c r="G14" s="46">
        <v>57</v>
      </c>
      <c r="H14" s="46">
        <v>55</v>
      </c>
      <c r="I14" s="46">
        <v>66</v>
      </c>
      <c r="J14" s="47">
        <f t="shared" si="1"/>
        <v>345</v>
      </c>
      <c r="K14" s="48">
        <f>J14+J15</f>
        <v>694</v>
      </c>
      <c r="Q14" s="3"/>
    </row>
    <row r="15" spans="1:17" x14ac:dyDescent="0.35">
      <c r="A15" s="11"/>
      <c r="B15" s="12"/>
      <c r="C15" s="13"/>
      <c r="D15" s="49">
        <v>54</v>
      </c>
      <c r="E15" s="50">
        <v>60</v>
      </c>
      <c r="F15" s="51">
        <v>59</v>
      </c>
      <c r="G15" s="51">
        <v>61</v>
      </c>
      <c r="H15" s="51">
        <v>62</v>
      </c>
      <c r="I15" s="51">
        <v>53</v>
      </c>
      <c r="J15" s="52">
        <f t="shared" si="1"/>
        <v>349</v>
      </c>
      <c r="K15" s="53"/>
      <c r="Q15" s="3"/>
    </row>
    <row r="16" spans="1:17" ht="41.25" customHeight="1" x14ac:dyDescent="0.35">
      <c r="A16" s="11"/>
      <c r="B16" s="12"/>
      <c r="C16" s="13"/>
      <c r="D16" s="49"/>
      <c r="E16" s="50"/>
      <c r="F16" s="51"/>
      <c r="G16" s="51"/>
      <c r="H16" s="51"/>
      <c r="I16" s="51"/>
      <c r="J16" s="52"/>
      <c r="K16" s="52"/>
      <c r="Q16" s="3"/>
    </row>
    <row r="17" spans="1:17" x14ac:dyDescent="0.35">
      <c r="A17" s="7" t="s">
        <v>2</v>
      </c>
      <c r="B17" s="8" t="s">
        <v>3</v>
      </c>
      <c r="C17" s="17" t="s">
        <v>49</v>
      </c>
      <c r="D17" s="44">
        <v>93</v>
      </c>
      <c r="E17" s="45">
        <v>95</v>
      </c>
      <c r="F17" s="46">
        <v>89</v>
      </c>
      <c r="G17" s="46">
        <v>96</v>
      </c>
      <c r="H17" s="46">
        <v>94</v>
      </c>
      <c r="I17" s="46">
        <v>95</v>
      </c>
      <c r="J17" s="47">
        <f t="shared" ref="J17:J22" si="2">SUM(D17:I17)</f>
        <v>562</v>
      </c>
      <c r="K17" s="48">
        <f>J17+J18</f>
        <v>1135</v>
      </c>
    </row>
    <row r="18" spans="1:17" x14ac:dyDescent="0.35">
      <c r="A18" s="11"/>
      <c r="B18" s="12"/>
      <c r="C18" s="13"/>
      <c r="D18" s="49">
        <v>92</v>
      </c>
      <c r="E18" s="50">
        <v>98</v>
      </c>
      <c r="F18" s="51">
        <v>94</v>
      </c>
      <c r="G18" s="51">
        <v>99</v>
      </c>
      <c r="H18" s="51">
        <v>97</v>
      </c>
      <c r="I18" s="51">
        <v>93</v>
      </c>
      <c r="J18" s="52">
        <f t="shared" si="2"/>
        <v>573</v>
      </c>
      <c r="K18" s="53"/>
    </row>
    <row r="19" spans="1:17" x14ac:dyDescent="0.35">
      <c r="A19" s="15" t="s">
        <v>40</v>
      </c>
      <c r="B19" s="16" t="s">
        <v>41</v>
      </c>
      <c r="C19" s="5" t="s">
        <v>49</v>
      </c>
      <c r="D19" s="54">
        <v>95</v>
      </c>
      <c r="E19" s="55">
        <v>93</v>
      </c>
      <c r="F19" s="56">
        <v>96</v>
      </c>
      <c r="G19" s="56">
        <v>91</v>
      </c>
      <c r="H19" s="56">
        <v>92</v>
      </c>
      <c r="I19" s="56">
        <v>92</v>
      </c>
      <c r="J19" s="57">
        <f t="shared" si="2"/>
        <v>559</v>
      </c>
      <c r="K19" s="58">
        <f>J19+J20</f>
        <v>1124</v>
      </c>
      <c r="Q19" s="3"/>
    </row>
    <row r="20" spans="1:17" x14ac:dyDescent="0.35">
      <c r="A20" s="39"/>
      <c r="D20" s="54">
        <v>94</v>
      </c>
      <c r="E20" s="55">
        <v>92</v>
      </c>
      <c r="F20" s="56">
        <v>97</v>
      </c>
      <c r="G20" s="56">
        <v>92</v>
      </c>
      <c r="H20" s="56">
        <v>92</v>
      </c>
      <c r="I20" s="56">
        <v>98</v>
      </c>
      <c r="J20" s="57">
        <f t="shared" si="2"/>
        <v>565</v>
      </c>
      <c r="K20" s="58"/>
      <c r="Q20" s="3"/>
    </row>
    <row r="21" spans="1:17" x14ac:dyDescent="0.35">
      <c r="A21" s="15" t="s">
        <v>38</v>
      </c>
      <c r="B21" s="16" t="s">
        <v>39</v>
      </c>
      <c r="C21" s="17" t="s">
        <v>49</v>
      </c>
      <c r="D21" s="44">
        <v>93</v>
      </c>
      <c r="E21" s="45">
        <v>93</v>
      </c>
      <c r="F21" s="46">
        <v>95</v>
      </c>
      <c r="G21" s="46">
        <v>93</v>
      </c>
      <c r="H21" s="46">
        <v>94</v>
      </c>
      <c r="I21" s="46">
        <v>93</v>
      </c>
      <c r="J21" s="47">
        <f t="shared" si="2"/>
        <v>561</v>
      </c>
      <c r="K21" s="48">
        <f>J21+J22</f>
        <v>1100</v>
      </c>
      <c r="Q21" s="3"/>
    </row>
    <row r="22" spans="1:17" x14ac:dyDescent="0.35">
      <c r="A22" s="11"/>
      <c r="B22" s="12"/>
      <c r="C22" s="13"/>
      <c r="D22" s="49">
        <v>92</v>
      </c>
      <c r="E22" s="50">
        <v>92</v>
      </c>
      <c r="F22" s="51">
        <v>95</v>
      </c>
      <c r="G22" s="51">
        <v>89</v>
      </c>
      <c r="H22" s="51">
        <v>87</v>
      </c>
      <c r="I22" s="51">
        <v>84</v>
      </c>
      <c r="J22" s="52">
        <f t="shared" si="2"/>
        <v>539</v>
      </c>
      <c r="K22" s="53"/>
      <c r="Q22" s="3"/>
    </row>
    <row r="23" spans="1:17" x14ac:dyDescent="0.35">
      <c r="D23" s="54"/>
      <c r="E23" s="54"/>
      <c r="F23" s="56"/>
      <c r="G23" s="56"/>
      <c r="H23" s="56"/>
      <c r="I23" s="56"/>
      <c r="J23" s="57"/>
      <c r="K23" s="57"/>
      <c r="Q23" s="3"/>
    </row>
    <row r="24" spans="1:17" x14ac:dyDescent="0.35">
      <c r="D24" s="54"/>
      <c r="E24" s="55"/>
      <c r="F24" s="56"/>
      <c r="G24" s="56"/>
      <c r="H24" s="56"/>
      <c r="I24" s="56"/>
      <c r="J24" s="57"/>
      <c r="K24" s="57"/>
      <c r="Q24" s="3"/>
    </row>
    <row r="25" spans="1:17" x14ac:dyDescent="0.35">
      <c r="D25" s="54"/>
      <c r="E25" s="55"/>
      <c r="F25" s="56"/>
      <c r="G25" s="56"/>
      <c r="H25" s="56"/>
      <c r="I25" s="56"/>
      <c r="J25" s="57"/>
      <c r="K25" s="57"/>
      <c r="Q25" s="3"/>
    </row>
    <row r="26" spans="1:17" x14ac:dyDescent="0.35">
      <c r="A26" s="15" t="s">
        <v>2</v>
      </c>
      <c r="B26" s="16" t="s">
        <v>3</v>
      </c>
      <c r="C26" s="17" t="s">
        <v>50</v>
      </c>
      <c r="D26" s="44">
        <v>87</v>
      </c>
      <c r="E26" s="44">
        <v>89</v>
      </c>
      <c r="F26" s="46">
        <v>91</v>
      </c>
      <c r="G26" s="46">
        <v>89</v>
      </c>
      <c r="H26" s="46">
        <v>91</v>
      </c>
      <c r="I26" s="46">
        <v>92</v>
      </c>
      <c r="J26" s="47">
        <f t="shared" ref="J26" si="3">SUM(D26:I26)</f>
        <v>539</v>
      </c>
      <c r="K26" s="48">
        <f t="shared" ref="K26" si="4">J26+J27</f>
        <v>1068</v>
      </c>
      <c r="Q26" s="3"/>
    </row>
    <row r="27" spans="1:17" x14ac:dyDescent="0.35">
      <c r="A27" s="11"/>
      <c r="B27" s="12"/>
      <c r="C27" s="13"/>
      <c r="D27" s="49">
        <v>89</v>
      </c>
      <c r="E27" s="49">
        <v>88</v>
      </c>
      <c r="F27" s="51">
        <v>91</v>
      </c>
      <c r="G27" s="51">
        <v>93</v>
      </c>
      <c r="H27" s="51">
        <v>89</v>
      </c>
      <c r="I27" s="51">
        <v>79</v>
      </c>
      <c r="J27" s="52">
        <f>SUM(D27:I27)</f>
        <v>529</v>
      </c>
      <c r="K27" s="53"/>
    </row>
    <row r="28" spans="1:17" x14ac:dyDescent="0.35">
      <c r="D28" s="54"/>
      <c r="E28" s="54"/>
      <c r="F28" s="56"/>
      <c r="G28" s="56"/>
      <c r="H28" s="56"/>
      <c r="I28" s="56"/>
      <c r="J28" s="57"/>
      <c r="K28" s="57"/>
    </row>
    <row r="29" spans="1:17" x14ac:dyDescent="0.35">
      <c r="D29" s="54"/>
      <c r="E29" s="54"/>
      <c r="F29" s="56"/>
      <c r="G29" s="56"/>
      <c r="H29" s="56"/>
      <c r="I29" s="56"/>
      <c r="J29" s="57"/>
      <c r="K29" s="57"/>
    </row>
  </sheetData>
  <mergeCells count="2">
    <mergeCell ref="A1:K1"/>
    <mergeCell ref="A2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R3 &amp; R5</vt:lpstr>
      <vt:lpstr>R1, R2, R4,R6</vt:lpstr>
      <vt:lpstr>P1,P2, P3, P4</vt:lpstr>
    </vt:vector>
  </TitlesOfParts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37839 Event Report</dc:title>
  <dc:subject>37839 Event Report</dc:subject>
  <dc:creator>Sport80</dc:creator>
  <cp:lastModifiedBy>Andrew Traciak</cp:lastModifiedBy>
  <cp:revision/>
  <cp:lastPrinted>2023-03-26T17:09:38Z</cp:lastPrinted>
  <dcterms:created xsi:type="dcterms:W3CDTF">2021-01-19T16:00:45Z</dcterms:created>
  <dcterms:modified xsi:type="dcterms:W3CDTF">2023-03-26T18:25:47Z</dcterms:modified>
</cp:coreProperties>
</file>