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exszablewski/Desktop/High Performance/Selection Procedures/Olympic/2024/Pistol/"/>
    </mc:Choice>
  </mc:AlternateContent>
  <xr:revisionPtr revIDLastSave="0" documentId="8_{C07A806D-08C1-F245-8CA5-CC3EF8A67EA5}" xr6:coauthVersionLast="47" xr6:coauthVersionMax="47" xr10:uidLastSave="{00000000-0000-0000-0000-000000000000}"/>
  <bookViews>
    <workbookView xWindow="0" yWindow="460" windowWidth="19420" windowHeight="10420" firstSheet="3" activeTab="4" xr2:uid="{DC3017C4-7D43-4AE9-9555-05321A87645F}"/>
  </bookViews>
  <sheets>
    <sheet name="MAP Data" sheetId="18" r:id="rId1"/>
    <sheet name="WAP Data" sheetId="19" r:id="rId2"/>
    <sheet name="Rapid Fire Data" sheetId="20" r:id="rId3"/>
    <sheet name="Sport Pistol Data" sheetId="21" r:id="rId4"/>
    <sheet name="Rank List MAP WAP" sheetId="22" r:id="rId5"/>
    <sheet name="Rank List MRF WSP" sheetId="23" r:id="rId6"/>
    <sheet name="Ranking for Publication" sheetId="17" r:id="rId7"/>
    <sheet name="ABP Chart" sheetId="2" r:id="rId8"/>
    <sheet name="Data Template" sheetId="15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23" l="1"/>
  <c r="G28" i="23"/>
  <c r="F28" i="23"/>
  <c r="E28" i="23"/>
  <c r="D28" i="23"/>
  <c r="H29" i="23"/>
  <c r="G29" i="23"/>
  <c r="F29" i="23"/>
  <c r="E29" i="23"/>
  <c r="D29" i="23"/>
  <c r="H27" i="23"/>
  <c r="G27" i="23"/>
  <c r="F27" i="23"/>
  <c r="E27" i="23"/>
  <c r="D27" i="23"/>
  <c r="D26" i="23"/>
  <c r="E26" i="23"/>
  <c r="F26" i="23"/>
  <c r="G26" i="23"/>
  <c r="H26" i="23"/>
  <c r="D30" i="23"/>
  <c r="G30" i="23"/>
  <c r="D31" i="23"/>
  <c r="E31" i="23"/>
  <c r="F31" i="23"/>
  <c r="G31" i="23"/>
  <c r="H31" i="23"/>
  <c r="BR204" i="21" l="1"/>
  <c r="BQ204" i="21"/>
  <c r="BP204" i="21"/>
  <c r="BO204" i="21"/>
  <c r="BN204" i="21"/>
  <c r="BM204" i="21"/>
  <c r="BL204" i="21"/>
  <c r="BK204" i="21"/>
  <c r="BJ204" i="21"/>
  <c r="BI204" i="21"/>
  <c r="BH204" i="21"/>
  <c r="BG204" i="21"/>
  <c r="BF204" i="21"/>
  <c r="BE204" i="21"/>
  <c r="BD204" i="2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BR203" i="21"/>
  <c r="BQ203" i="21"/>
  <c r="BP203" i="21"/>
  <c r="BO203" i="21"/>
  <c r="BN203" i="21"/>
  <c r="BM203" i="21"/>
  <c r="BL203" i="21"/>
  <c r="BK203" i="21"/>
  <c r="BJ203" i="21"/>
  <c r="BI203" i="21"/>
  <c r="BH203" i="21"/>
  <c r="BG203" i="21"/>
  <c r="BF203" i="21"/>
  <c r="BE203" i="21"/>
  <c r="BD203" i="21"/>
  <c r="BC203" i="21"/>
  <c r="BB203" i="21"/>
  <c r="BA203" i="21"/>
  <c r="AZ203" i="21"/>
  <c r="AY203" i="21"/>
  <c r="AX203" i="21"/>
  <c r="AW203" i="21"/>
  <c r="AV203" i="21"/>
  <c r="AU203" i="21"/>
  <c r="AT203" i="21"/>
  <c r="AS203" i="21"/>
  <c r="AR203" i="21"/>
  <c r="AQ203" i="21"/>
  <c r="AP203" i="21"/>
  <c r="AO203" i="21"/>
  <c r="AN203" i="21"/>
  <c r="AM203" i="21"/>
  <c r="AL203" i="21"/>
  <c r="BR202" i="21"/>
  <c r="BQ202" i="21"/>
  <c r="BP202" i="21"/>
  <c r="BO202" i="21"/>
  <c r="BN202" i="21"/>
  <c r="BM202" i="21"/>
  <c r="BL202" i="21"/>
  <c r="BK202" i="21"/>
  <c r="BJ202" i="21"/>
  <c r="BI202" i="21"/>
  <c r="BH202" i="21"/>
  <c r="BG202" i="21"/>
  <c r="BF202" i="21"/>
  <c r="BE202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O200" i="21"/>
  <c r="N200" i="21"/>
  <c r="M200" i="21"/>
  <c r="L200" i="21"/>
  <c r="K200" i="21"/>
  <c r="I200" i="21"/>
  <c r="BT199" i="21"/>
  <c r="X199" i="21"/>
  <c r="O199" i="21"/>
  <c r="N199" i="21"/>
  <c r="M199" i="21"/>
  <c r="L199" i="21"/>
  <c r="K199" i="21"/>
  <c r="F199" i="21"/>
  <c r="G199" i="21" s="1"/>
  <c r="M70" i="23" s="1"/>
  <c r="D199" i="21"/>
  <c r="L70" i="23" s="1"/>
  <c r="O61" i="17" s="1"/>
  <c r="O196" i="21"/>
  <c r="N196" i="21"/>
  <c r="M196" i="21"/>
  <c r="L196" i="21"/>
  <c r="K196" i="21"/>
  <c r="I196" i="21"/>
  <c r="BT195" i="21"/>
  <c r="X195" i="21"/>
  <c r="O195" i="21"/>
  <c r="N195" i="21"/>
  <c r="M195" i="21"/>
  <c r="L195" i="21"/>
  <c r="K195" i="21"/>
  <c r="F195" i="21"/>
  <c r="G195" i="21" s="1"/>
  <c r="M69" i="23" s="1"/>
  <c r="D195" i="21"/>
  <c r="L69" i="23" s="1"/>
  <c r="O60" i="17" s="1"/>
  <c r="O192" i="21"/>
  <c r="N192" i="21"/>
  <c r="M192" i="21"/>
  <c r="L192" i="21"/>
  <c r="K192" i="21"/>
  <c r="I192" i="21"/>
  <c r="BT191" i="21"/>
  <c r="X191" i="21"/>
  <c r="O191" i="21"/>
  <c r="N191" i="21"/>
  <c r="M191" i="21"/>
  <c r="L191" i="21"/>
  <c r="K191" i="21"/>
  <c r="F191" i="21"/>
  <c r="G191" i="21" s="1"/>
  <c r="M68" i="23" s="1"/>
  <c r="D191" i="21"/>
  <c r="L68" i="23" s="1"/>
  <c r="O59" i="17" s="1"/>
  <c r="O188" i="21"/>
  <c r="N188" i="21"/>
  <c r="M188" i="21"/>
  <c r="L188" i="21"/>
  <c r="K188" i="21"/>
  <c r="I188" i="21"/>
  <c r="BT187" i="21"/>
  <c r="X187" i="21"/>
  <c r="O187" i="21"/>
  <c r="N187" i="21"/>
  <c r="M187" i="21"/>
  <c r="L187" i="21"/>
  <c r="K187" i="21"/>
  <c r="F187" i="21"/>
  <c r="G187" i="21" s="1"/>
  <c r="M67" i="23" s="1"/>
  <c r="D187" i="21"/>
  <c r="L67" i="23" s="1"/>
  <c r="O58" i="17" s="1"/>
  <c r="O184" i="21"/>
  <c r="N184" i="21"/>
  <c r="M184" i="21"/>
  <c r="L184" i="21"/>
  <c r="K184" i="21"/>
  <c r="I184" i="21"/>
  <c r="BT183" i="21"/>
  <c r="X183" i="21"/>
  <c r="O183" i="21"/>
  <c r="N183" i="21"/>
  <c r="M183" i="21"/>
  <c r="L183" i="21"/>
  <c r="K183" i="21"/>
  <c r="F183" i="21"/>
  <c r="G183" i="21" s="1"/>
  <c r="M66" i="23" s="1"/>
  <c r="D183" i="21"/>
  <c r="L66" i="23" s="1"/>
  <c r="O57" i="17" s="1"/>
  <c r="O180" i="21"/>
  <c r="N180" i="21"/>
  <c r="M180" i="21"/>
  <c r="L180" i="21"/>
  <c r="K180" i="21"/>
  <c r="I180" i="21"/>
  <c r="BT179" i="21"/>
  <c r="X179" i="21"/>
  <c r="O179" i="21"/>
  <c r="N179" i="21"/>
  <c r="M179" i="21"/>
  <c r="L179" i="21"/>
  <c r="K179" i="21"/>
  <c r="F179" i="21"/>
  <c r="G179" i="21" s="1"/>
  <c r="M65" i="23" s="1"/>
  <c r="D179" i="21"/>
  <c r="L65" i="23" s="1"/>
  <c r="O56" i="17" s="1"/>
  <c r="O176" i="21"/>
  <c r="N176" i="21"/>
  <c r="M176" i="21"/>
  <c r="L176" i="21"/>
  <c r="K176" i="21"/>
  <c r="I176" i="21"/>
  <c r="BT175" i="21"/>
  <c r="X175" i="21"/>
  <c r="O175" i="21"/>
  <c r="N175" i="21"/>
  <c r="M175" i="21"/>
  <c r="L175" i="21"/>
  <c r="K175" i="21"/>
  <c r="F175" i="21"/>
  <c r="G175" i="21" s="1"/>
  <c r="M64" i="23" s="1"/>
  <c r="D175" i="21"/>
  <c r="L64" i="23" s="1"/>
  <c r="O55" i="17" s="1"/>
  <c r="O172" i="21"/>
  <c r="N172" i="21"/>
  <c r="M172" i="21"/>
  <c r="L172" i="21"/>
  <c r="R171" i="21" s="1"/>
  <c r="O63" i="23" s="1"/>
  <c r="K172" i="21"/>
  <c r="I172" i="21"/>
  <c r="BT171" i="21"/>
  <c r="X171" i="21"/>
  <c r="O171" i="21"/>
  <c r="N171" i="21"/>
  <c r="M171" i="21"/>
  <c r="L171" i="21"/>
  <c r="K171" i="21"/>
  <c r="F171" i="21"/>
  <c r="G171" i="21" s="1"/>
  <c r="M63" i="23" s="1"/>
  <c r="D171" i="21"/>
  <c r="L63" i="23" s="1"/>
  <c r="O54" i="17" s="1"/>
  <c r="O168" i="21"/>
  <c r="N168" i="21"/>
  <c r="M168" i="21"/>
  <c r="L168" i="21"/>
  <c r="K168" i="21"/>
  <c r="I168" i="21"/>
  <c r="BT167" i="21"/>
  <c r="X167" i="21"/>
  <c r="O167" i="21"/>
  <c r="N167" i="21"/>
  <c r="M167" i="21"/>
  <c r="L167" i="21"/>
  <c r="K167" i="21"/>
  <c r="F167" i="21"/>
  <c r="G167" i="21" s="1"/>
  <c r="M62" i="23" s="1"/>
  <c r="D167" i="21"/>
  <c r="L62" i="23" s="1"/>
  <c r="O53" i="17" s="1"/>
  <c r="O164" i="21"/>
  <c r="N164" i="21"/>
  <c r="M164" i="21"/>
  <c r="L164" i="21"/>
  <c r="K164" i="21"/>
  <c r="I164" i="21"/>
  <c r="BT163" i="21"/>
  <c r="X163" i="21"/>
  <c r="O163" i="21"/>
  <c r="N163" i="21"/>
  <c r="M163" i="21"/>
  <c r="L163" i="21"/>
  <c r="K163" i="21"/>
  <c r="F163" i="21"/>
  <c r="G163" i="21" s="1"/>
  <c r="M61" i="23" s="1"/>
  <c r="D163" i="21"/>
  <c r="L61" i="23" s="1"/>
  <c r="O52" i="17" s="1"/>
  <c r="O160" i="21"/>
  <c r="N160" i="21"/>
  <c r="M160" i="21"/>
  <c r="L160" i="21"/>
  <c r="K160" i="21"/>
  <c r="I160" i="21"/>
  <c r="BT159" i="21"/>
  <c r="X159" i="21"/>
  <c r="O159" i="21"/>
  <c r="N159" i="21"/>
  <c r="M159" i="21"/>
  <c r="L159" i="21"/>
  <c r="K159" i="21"/>
  <c r="F159" i="21"/>
  <c r="G159" i="21" s="1"/>
  <c r="M60" i="23" s="1"/>
  <c r="D159" i="21"/>
  <c r="L60" i="23" s="1"/>
  <c r="O51" i="17" s="1"/>
  <c r="O156" i="21"/>
  <c r="N156" i="21"/>
  <c r="M156" i="21"/>
  <c r="L156" i="21"/>
  <c r="K156" i="21"/>
  <c r="I156" i="21"/>
  <c r="BT155" i="21"/>
  <c r="X155" i="21"/>
  <c r="O155" i="21"/>
  <c r="N155" i="21"/>
  <c r="M155" i="21"/>
  <c r="L155" i="21"/>
  <c r="K155" i="21"/>
  <c r="F155" i="21"/>
  <c r="G155" i="21" s="1"/>
  <c r="M59" i="23" s="1"/>
  <c r="D155" i="21"/>
  <c r="L59" i="23" s="1"/>
  <c r="O50" i="17" s="1"/>
  <c r="O152" i="21"/>
  <c r="N152" i="21"/>
  <c r="M152" i="21"/>
  <c r="L152" i="21"/>
  <c r="K152" i="21"/>
  <c r="I152" i="21"/>
  <c r="BT151" i="21"/>
  <c r="X151" i="21"/>
  <c r="O151" i="21"/>
  <c r="N151" i="21"/>
  <c r="M151" i="21"/>
  <c r="L151" i="21"/>
  <c r="K151" i="21"/>
  <c r="F151" i="21"/>
  <c r="G151" i="21" s="1"/>
  <c r="M58" i="23" s="1"/>
  <c r="D151" i="21"/>
  <c r="L58" i="23" s="1"/>
  <c r="O49" i="17" s="1"/>
  <c r="O148" i="21"/>
  <c r="N148" i="21"/>
  <c r="M148" i="21"/>
  <c r="L148" i="21"/>
  <c r="K148" i="21"/>
  <c r="I148" i="21"/>
  <c r="BT147" i="21"/>
  <c r="X147" i="21"/>
  <c r="O147" i="21"/>
  <c r="N147" i="21"/>
  <c r="M147" i="21"/>
  <c r="L147" i="21"/>
  <c r="K147" i="21"/>
  <c r="F147" i="21"/>
  <c r="G147" i="21" s="1"/>
  <c r="M57" i="23" s="1"/>
  <c r="D147" i="21"/>
  <c r="L57" i="23" s="1"/>
  <c r="O48" i="17" s="1"/>
  <c r="O144" i="21"/>
  <c r="N144" i="21"/>
  <c r="M144" i="21"/>
  <c r="L144" i="21"/>
  <c r="K144" i="21"/>
  <c r="I144" i="21"/>
  <c r="BT143" i="21"/>
  <c r="X143" i="21"/>
  <c r="O143" i="21"/>
  <c r="N143" i="21"/>
  <c r="M143" i="21"/>
  <c r="L143" i="21"/>
  <c r="K143" i="21"/>
  <c r="F143" i="21"/>
  <c r="G143" i="21" s="1"/>
  <c r="M56" i="23" s="1"/>
  <c r="D143" i="21"/>
  <c r="L56" i="23" s="1"/>
  <c r="O47" i="17" s="1"/>
  <c r="BR141" i="21"/>
  <c r="BQ141" i="21"/>
  <c r="BP141" i="21"/>
  <c r="BO141" i="21"/>
  <c r="BN141" i="21"/>
  <c r="BM141" i="21"/>
  <c r="BL141" i="21"/>
  <c r="BK141" i="21"/>
  <c r="BJ141" i="21"/>
  <c r="BI141" i="21"/>
  <c r="BH141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BR140" i="21"/>
  <c r="BQ140" i="21"/>
  <c r="BP140" i="21"/>
  <c r="BO140" i="21"/>
  <c r="BN140" i="21"/>
  <c r="BM140" i="21"/>
  <c r="BL140" i="21"/>
  <c r="BK140" i="21"/>
  <c r="BJ140" i="21"/>
  <c r="BI140" i="21"/>
  <c r="BH140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BR139" i="21"/>
  <c r="BQ139" i="21"/>
  <c r="BP139" i="21"/>
  <c r="BO139" i="21"/>
  <c r="BN139" i="21"/>
  <c r="BM139" i="21"/>
  <c r="BL139" i="21"/>
  <c r="BK139" i="21"/>
  <c r="BJ139" i="21"/>
  <c r="BI139" i="21"/>
  <c r="BH139" i="21"/>
  <c r="BG139" i="21"/>
  <c r="BF139" i="21"/>
  <c r="BE139" i="21"/>
  <c r="BD139" i="21"/>
  <c r="BC139" i="21"/>
  <c r="BB139" i="21"/>
  <c r="BA139" i="21"/>
  <c r="AZ139" i="21"/>
  <c r="AY139" i="21"/>
  <c r="AX139" i="21"/>
  <c r="AW139" i="21"/>
  <c r="AV139" i="21"/>
  <c r="AU139" i="21"/>
  <c r="AT139" i="21"/>
  <c r="AS139" i="21"/>
  <c r="AR139" i="21"/>
  <c r="AQ139" i="21"/>
  <c r="AP139" i="21"/>
  <c r="AO139" i="21"/>
  <c r="AN139" i="21"/>
  <c r="AM139" i="21"/>
  <c r="AL139" i="21"/>
  <c r="O137" i="21"/>
  <c r="N137" i="21"/>
  <c r="M137" i="21"/>
  <c r="L137" i="21"/>
  <c r="K137" i="21"/>
  <c r="I137" i="21"/>
  <c r="BT136" i="21"/>
  <c r="X136" i="21"/>
  <c r="O136" i="21"/>
  <c r="N136" i="21"/>
  <c r="M136" i="21"/>
  <c r="L136" i="21"/>
  <c r="K136" i="21"/>
  <c r="F136" i="21"/>
  <c r="G136" i="21" s="1"/>
  <c r="M55" i="23" s="1"/>
  <c r="D136" i="21"/>
  <c r="L55" i="23" s="1"/>
  <c r="O46" i="17" s="1"/>
  <c r="O133" i="21"/>
  <c r="N133" i="21"/>
  <c r="M133" i="21"/>
  <c r="L133" i="21"/>
  <c r="K133" i="21"/>
  <c r="I133" i="21"/>
  <c r="BT132" i="21"/>
  <c r="X132" i="21"/>
  <c r="O132" i="21"/>
  <c r="N132" i="21"/>
  <c r="M132" i="21"/>
  <c r="L132" i="21"/>
  <c r="K132" i="21"/>
  <c r="F132" i="21"/>
  <c r="G132" i="21" s="1"/>
  <c r="M54" i="23" s="1"/>
  <c r="D132" i="21"/>
  <c r="L54" i="23" s="1"/>
  <c r="O45" i="17" s="1"/>
  <c r="O129" i="21"/>
  <c r="N129" i="21"/>
  <c r="M129" i="21"/>
  <c r="L129" i="21"/>
  <c r="K129" i="21"/>
  <c r="I129" i="21"/>
  <c r="BT128" i="21"/>
  <c r="X128" i="21"/>
  <c r="O128" i="21"/>
  <c r="N128" i="21"/>
  <c r="M128" i="21"/>
  <c r="L128" i="21"/>
  <c r="K128" i="21"/>
  <c r="F128" i="21"/>
  <c r="G128" i="21" s="1"/>
  <c r="M53" i="23" s="1"/>
  <c r="D128" i="21"/>
  <c r="L53" i="23" s="1"/>
  <c r="O44" i="17" s="1"/>
  <c r="O125" i="21"/>
  <c r="N125" i="21"/>
  <c r="M125" i="21"/>
  <c r="L125" i="21"/>
  <c r="K125" i="21"/>
  <c r="I125" i="21"/>
  <c r="BT124" i="21"/>
  <c r="X124" i="21"/>
  <c r="O124" i="21"/>
  <c r="N124" i="21"/>
  <c r="M124" i="21"/>
  <c r="L124" i="21"/>
  <c r="K124" i="21"/>
  <c r="F124" i="21"/>
  <c r="G124" i="21" s="1"/>
  <c r="M52" i="23" s="1"/>
  <c r="D124" i="21"/>
  <c r="L52" i="23" s="1"/>
  <c r="O43" i="17" s="1"/>
  <c r="O121" i="21"/>
  <c r="N121" i="21"/>
  <c r="M121" i="21"/>
  <c r="L121" i="21"/>
  <c r="K121" i="21"/>
  <c r="I121" i="21"/>
  <c r="BT120" i="21"/>
  <c r="X120" i="21"/>
  <c r="O120" i="21"/>
  <c r="N120" i="21"/>
  <c r="M120" i="21"/>
  <c r="L120" i="21"/>
  <c r="K120" i="21"/>
  <c r="F120" i="21"/>
  <c r="G120" i="21" s="1"/>
  <c r="M51" i="23" s="1"/>
  <c r="D120" i="21"/>
  <c r="L51" i="23" s="1"/>
  <c r="O42" i="17" s="1"/>
  <c r="O117" i="21"/>
  <c r="N117" i="21"/>
  <c r="M117" i="21"/>
  <c r="L117" i="21"/>
  <c r="K117" i="21"/>
  <c r="I117" i="21"/>
  <c r="BT116" i="21"/>
  <c r="X116" i="21"/>
  <c r="O116" i="21"/>
  <c r="N116" i="21"/>
  <c r="M116" i="21"/>
  <c r="L116" i="21"/>
  <c r="K116" i="21"/>
  <c r="F116" i="21"/>
  <c r="G116" i="21" s="1"/>
  <c r="M50" i="23" s="1"/>
  <c r="D116" i="21"/>
  <c r="L50" i="23" s="1"/>
  <c r="O41" i="17" s="1"/>
  <c r="O113" i="21"/>
  <c r="N113" i="21"/>
  <c r="M113" i="21"/>
  <c r="L113" i="21"/>
  <c r="K113" i="21"/>
  <c r="I113" i="21"/>
  <c r="BT112" i="21"/>
  <c r="X112" i="21"/>
  <c r="O112" i="21"/>
  <c r="N112" i="21"/>
  <c r="M112" i="21"/>
  <c r="L112" i="21"/>
  <c r="K112" i="21"/>
  <c r="F112" i="21"/>
  <c r="G112" i="21" s="1"/>
  <c r="M49" i="23" s="1"/>
  <c r="D112" i="21"/>
  <c r="L49" i="23" s="1"/>
  <c r="O40" i="17" s="1"/>
  <c r="O109" i="21"/>
  <c r="N109" i="21"/>
  <c r="M109" i="21"/>
  <c r="L109" i="21"/>
  <c r="K109" i="21"/>
  <c r="I109" i="21"/>
  <c r="BT108" i="21"/>
  <c r="X108" i="21"/>
  <c r="O108" i="21"/>
  <c r="N108" i="21"/>
  <c r="M108" i="21"/>
  <c r="L108" i="21"/>
  <c r="K108" i="21"/>
  <c r="F108" i="21"/>
  <c r="G108" i="21" s="1"/>
  <c r="M48" i="23" s="1"/>
  <c r="D108" i="21"/>
  <c r="L48" i="23" s="1"/>
  <c r="O39" i="17" s="1"/>
  <c r="O105" i="21"/>
  <c r="N105" i="21"/>
  <c r="M105" i="21"/>
  <c r="L105" i="21"/>
  <c r="K105" i="21"/>
  <c r="I105" i="21"/>
  <c r="BT104" i="21"/>
  <c r="X104" i="21"/>
  <c r="O104" i="21"/>
  <c r="N104" i="21"/>
  <c r="M104" i="21"/>
  <c r="L104" i="21"/>
  <c r="K104" i="21"/>
  <c r="F104" i="21"/>
  <c r="G104" i="21" s="1"/>
  <c r="M47" i="23" s="1"/>
  <c r="D104" i="21"/>
  <c r="L47" i="23" s="1"/>
  <c r="O38" i="17" s="1"/>
  <c r="O101" i="21"/>
  <c r="N101" i="21"/>
  <c r="M101" i="21"/>
  <c r="L101" i="21"/>
  <c r="K101" i="21"/>
  <c r="I101" i="21"/>
  <c r="BT100" i="21"/>
  <c r="X100" i="21"/>
  <c r="O100" i="21"/>
  <c r="N100" i="21"/>
  <c r="M100" i="21"/>
  <c r="L100" i="21"/>
  <c r="K100" i="21"/>
  <c r="F100" i="21"/>
  <c r="G100" i="21" s="1"/>
  <c r="M46" i="23" s="1"/>
  <c r="D100" i="21"/>
  <c r="L46" i="23" s="1"/>
  <c r="O37" i="17" s="1"/>
  <c r="O97" i="21"/>
  <c r="N97" i="21"/>
  <c r="M97" i="21"/>
  <c r="L97" i="21"/>
  <c r="K97" i="21"/>
  <c r="I97" i="21"/>
  <c r="BT96" i="21"/>
  <c r="X96" i="21"/>
  <c r="O96" i="21"/>
  <c r="N96" i="21"/>
  <c r="M96" i="21"/>
  <c r="L96" i="21"/>
  <c r="K96" i="21"/>
  <c r="F96" i="21"/>
  <c r="G96" i="21" s="1"/>
  <c r="M45" i="23" s="1"/>
  <c r="D96" i="21"/>
  <c r="L45" i="23" s="1"/>
  <c r="O36" i="17" s="1"/>
  <c r="O93" i="21"/>
  <c r="N93" i="21"/>
  <c r="M93" i="21"/>
  <c r="L93" i="21"/>
  <c r="K93" i="21"/>
  <c r="I93" i="21"/>
  <c r="BT92" i="21"/>
  <c r="X92" i="21"/>
  <c r="O92" i="21"/>
  <c r="N92" i="21"/>
  <c r="M92" i="21"/>
  <c r="L92" i="21"/>
  <c r="K92" i="21"/>
  <c r="F92" i="21"/>
  <c r="G92" i="21" s="1"/>
  <c r="M44" i="23" s="1"/>
  <c r="D92" i="21"/>
  <c r="L44" i="23" s="1"/>
  <c r="O35" i="17" s="1"/>
  <c r="O89" i="21"/>
  <c r="N89" i="21"/>
  <c r="M89" i="21"/>
  <c r="L89" i="21"/>
  <c r="K89" i="21"/>
  <c r="I89" i="21"/>
  <c r="BT88" i="21"/>
  <c r="X88" i="21"/>
  <c r="O88" i="21"/>
  <c r="N88" i="21"/>
  <c r="M88" i="21"/>
  <c r="L88" i="21"/>
  <c r="K88" i="21"/>
  <c r="F88" i="21"/>
  <c r="G88" i="21" s="1"/>
  <c r="M43" i="23" s="1"/>
  <c r="D88" i="21"/>
  <c r="L43" i="23" s="1"/>
  <c r="O34" i="17" s="1"/>
  <c r="O85" i="21"/>
  <c r="N85" i="21"/>
  <c r="R84" i="21" s="1"/>
  <c r="O42" i="23" s="1"/>
  <c r="M85" i="21"/>
  <c r="L85" i="21"/>
  <c r="K85" i="21"/>
  <c r="I85" i="21"/>
  <c r="BT84" i="21"/>
  <c r="X84" i="21"/>
  <c r="O84" i="21"/>
  <c r="N84" i="21"/>
  <c r="M84" i="21"/>
  <c r="L84" i="21"/>
  <c r="K84" i="21"/>
  <c r="F84" i="21"/>
  <c r="G84" i="21" s="1"/>
  <c r="M42" i="23" s="1"/>
  <c r="D84" i="21"/>
  <c r="L42" i="23" s="1"/>
  <c r="O33" i="17" s="1"/>
  <c r="O81" i="21"/>
  <c r="N81" i="21"/>
  <c r="M81" i="21"/>
  <c r="L81" i="21"/>
  <c r="K81" i="21"/>
  <c r="I81" i="21"/>
  <c r="BT80" i="21"/>
  <c r="X80" i="21"/>
  <c r="O80" i="21"/>
  <c r="N80" i="21"/>
  <c r="M80" i="21"/>
  <c r="L80" i="21"/>
  <c r="K80" i="21"/>
  <c r="F80" i="21"/>
  <c r="G80" i="21" s="1"/>
  <c r="M41" i="23" s="1"/>
  <c r="D80" i="21"/>
  <c r="L41" i="23" s="1"/>
  <c r="O32" i="17" s="1"/>
  <c r="BR78" i="21"/>
  <c r="BQ78" i="21"/>
  <c r="BP78" i="21"/>
  <c r="BO78" i="21"/>
  <c r="BN78" i="21"/>
  <c r="BM78" i="21"/>
  <c r="BL78" i="21"/>
  <c r="BK78" i="21"/>
  <c r="BJ78" i="21"/>
  <c r="BI78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BR77" i="21"/>
  <c r="BQ77" i="21"/>
  <c r="BP77" i="21"/>
  <c r="BO77" i="21"/>
  <c r="BN77" i="21"/>
  <c r="BM77" i="21"/>
  <c r="BL77" i="21"/>
  <c r="BK77" i="21"/>
  <c r="BJ77" i="21"/>
  <c r="BI77" i="21"/>
  <c r="BH77" i="21"/>
  <c r="BG77" i="21"/>
  <c r="BF77" i="21"/>
  <c r="BE77" i="21"/>
  <c r="BD77" i="2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BR76" i="21"/>
  <c r="BQ76" i="21"/>
  <c r="BP76" i="21"/>
  <c r="BO76" i="21"/>
  <c r="BN76" i="21"/>
  <c r="BM76" i="21"/>
  <c r="BL76" i="21"/>
  <c r="BK76" i="21"/>
  <c r="BJ76" i="21"/>
  <c r="BI76" i="21"/>
  <c r="BH76" i="21"/>
  <c r="BG76" i="21"/>
  <c r="BF76" i="21"/>
  <c r="BE76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O74" i="21"/>
  <c r="N74" i="21"/>
  <c r="M74" i="21"/>
  <c r="L74" i="21"/>
  <c r="K74" i="21"/>
  <c r="I74" i="21"/>
  <c r="BT73" i="21"/>
  <c r="X73" i="21"/>
  <c r="O73" i="21"/>
  <c r="N73" i="21"/>
  <c r="M73" i="21"/>
  <c r="L73" i="21"/>
  <c r="K73" i="21"/>
  <c r="F73" i="21"/>
  <c r="G73" i="21" s="1"/>
  <c r="M40" i="23" s="1"/>
  <c r="D73" i="21"/>
  <c r="L40" i="23" s="1"/>
  <c r="O31" i="17" s="1"/>
  <c r="O70" i="21"/>
  <c r="N70" i="21"/>
  <c r="M70" i="21"/>
  <c r="L70" i="21"/>
  <c r="K70" i="21"/>
  <c r="I70" i="21"/>
  <c r="BT69" i="21"/>
  <c r="X69" i="21"/>
  <c r="O69" i="21"/>
  <c r="N69" i="21"/>
  <c r="M69" i="21"/>
  <c r="L69" i="21"/>
  <c r="K69" i="21"/>
  <c r="F69" i="21"/>
  <c r="G69" i="21" s="1"/>
  <c r="M39" i="23" s="1"/>
  <c r="D69" i="21"/>
  <c r="L39" i="23" s="1"/>
  <c r="O30" i="17" s="1"/>
  <c r="O66" i="21"/>
  <c r="N66" i="21"/>
  <c r="M66" i="21"/>
  <c r="L66" i="21"/>
  <c r="K66" i="21"/>
  <c r="I66" i="21"/>
  <c r="BT65" i="21"/>
  <c r="X65" i="21"/>
  <c r="O65" i="21"/>
  <c r="N65" i="21"/>
  <c r="M65" i="21"/>
  <c r="L65" i="21"/>
  <c r="K65" i="21"/>
  <c r="F65" i="21"/>
  <c r="G65" i="21" s="1"/>
  <c r="M38" i="23" s="1"/>
  <c r="D65" i="21"/>
  <c r="L38" i="23" s="1"/>
  <c r="O29" i="17" s="1"/>
  <c r="O62" i="21"/>
  <c r="N62" i="21"/>
  <c r="M62" i="21"/>
  <c r="L62" i="21"/>
  <c r="K62" i="21"/>
  <c r="I62" i="21"/>
  <c r="BT61" i="21"/>
  <c r="X61" i="21"/>
  <c r="O61" i="21"/>
  <c r="N61" i="21"/>
  <c r="M61" i="21"/>
  <c r="L61" i="21"/>
  <c r="K61" i="21"/>
  <c r="F61" i="21"/>
  <c r="G61" i="21" s="1"/>
  <c r="M37" i="23" s="1"/>
  <c r="D61" i="21"/>
  <c r="L37" i="23" s="1"/>
  <c r="O28" i="17" s="1"/>
  <c r="O58" i="21"/>
  <c r="N58" i="21"/>
  <c r="M58" i="21"/>
  <c r="L58" i="21"/>
  <c r="K58" i="21"/>
  <c r="I58" i="21"/>
  <c r="BT57" i="21"/>
  <c r="X57" i="21"/>
  <c r="O57" i="21"/>
  <c r="N57" i="21"/>
  <c r="M57" i="21"/>
  <c r="L57" i="21"/>
  <c r="K57" i="21"/>
  <c r="F57" i="21"/>
  <c r="G57" i="21" s="1"/>
  <c r="M36" i="23" s="1"/>
  <c r="D57" i="21"/>
  <c r="L36" i="23" s="1"/>
  <c r="O27" i="17" s="1"/>
  <c r="O54" i="21"/>
  <c r="N54" i="21"/>
  <c r="M54" i="21"/>
  <c r="L54" i="21"/>
  <c r="K54" i="21"/>
  <c r="I54" i="21"/>
  <c r="BT53" i="21"/>
  <c r="X53" i="21"/>
  <c r="O53" i="21"/>
  <c r="N53" i="21"/>
  <c r="M53" i="21"/>
  <c r="L53" i="21"/>
  <c r="K53" i="21"/>
  <c r="F53" i="21"/>
  <c r="G53" i="21" s="1"/>
  <c r="M35" i="23" s="1"/>
  <c r="D53" i="21"/>
  <c r="L35" i="23" s="1"/>
  <c r="O26" i="17" s="1"/>
  <c r="O50" i="21"/>
  <c r="N50" i="21"/>
  <c r="M50" i="21"/>
  <c r="L50" i="21"/>
  <c r="K50" i="21"/>
  <c r="I50" i="21"/>
  <c r="BT49" i="21"/>
  <c r="X49" i="21"/>
  <c r="O49" i="21"/>
  <c r="N49" i="21"/>
  <c r="M49" i="21"/>
  <c r="L49" i="21"/>
  <c r="K49" i="21"/>
  <c r="F49" i="21"/>
  <c r="G49" i="21" s="1"/>
  <c r="M32" i="23" s="1"/>
  <c r="D49" i="21"/>
  <c r="L32" i="23" s="1"/>
  <c r="O46" i="21"/>
  <c r="N46" i="21"/>
  <c r="M46" i="21"/>
  <c r="L46" i="21"/>
  <c r="K46" i="21"/>
  <c r="I46" i="21"/>
  <c r="BT45" i="21"/>
  <c r="X45" i="21"/>
  <c r="O45" i="21"/>
  <c r="N45" i="21"/>
  <c r="M45" i="21"/>
  <c r="L45" i="21"/>
  <c r="K45" i="21"/>
  <c r="F45" i="21"/>
  <c r="G45" i="21" s="1"/>
  <c r="M34" i="23" s="1"/>
  <c r="D45" i="21"/>
  <c r="L34" i="23" s="1"/>
  <c r="O24" i="17" s="1"/>
  <c r="O42" i="21"/>
  <c r="N42" i="21"/>
  <c r="M42" i="21"/>
  <c r="L42" i="21"/>
  <c r="K42" i="21"/>
  <c r="I42" i="21"/>
  <c r="BT41" i="21"/>
  <c r="X41" i="21"/>
  <c r="O41" i="21"/>
  <c r="N41" i="21"/>
  <c r="M41" i="21"/>
  <c r="L41" i="21"/>
  <c r="K41" i="21"/>
  <c r="F41" i="21"/>
  <c r="G41" i="21" s="1"/>
  <c r="M33" i="23" s="1"/>
  <c r="D41" i="21"/>
  <c r="L33" i="23" s="1"/>
  <c r="O23" i="17" s="1"/>
  <c r="O38" i="21"/>
  <c r="N38" i="21"/>
  <c r="M38" i="21"/>
  <c r="L38" i="21"/>
  <c r="K38" i="21"/>
  <c r="I38" i="21"/>
  <c r="BT37" i="21"/>
  <c r="X37" i="21"/>
  <c r="O37" i="21"/>
  <c r="N37" i="21"/>
  <c r="M37" i="21"/>
  <c r="L37" i="21"/>
  <c r="K37" i="21"/>
  <c r="F37" i="21"/>
  <c r="G37" i="21" s="1"/>
  <c r="M30" i="23" s="1"/>
  <c r="D37" i="21"/>
  <c r="L30" i="23" s="1"/>
  <c r="O34" i="21"/>
  <c r="N34" i="21"/>
  <c r="M34" i="21"/>
  <c r="L34" i="21"/>
  <c r="K34" i="21"/>
  <c r="I34" i="21"/>
  <c r="BT33" i="21"/>
  <c r="X33" i="21"/>
  <c r="O33" i="21"/>
  <c r="N33" i="21"/>
  <c r="M33" i="21"/>
  <c r="L33" i="21"/>
  <c r="K33" i="21"/>
  <c r="F33" i="21"/>
  <c r="G33" i="21" s="1"/>
  <c r="M29" i="23" s="1"/>
  <c r="D33" i="21"/>
  <c r="L29" i="23" s="1"/>
  <c r="O30" i="21"/>
  <c r="N30" i="21"/>
  <c r="M30" i="21"/>
  <c r="L30" i="21"/>
  <c r="K30" i="21"/>
  <c r="I30" i="21"/>
  <c r="BT29" i="21"/>
  <c r="X29" i="21"/>
  <c r="O29" i="21"/>
  <c r="N29" i="21"/>
  <c r="M29" i="21"/>
  <c r="L29" i="21"/>
  <c r="K29" i="21"/>
  <c r="F29" i="21"/>
  <c r="G29" i="21" s="1"/>
  <c r="M31" i="23" s="1"/>
  <c r="D29" i="21"/>
  <c r="L31" i="23" s="1"/>
  <c r="O20" i="17" s="1"/>
  <c r="O26" i="21"/>
  <c r="N26" i="21"/>
  <c r="M26" i="21"/>
  <c r="L26" i="21"/>
  <c r="K26" i="21"/>
  <c r="I26" i="21"/>
  <c r="BT25" i="21"/>
  <c r="X25" i="21"/>
  <c r="O25" i="21"/>
  <c r="N25" i="21"/>
  <c r="M25" i="21"/>
  <c r="L25" i="21"/>
  <c r="K25" i="21"/>
  <c r="F25" i="21"/>
  <c r="G25" i="21" s="1"/>
  <c r="M26" i="23" s="1"/>
  <c r="D25" i="21"/>
  <c r="L26" i="23" s="1"/>
  <c r="O22" i="21"/>
  <c r="N22" i="21"/>
  <c r="M22" i="21"/>
  <c r="L22" i="21"/>
  <c r="K22" i="21"/>
  <c r="I22" i="21"/>
  <c r="BT21" i="21"/>
  <c r="X21" i="21"/>
  <c r="O21" i="21"/>
  <c r="N21" i="21"/>
  <c r="M21" i="21"/>
  <c r="L21" i="21"/>
  <c r="K21" i="21"/>
  <c r="F21" i="21"/>
  <c r="G21" i="21" s="1"/>
  <c r="M28" i="23" s="1"/>
  <c r="D21" i="21"/>
  <c r="L28" i="23" s="1"/>
  <c r="O18" i="21"/>
  <c r="N18" i="21"/>
  <c r="M18" i="21"/>
  <c r="L18" i="21"/>
  <c r="K18" i="21"/>
  <c r="I18" i="21"/>
  <c r="BT17" i="21"/>
  <c r="X17" i="21"/>
  <c r="O17" i="21"/>
  <c r="N17" i="21"/>
  <c r="M17" i="21"/>
  <c r="L17" i="21"/>
  <c r="K17" i="21"/>
  <c r="F17" i="21"/>
  <c r="G17" i="21" s="1"/>
  <c r="M27" i="23" s="1"/>
  <c r="D17" i="21"/>
  <c r="L27" i="23" s="1"/>
  <c r="Q3" i="21"/>
  <c r="BR204" i="20"/>
  <c r="BQ204" i="20"/>
  <c r="BP204" i="20"/>
  <c r="BO204" i="20"/>
  <c r="BN204" i="20"/>
  <c r="BM204" i="20"/>
  <c r="BL204" i="20"/>
  <c r="BK204" i="20"/>
  <c r="BJ204" i="20"/>
  <c r="BI204" i="20"/>
  <c r="BH204" i="20"/>
  <c r="BG204" i="20"/>
  <c r="BF204" i="20"/>
  <c r="BE204" i="20"/>
  <c r="BD204" i="20"/>
  <c r="BC204" i="20"/>
  <c r="BB204" i="20"/>
  <c r="BA204" i="20"/>
  <c r="AZ204" i="20"/>
  <c r="AY204" i="20"/>
  <c r="AX204" i="20"/>
  <c r="AW204" i="20"/>
  <c r="AV204" i="20"/>
  <c r="AU204" i="20"/>
  <c r="AT204" i="20"/>
  <c r="AS204" i="20"/>
  <c r="AR204" i="20"/>
  <c r="AQ204" i="20"/>
  <c r="AP204" i="20"/>
  <c r="AO204" i="20"/>
  <c r="AN204" i="20"/>
  <c r="AM204" i="20"/>
  <c r="AL204" i="20"/>
  <c r="BR203" i="20"/>
  <c r="BQ203" i="20"/>
  <c r="BP203" i="20"/>
  <c r="BO203" i="20"/>
  <c r="BN203" i="20"/>
  <c r="BM203" i="20"/>
  <c r="BL203" i="20"/>
  <c r="BK203" i="20"/>
  <c r="BJ203" i="20"/>
  <c r="BI203" i="20"/>
  <c r="BH203" i="20"/>
  <c r="BG203" i="20"/>
  <c r="BF203" i="20"/>
  <c r="BE203" i="20"/>
  <c r="BD203" i="20"/>
  <c r="BC203" i="20"/>
  <c r="BB203" i="20"/>
  <c r="BA203" i="20"/>
  <c r="AZ203" i="20"/>
  <c r="AY203" i="20"/>
  <c r="AX203" i="20"/>
  <c r="AW203" i="20"/>
  <c r="AV203" i="20"/>
  <c r="AU203" i="20"/>
  <c r="AT203" i="20"/>
  <c r="AS203" i="20"/>
  <c r="AR203" i="20"/>
  <c r="AQ203" i="20"/>
  <c r="AP203" i="20"/>
  <c r="AO203" i="20"/>
  <c r="AN203" i="20"/>
  <c r="AM203" i="20"/>
  <c r="AL203" i="20"/>
  <c r="BR202" i="20"/>
  <c r="BQ202" i="20"/>
  <c r="BP202" i="20"/>
  <c r="BO202" i="20"/>
  <c r="BN202" i="20"/>
  <c r="BM202" i="20"/>
  <c r="BL202" i="20"/>
  <c r="BK202" i="20"/>
  <c r="BJ202" i="20"/>
  <c r="BI202" i="20"/>
  <c r="BH202" i="20"/>
  <c r="BG202" i="20"/>
  <c r="BF202" i="20"/>
  <c r="BE202" i="20"/>
  <c r="BD202" i="20"/>
  <c r="BC202" i="20"/>
  <c r="BB202" i="20"/>
  <c r="BA202" i="20"/>
  <c r="AZ202" i="20"/>
  <c r="AY202" i="20"/>
  <c r="AX202" i="20"/>
  <c r="AW202" i="20"/>
  <c r="AV202" i="20"/>
  <c r="AU202" i="20"/>
  <c r="AT202" i="20"/>
  <c r="AS202" i="20"/>
  <c r="AR202" i="20"/>
  <c r="AQ202" i="20"/>
  <c r="AP202" i="20"/>
  <c r="AO202" i="20"/>
  <c r="AN202" i="20"/>
  <c r="AM202" i="20"/>
  <c r="AL202" i="20"/>
  <c r="O200" i="20"/>
  <c r="N200" i="20"/>
  <c r="M200" i="20"/>
  <c r="L200" i="20"/>
  <c r="K200" i="20"/>
  <c r="I200" i="20"/>
  <c r="BT199" i="20"/>
  <c r="X199" i="20"/>
  <c r="O199" i="20"/>
  <c r="N199" i="20"/>
  <c r="M199" i="20"/>
  <c r="L199" i="20"/>
  <c r="K199" i="20"/>
  <c r="F199" i="20"/>
  <c r="G199" i="20" s="1"/>
  <c r="E70" i="23" s="1"/>
  <c r="D199" i="20"/>
  <c r="D70" i="23" s="1"/>
  <c r="K61" i="17" s="1"/>
  <c r="O196" i="20"/>
  <c r="N196" i="20"/>
  <c r="M196" i="20"/>
  <c r="L196" i="20"/>
  <c r="K196" i="20"/>
  <c r="I196" i="20"/>
  <c r="BT195" i="20"/>
  <c r="X195" i="20"/>
  <c r="O195" i="20"/>
  <c r="N195" i="20"/>
  <c r="M195" i="20"/>
  <c r="L195" i="20"/>
  <c r="K195" i="20"/>
  <c r="F195" i="20"/>
  <c r="G195" i="20" s="1"/>
  <c r="E69" i="23" s="1"/>
  <c r="D195" i="20"/>
  <c r="D69" i="23" s="1"/>
  <c r="K60" i="17" s="1"/>
  <c r="O192" i="20"/>
  <c r="N192" i="20"/>
  <c r="M192" i="20"/>
  <c r="L192" i="20"/>
  <c r="K192" i="20"/>
  <c r="I192" i="20"/>
  <c r="BT191" i="20"/>
  <c r="X191" i="20"/>
  <c r="O191" i="20"/>
  <c r="N191" i="20"/>
  <c r="M191" i="20"/>
  <c r="L191" i="20"/>
  <c r="K191" i="20"/>
  <c r="F191" i="20"/>
  <c r="G191" i="20" s="1"/>
  <c r="E68" i="23" s="1"/>
  <c r="D191" i="20"/>
  <c r="D68" i="23" s="1"/>
  <c r="K59" i="17" s="1"/>
  <c r="O188" i="20"/>
  <c r="N188" i="20"/>
  <c r="M188" i="20"/>
  <c r="L188" i="20"/>
  <c r="K188" i="20"/>
  <c r="I188" i="20"/>
  <c r="BT187" i="20"/>
  <c r="X187" i="20"/>
  <c r="O187" i="20"/>
  <c r="N187" i="20"/>
  <c r="M187" i="20"/>
  <c r="L187" i="20"/>
  <c r="K187" i="20"/>
  <c r="F187" i="20"/>
  <c r="G187" i="20" s="1"/>
  <c r="E67" i="23" s="1"/>
  <c r="D187" i="20"/>
  <c r="D67" i="23" s="1"/>
  <c r="K58" i="17" s="1"/>
  <c r="O184" i="20"/>
  <c r="N184" i="20"/>
  <c r="M184" i="20"/>
  <c r="L184" i="20"/>
  <c r="K184" i="20"/>
  <c r="I184" i="20"/>
  <c r="BT183" i="20"/>
  <c r="X183" i="20"/>
  <c r="O183" i="20"/>
  <c r="N183" i="20"/>
  <c r="M183" i="20"/>
  <c r="L183" i="20"/>
  <c r="K183" i="20"/>
  <c r="F183" i="20"/>
  <c r="G183" i="20" s="1"/>
  <c r="E66" i="23" s="1"/>
  <c r="D183" i="20"/>
  <c r="D66" i="23" s="1"/>
  <c r="K57" i="17" s="1"/>
  <c r="O180" i="20"/>
  <c r="N180" i="20"/>
  <c r="M180" i="20"/>
  <c r="L180" i="20"/>
  <c r="K180" i="20"/>
  <c r="I180" i="20"/>
  <c r="BT179" i="20"/>
  <c r="X179" i="20"/>
  <c r="O179" i="20"/>
  <c r="N179" i="20"/>
  <c r="M179" i="20"/>
  <c r="L179" i="20"/>
  <c r="K179" i="20"/>
  <c r="F179" i="20"/>
  <c r="G179" i="20" s="1"/>
  <c r="E65" i="23" s="1"/>
  <c r="D179" i="20"/>
  <c r="D65" i="23" s="1"/>
  <c r="K56" i="17" s="1"/>
  <c r="O176" i="20"/>
  <c r="N176" i="20"/>
  <c r="M176" i="20"/>
  <c r="L176" i="20"/>
  <c r="K176" i="20"/>
  <c r="I176" i="20"/>
  <c r="BT175" i="20"/>
  <c r="X175" i="20"/>
  <c r="O175" i="20"/>
  <c r="N175" i="20"/>
  <c r="M175" i="20"/>
  <c r="L175" i="20"/>
  <c r="K175" i="20"/>
  <c r="F175" i="20"/>
  <c r="G175" i="20" s="1"/>
  <c r="E64" i="23" s="1"/>
  <c r="D175" i="20"/>
  <c r="D64" i="23" s="1"/>
  <c r="K55" i="17" s="1"/>
  <c r="O172" i="20"/>
  <c r="N172" i="20"/>
  <c r="M172" i="20"/>
  <c r="L172" i="20"/>
  <c r="K172" i="20"/>
  <c r="R171" i="20" s="1"/>
  <c r="G63" i="23" s="1"/>
  <c r="I172" i="20"/>
  <c r="BT171" i="20"/>
  <c r="X171" i="20"/>
  <c r="O171" i="20"/>
  <c r="N171" i="20"/>
  <c r="M171" i="20"/>
  <c r="L171" i="20"/>
  <c r="K171" i="20"/>
  <c r="F171" i="20"/>
  <c r="G171" i="20" s="1"/>
  <c r="E63" i="23" s="1"/>
  <c r="D171" i="20"/>
  <c r="D63" i="23" s="1"/>
  <c r="K54" i="17" s="1"/>
  <c r="O168" i="20"/>
  <c r="N168" i="20"/>
  <c r="M168" i="20"/>
  <c r="L168" i="20"/>
  <c r="K168" i="20"/>
  <c r="I168" i="20"/>
  <c r="BT167" i="20"/>
  <c r="X167" i="20"/>
  <c r="O167" i="20"/>
  <c r="N167" i="20"/>
  <c r="M167" i="20"/>
  <c r="L167" i="20"/>
  <c r="K167" i="20"/>
  <c r="G167" i="20"/>
  <c r="E62" i="23" s="1"/>
  <c r="F167" i="20"/>
  <c r="D167" i="20"/>
  <c r="D62" i="23" s="1"/>
  <c r="K53" i="17" s="1"/>
  <c r="O164" i="20"/>
  <c r="N164" i="20"/>
  <c r="M164" i="20"/>
  <c r="L164" i="20"/>
  <c r="K164" i="20"/>
  <c r="I164" i="20"/>
  <c r="BT163" i="20"/>
  <c r="X163" i="20"/>
  <c r="O163" i="20"/>
  <c r="N163" i="20"/>
  <c r="M163" i="20"/>
  <c r="L163" i="20"/>
  <c r="K163" i="20"/>
  <c r="F163" i="20"/>
  <c r="G163" i="20" s="1"/>
  <c r="E61" i="23" s="1"/>
  <c r="D163" i="20"/>
  <c r="D61" i="23" s="1"/>
  <c r="K52" i="17" s="1"/>
  <c r="O160" i="20"/>
  <c r="N160" i="20"/>
  <c r="M160" i="20"/>
  <c r="L160" i="20"/>
  <c r="K160" i="20"/>
  <c r="I160" i="20"/>
  <c r="BT159" i="20"/>
  <c r="X159" i="20"/>
  <c r="O159" i="20"/>
  <c r="N159" i="20"/>
  <c r="M159" i="20"/>
  <c r="L159" i="20"/>
  <c r="K159" i="20"/>
  <c r="F159" i="20"/>
  <c r="G159" i="20" s="1"/>
  <c r="E60" i="23" s="1"/>
  <c r="D159" i="20"/>
  <c r="D60" i="23" s="1"/>
  <c r="K51" i="17" s="1"/>
  <c r="O156" i="20"/>
  <c r="N156" i="20"/>
  <c r="M156" i="20"/>
  <c r="L156" i="20"/>
  <c r="K156" i="20"/>
  <c r="I156" i="20"/>
  <c r="BT155" i="20"/>
  <c r="X155" i="20"/>
  <c r="O155" i="20"/>
  <c r="N155" i="20"/>
  <c r="M155" i="20"/>
  <c r="L155" i="20"/>
  <c r="Q155" i="20" s="1"/>
  <c r="K155" i="20"/>
  <c r="F155" i="20"/>
  <c r="G155" i="20" s="1"/>
  <c r="E59" i="23" s="1"/>
  <c r="D155" i="20"/>
  <c r="D59" i="23" s="1"/>
  <c r="K50" i="17" s="1"/>
  <c r="O152" i="20"/>
  <c r="N152" i="20"/>
  <c r="M152" i="20"/>
  <c r="L152" i="20"/>
  <c r="K152" i="20"/>
  <c r="I152" i="20"/>
  <c r="BT151" i="20"/>
  <c r="X151" i="20"/>
  <c r="O151" i="20"/>
  <c r="N151" i="20"/>
  <c r="M151" i="20"/>
  <c r="L151" i="20"/>
  <c r="K151" i="20"/>
  <c r="F151" i="20"/>
  <c r="G151" i="20" s="1"/>
  <c r="E58" i="23" s="1"/>
  <c r="D151" i="20"/>
  <c r="D58" i="23" s="1"/>
  <c r="K49" i="17" s="1"/>
  <c r="O148" i="20"/>
  <c r="N148" i="20"/>
  <c r="M148" i="20"/>
  <c r="L148" i="20"/>
  <c r="K148" i="20"/>
  <c r="I148" i="20"/>
  <c r="BT147" i="20"/>
  <c r="X147" i="20"/>
  <c r="O147" i="20"/>
  <c r="N147" i="20"/>
  <c r="M147" i="20"/>
  <c r="L147" i="20"/>
  <c r="K147" i="20"/>
  <c r="F147" i="20"/>
  <c r="G147" i="20" s="1"/>
  <c r="E57" i="23" s="1"/>
  <c r="D147" i="20"/>
  <c r="D57" i="23" s="1"/>
  <c r="K48" i="17" s="1"/>
  <c r="O144" i="20"/>
  <c r="N144" i="20"/>
  <c r="M144" i="20"/>
  <c r="L144" i="20"/>
  <c r="K144" i="20"/>
  <c r="I144" i="20"/>
  <c r="BT143" i="20"/>
  <c r="X143" i="20"/>
  <c r="O143" i="20"/>
  <c r="N143" i="20"/>
  <c r="M143" i="20"/>
  <c r="L143" i="20"/>
  <c r="K143" i="20"/>
  <c r="F143" i="20"/>
  <c r="G143" i="20" s="1"/>
  <c r="E56" i="23" s="1"/>
  <c r="D143" i="20"/>
  <c r="D56" i="23" s="1"/>
  <c r="K47" i="17" s="1"/>
  <c r="BR141" i="20"/>
  <c r="BQ141" i="20"/>
  <c r="BP141" i="20"/>
  <c r="BO141" i="20"/>
  <c r="BN141" i="20"/>
  <c r="BM141" i="20"/>
  <c r="BL141" i="20"/>
  <c r="BK141" i="20"/>
  <c r="BJ141" i="20"/>
  <c r="BI141" i="20"/>
  <c r="BH141" i="20"/>
  <c r="BG141" i="20"/>
  <c r="BF141" i="20"/>
  <c r="BE141" i="20"/>
  <c r="BD141" i="20"/>
  <c r="BC141" i="20"/>
  <c r="BB141" i="20"/>
  <c r="BA141" i="20"/>
  <c r="AZ141" i="20"/>
  <c r="AY141" i="20"/>
  <c r="AX141" i="20"/>
  <c r="AW141" i="20"/>
  <c r="AV141" i="20"/>
  <c r="AU141" i="20"/>
  <c r="AT141" i="20"/>
  <c r="AS141" i="20"/>
  <c r="AR141" i="20"/>
  <c r="AQ141" i="20"/>
  <c r="AP141" i="20"/>
  <c r="AO141" i="20"/>
  <c r="AN141" i="20"/>
  <c r="AM141" i="20"/>
  <c r="AL141" i="20"/>
  <c r="BR140" i="20"/>
  <c r="BQ140" i="20"/>
  <c r="BP140" i="20"/>
  <c r="BO140" i="20"/>
  <c r="BN140" i="20"/>
  <c r="BM140" i="20"/>
  <c r="BL140" i="20"/>
  <c r="BK140" i="20"/>
  <c r="BJ140" i="20"/>
  <c r="BI140" i="20"/>
  <c r="BH140" i="20"/>
  <c r="BG140" i="20"/>
  <c r="BF140" i="20"/>
  <c r="BE140" i="20"/>
  <c r="BD140" i="20"/>
  <c r="BC140" i="20"/>
  <c r="BB140" i="20"/>
  <c r="BA140" i="20"/>
  <c r="AZ140" i="20"/>
  <c r="AY140" i="20"/>
  <c r="AX140" i="20"/>
  <c r="AW140" i="20"/>
  <c r="AV140" i="20"/>
  <c r="AU140" i="20"/>
  <c r="AT140" i="20"/>
  <c r="AS140" i="20"/>
  <c r="AR140" i="20"/>
  <c r="AQ140" i="20"/>
  <c r="AP140" i="20"/>
  <c r="AO140" i="20"/>
  <c r="AN140" i="20"/>
  <c r="AM140" i="20"/>
  <c r="AL140" i="20"/>
  <c r="BR139" i="20"/>
  <c r="BQ139" i="20"/>
  <c r="BP139" i="20"/>
  <c r="BO139" i="20"/>
  <c r="BN139" i="20"/>
  <c r="BM139" i="20"/>
  <c r="BL139" i="20"/>
  <c r="BK139" i="20"/>
  <c r="BJ139" i="20"/>
  <c r="BI139" i="20"/>
  <c r="BH139" i="20"/>
  <c r="BG139" i="20"/>
  <c r="BF139" i="20"/>
  <c r="BE139" i="20"/>
  <c r="BD139" i="20"/>
  <c r="BC139" i="20"/>
  <c r="BB139" i="20"/>
  <c r="BA139" i="20"/>
  <c r="AZ139" i="20"/>
  <c r="AY139" i="20"/>
  <c r="AX139" i="20"/>
  <c r="AW139" i="20"/>
  <c r="AV139" i="20"/>
  <c r="AU139" i="20"/>
  <c r="AT139" i="20"/>
  <c r="AS139" i="20"/>
  <c r="AR139" i="20"/>
  <c r="AQ139" i="20"/>
  <c r="AP139" i="20"/>
  <c r="AO139" i="20"/>
  <c r="AN139" i="20"/>
  <c r="AM139" i="20"/>
  <c r="AL139" i="20"/>
  <c r="O137" i="20"/>
  <c r="N137" i="20"/>
  <c r="M137" i="20"/>
  <c r="L137" i="20"/>
  <c r="K137" i="20"/>
  <c r="I137" i="20"/>
  <c r="BT136" i="20"/>
  <c r="X136" i="20"/>
  <c r="O136" i="20"/>
  <c r="N136" i="20"/>
  <c r="M136" i="20"/>
  <c r="L136" i="20"/>
  <c r="K136" i="20"/>
  <c r="F136" i="20"/>
  <c r="G136" i="20" s="1"/>
  <c r="E55" i="23" s="1"/>
  <c r="D136" i="20"/>
  <c r="D55" i="23" s="1"/>
  <c r="K46" i="17" s="1"/>
  <c r="O133" i="20"/>
  <c r="N133" i="20"/>
  <c r="M133" i="20"/>
  <c r="L133" i="20"/>
  <c r="K133" i="20"/>
  <c r="I133" i="20"/>
  <c r="BT132" i="20"/>
  <c r="X132" i="20"/>
  <c r="O132" i="20"/>
  <c r="N132" i="20"/>
  <c r="M132" i="20"/>
  <c r="L132" i="20"/>
  <c r="K132" i="20"/>
  <c r="F132" i="20"/>
  <c r="G132" i="20" s="1"/>
  <c r="E54" i="23" s="1"/>
  <c r="D132" i="20"/>
  <c r="D54" i="23" s="1"/>
  <c r="K45" i="17" s="1"/>
  <c r="O129" i="20"/>
  <c r="N129" i="20"/>
  <c r="M129" i="20"/>
  <c r="L129" i="20"/>
  <c r="K129" i="20"/>
  <c r="I129" i="20"/>
  <c r="BT128" i="20"/>
  <c r="X128" i="20"/>
  <c r="O128" i="20"/>
  <c r="N128" i="20"/>
  <c r="M128" i="20"/>
  <c r="L128" i="20"/>
  <c r="K128" i="20"/>
  <c r="F128" i="20"/>
  <c r="G128" i="20" s="1"/>
  <c r="E53" i="23" s="1"/>
  <c r="D128" i="20"/>
  <c r="D53" i="23" s="1"/>
  <c r="K44" i="17" s="1"/>
  <c r="O125" i="20"/>
  <c r="N125" i="20"/>
  <c r="M125" i="20"/>
  <c r="L125" i="20"/>
  <c r="K125" i="20"/>
  <c r="I125" i="20"/>
  <c r="BT124" i="20"/>
  <c r="X124" i="20"/>
  <c r="O124" i="20"/>
  <c r="N124" i="20"/>
  <c r="M124" i="20"/>
  <c r="L124" i="20"/>
  <c r="K124" i="20"/>
  <c r="F124" i="20"/>
  <c r="G124" i="20" s="1"/>
  <c r="E52" i="23" s="1"/>
  <c r="D124" i="20"/>
  <c r="D52" i="23" s="1"/>
  <c r="K43" i="17" s="1"/>
  <c r="O121" i="20"/>
  <c r="N121" i="20"/>
  <c r="M121" i="20"/>
  <c r="L121" i="20"/>
  <c r="K121" i="20"/>
  <c r="I121" i="20"/>
  <c r="BT120" i="20"/>
  <c r="X120" i="20"/>
  <c r="O120" i="20"/>
  <c r="N120" i="20"/>
  <c r="M120" i="20"/>
  <c r="L120" i="20"/>
  <c r="K120" i="20"/>
  <c r="F120" i="20"/>
  <c r="G120" i="20" s="1"/>
  <c r="E51" i="23" s="1"/>
  <c r="D120" i="20"/>
  <c r="D51" i="23" s="1"/>
  <c r="K42" i="17" s="1"/>
  <c r="O117" i="20"/>
  <c r="N117" i="20"/>
  <c r="M117" i="20"/>
  <c r="L117" i="20"/>
  <c r="K117" i="20"/>
  <c r="I117" i="20"/>
  <c r="BT116" i="20"/>
  <c r="X116" i="20"/>
  <c r="O116" i="20"/>
  <c r="N116" i="20"/>
  <c r="M116" i="20"/>
  <c r="L116" i="20"/>
  <c r="K116" i="20"/>
  <c r="F116" i="20"/>
  <c r="G116" i="20" s="1"/>
  <c r="E50" i="23" s="1"/>
  <c r="D116" i="20"/>
  <c r="D50" i="23" s="1"/>
  <c r="K41" i="17" s="1"/>
  <c r="O113" i="20"/>
  <c r="N113" i="20"/>
  <c r="M113" i="20"/>
  <c r="L113" i="20"/>
  <c r="K113" i="20"/>
  <c r="I113" i="20"/>
  <c r="BT112" i="20"/>
  <c r="X112" i="20"/>
  <c r="O112" i="20"/>
  <c r="N112" i="20"/>
  <c r="M112" i="20"/>
  <c r="L112" i="20"/>
  <c r="K112" i="20"/>
  <c r="F112" i="20"/>
  <c r="G112" i="20" s="1"/>
  <c r="E49" i="23" s="1"/>
  <c r="D112" i="20"/>
  <c r="D49" i="23" s="1"/>
  <c r="K40" i="17" s="1"/>
  <c r="O109" i="20"/>
  <c r="N109" i="20"/>
  <c r="M109" i="20"/>
  <c r="L109" i="20"/>
  <c r="K109" i="20"/>
  <c r="I109" i="20"/>
  <c r="BT108" i="20"/>
  <c r="X108" i="20"/>
  <c r="O108" i="20"/>
  <c r="N108" i="20"/>
  <c r="M108" i="20"/>
  <c r="L108" i="20"/>
  <c r="K108" i="20"/>
  <c r="F108" i="20"/>
  <c r="G108" i="20" s="1"/>
  <c r="E48" i="23" s="1"/>
  <c r="D108" i="20"/>
  <c r="D48" i="23" s="1"/>
  <c r="K39" i="17" s="1"/>
  <c r="O105" i="20"/>
  <c r="N105" i="20"/>
  <c r="M105" i="20"/>
  <c r="L105" i="20"/>
  <c r="K105" i="20"/>
  <c r="I105" i="20"/>
  <c r="BT104" i="20"/>
  <c r="X104" i="20"/>
  <c r="O104" i="20"/>
  <c r="N104" i="20"/>
  <c r="M104" i="20"/>
  <c r="L104" i="20"/>
  <c r="K104" i="20"/>
  <c r="F104" i="20"/>
  <c r="G104" i="20" s="1"/>
  <c r="E47" i="23" s="1"/>
  <c r="D104" i="20"/>
  <c r="D47" i="23" s="1"/>
  <c r="K38" i="17" s="1"/>
  <c r="O101" i="20"/>
  <c r="N101" i="20"/>
  <c r="M101" i="20"/>
  <c r="L101" i="20"/>
  <c r="K101" i="20"/>
  <c r="I101" i="20"/>
  <c r="BT100" i="20"/>
  <c r="X100" i="20"/>
  <c r="O100" i="20"/>
  <c r="N100" i="20"/>
  <c r="M100" i="20"/>
  <c r="L100" i="20"/>
  <c r="K100" i="20"/>
  <c r="F100" i="20"/>
  <c r="G100" i="20" s="1"/>
  <c r="E46" i="23" s="1"/>
  <c r="D100" i="20"/>
  <c r="D46" i="23" s="1"/>
  <c r="K37" i="17" s="1"/>
  <c r="O97" i="20"/>
  <c r="N97" i="20"/>
  <c r="M97" i="20"/>
  <c r="L97" i="20"/>
  <c r="K97" i="20"/>
  <c r="I97" i="20"/>
  <c r="BT96" i="20"/>
  <c r="X96" i="20"/>
  <c r="O96" i="20"/>
  <c r="N96" i="20"/>
  <c r="M96" i="20"/>
  <c r="L96" i="20"/>
  <c r="K96" i="20"/>
  <c r="F96" i="20"/>
  <c r="G96" i="20" s="1"/>
  <c r="E45" i="23" s="1"/>
  <c r="D96" i="20"/>
  <c r="D45" i="23" s="1"/>
  <c r="K36" i="17" s="1"/>
  <c r="O93" i="20"/>
  <c r="N93" i="20"/>
  <c r="M93" i="20"/>
  <c r="L93" i="20"/>
  <c r="K93" i="20"/>
  <c r="I93" i="20"/>
  <c r="BT92" i="20"/>
  <c r="X92" i="20"/>
  <c r="O92" i="20"/>
  <c r="N92" i="20"/>
  <c r="M92" i="20"/>
  <c r="L92" i="20"/>
  <c r="K92" i="20"/>
  <c r="F92" i="20"/>
  <c r="G92" i="20" s="1"/>
  <c r="E44" i="23" s="1"/>
  <c r="D92" i="20"/>
  <c r="D44" i="23" s="1"/>
  <c r="K35" i="17" s="1"/>
  <c r="O89" i="20"/>
  <c r="N89" i="20"/>
  <c r="M89" i="20"/>
  <c r="L89" i="20"/>
  <c r="K89" i="20"/>
  <c r="I89" i="20"/>
  <c r="BT88" i="20"/>
  <c r="X88" i="20"/>
  <c r="O88" i="20"/>
  <c r="N88" i="20"/>
  <c r="M88" i="20"/>
  <c r="L88" i="20"/>
  <c r="K88" i="20"/>
  <c r="F88" i="20"/>
  <c r="G88" i="20" s="1"/>
  <c r="E43" i="23" s="1"/>
  <c r="D88" i="20"/>
  <c r="D43" i="23" s="1"/>
  <c r="K34" i="17" s="1"/>
  <c r="O85" i="20"/>
  <c r="N85" i="20"/>
  <c r="M85" i="20"/>
  <c r="L85" i="20"/>
  <c r="K85" i="20"/>
  <c r="I85" i="20"/>
  <c r="BT84" i="20"/>
  <c r="X84" i="20"/>
  <c r="O84" i="20"/>
  <c r="N84" i="20"/>
  <c r="M84" i="20"/>
  <c r="L84" i="20"/>
  <c r="K84" i="20"/>
  <c r="F84" i="20"/>
  <c r="G84" i="20" s="1"/>
  <c r="E42" i="23" s="1"/>
  <c r="D84" i="20"/>
  <c r="D42" i="23" s="1"/>
  <c r="K33" i="17" s="1"/>
  <c r="O81" i="20"/>
  <c r="N81" i="20"/>
  <c r="M81" i="20"/>
  <c r="L81" i="20"/>
  <c r="K81" i="20"/>
  <c r="I81" i="20"/>
  <c r="BT80" i="20"/>
  <c r="X80" i="20"/>
  <c r="O80" i="20"/>
  <c r="N80" i="20"/>
  <c r="M80" i="20"/>
  <c r="L80" i="20"/>
  <c r="K80" i="20"/>
  <c r="F80" i="20"/>
  <c r="G80" i="20" s="1"/>
  <c r="E41" i="23" s="1"/>
  <c r="D80" i="20"/>
  <c r="D41" i="23" s="1"/>
  <c r="K32" i="17" s="1"/>
  <c r="BR78" i="20"/>
  <c r="BQ78" i="20"/>
  <c r="BP78" i="20"/>
  <c r="BO78" i="20"/>
  <c r="BN78" i="20"/>
  <c r="BM78" i="20"/>
  <c r="BL78" i="20"/>
  <c r="BK78" i="20"/>
  <c r="BJ78" i="20"/>
  <c r="BI78" i="20"/>
  <c r="BH78" i="20"/>
  <c r="BG78" i="20"/>
  <c r="BF78" i="20"/>
  <c r="BE78" i="20"/>
  <c r="BD78" i="20"/>
  <c r="BC78" i="20"/>
  <c r="BB78" i="20"/>
  <c r="BA78" i="20"/>
  <c r="AZ78" i="20"/>
  <c r="AY78" i="20"/>
  <c r="AX78" i="20"/>
  <c r="AW78" i="20"/>
  <c r="AV78" i="20"/>
  <c r="AU78" i="20"/>
  <c r="AT78" i="20"/>
  <c r="AS78" i="20"/>
  <c r="AR78" i="20"/>
  <c r="AQ78" i="20"/>
  <c r="AP78" i="20"/>
  <c r="AO78" i="20"/>
  <c r="AN78" i="20"/>
  <c r="AM78" i="20"/>
  <c r="AL78" i="20"/>
  <c r="BR77" i="20"/>
  <c r="BQ77" i="20"/>
  <c r="BP77" i="20"/>
  <c r="BO77" i="20"/>
  <c r="BN77" i="20"/>
  <c r="BM77" i="20"/>
  <c r="BL77" i="20"/>
  <c r="BK77" i="20"/>
  <c r="BJ77" i="20"/>
  <c r="BI77" i="20"/>
  <c r="BH77" i="20"/>
  <c r="BG77" i="20"/>
  <c r="BF77" i="20"/>
  <c r="BE77" i="20"/>
  <c r="BD77" i="20"/>
  <c r="BC77" i="20"/>
  <c r="BB77" i="20"/>
  <c r="BA77" i="20"/>
  <c r="AZ77" i="20"/>
  <c r="AY77" i="20"/>
  <c r="AX77" i="20"/>
  <c r="AW77" i="20"/>
  <c r="AV77" i="20"/>
  <c r="AU77" i="20"/>
  <c r="AT77" i="20"/>
  <c r="AS77" i="20"/>
  <c r="AR77" i="20"/>
  <c r="AQ77" i="20"/>
  <c r="AP77" i="20"/>
  <c r="AO77" i="20"/>
  <c r="AN77" i="20"/>
  <c r="AM77" i="20"/>
  <c r="AL77" i="20"/>
  <c r="BR76" i="20"/>
  <c r="BQ76" i="20"/>
  <c r="BP76" i="20"/>
  <c r="BO76" i="20"/>
  <c r="BN76" i="20"/>
  <c r="BM76" i="20"/>
  <c r="BL76" i="20"/>
  <c r="BK76" i="20"/>
  <c r="BJ76" i="20"/>
  <c r="BI76" i="20"/>
  <c r="BH76" i="20"/>
  <c r="BG76" i="20"/>
  <c r="BF76" i="20"/>
  <c r="BE76" i="20"/>
  <c r="BD76" i="20"/>
  <c r="BC76" i="20"/>
  <c r="BB76" i="20"/>
  <c r="BA76" i="20"/>
  <c r="AZ76" i="20"/>
  <c r="AY76" i="20"/>
  <c r="AX76" i="20"/>
  <c r="AW76" i="20"/>
  <c r="AV76" i="20"/>
  <c r="AU76" i="20"/>
  <c r="AT76" i="20"/>
  <c r="AS76" i="20"/>
  <c r="AR76" i="20"/>
  <c r="AQ76" i="20"/>
  <c r="AP76" i="20"/>
  <c r="AO76" i="20"/>
  <c r="AN76" i="20"/>
  <c r="AM76" i="20"/>
  <c r="AL76" i="20"/>
  <c r="O74" i="20"/>
  <c r="N74" i="20"/>
  <c r="M74" i="20"/>
  <c r="L74" i="20"/>
  <c r="K74" i="20"/>
  <c r="I74" i="20"/>
  <c r="BT73" i="20"/>
  <c r="X73" i="20"/>
  <c r="O73" i="20"/>
  <c r="N73" i="20"/>
  <c r="M73" i="20"/>
  <c r="L73" i="20"/>
  <c r="K73" i="20"/>
  <c r="G73" i="20"/>
  <c r="E40" i="23" s="1"/>
  <c r="F73" i="20"/>
  <c r="D73" i="20"/>
  <c r="D40" i="23" s="1"/>
  <c r="K31" i="17" s="1"/>
  <c r="O70" i="20"/>
  <c r="N70" i="20"/>
  <c r="M70" i="20"/>
  <c r="L70" i="20"/>
  <c r="K70" i="20"/>
  <c r="I70" i="20"/>
  <c r="BT69" i="20"/>
  <c r="X69" i="20"/>
  <c r="O69" i="20"/>
  <c r="N69" i="20"/>
  <c r="M69" i="20"/>
  <c r="L69" i="20"/>
  <c r="K69" i="20"/>
  <c r="F69" i="20"/>
  <c r="G69" i="20" s="1"/>
  <c r="E39" i="23" s="1"/>
  <c r="D69" i="20"/>
  <c r="D39" i="23" s="1"/>
  <c r="K30" i="17" s="1"/>
  <c r="O66" i="20"/>
  <c r="N66" i="20"/>
  <c r="M66" i="20"/>
  <c r="L66" i="20"/>
  <c r="K66" i="20"/>
  <c r="I66" i="20"/>
  <c r="BT65" i="20"/>
  <c r="X65" i="20"/>
  <c r="O65" i="20"/>
  <c r="N65" i="20"/>
  <c r="M65" i="20"/>
  <c r="L65" i="20"/>
  <c r="K65" i="20"/>
  <c r="F65" i="20"/>
  <c r="G65" i="20" s="1"/>
  <c r="E38" i="23" s="1"/>
  <c r="D65" i="20"/>
  <c r="D38" i="23" s="1"/>
  <c r="K29" i="17" s="1"/>
  <c r="O62" i="20"/>
  <c r="N62" i="20"/>
  <c r="M62" i="20"/>
  <c r="L62" i="20"/>
  <c r="K62" i="20"/>
  <c r="I62" i="20"/>
  <c r="BT61" i="20"/>
  <c r="X61" i="20"/>
  <c r="O61" i="20"/>
  <c r="N61" i="20"/>
  <c r="M61" i="20"/>
  <c r="L61" i="20"/>
  <c r="K61" i="20"/>
  <c r="F61" i="20"/>
  <c r="G61" i="20" s="1"/>
  <c r="E37" i="23" s="1"/>
  <c r="D61" i="20"/>
  <c r="D37" i="23" s="1"/>
  <c r="K28" i="17" s="1"/>
  <c r="O58" i="20"/>
  <c r="N58" i="20"/>
  <c r="M58" i="20"/>
  <c r="L58" i="20"/>
  <c r="K58" i="20"/>
  <c r="I58" i="20"/>
  <c r="BT57" i="20"/>
  <c r="X57" i="20"/>
  <c r="O57" i="20"/>
  <c r="N57" i="20"/>
  <c r="M57" i="20"/>
  <c r="L57" i="20"/>
  <c r="K57" i="20"/>
  <c r="F57" i="20"/>
  <c r="G57" i="20" s="1"/>
  <c r="E36" i="23" s="1"/>
  <c r="D57" i="20"/>
  <c r="D36" i="23" s="1"/>
  <c r="K27" i="17" s="1"/>
  <c r="O54" i="20"/>
  <c r="N54" i="20"/>
  <c r="M54" i="20"/>
  <c r="L54" i="20"/>
  <c r="K54" i="20"/>
  <c r="I54" i="20"/>
  <c r="BT53" i="20"/>
  <c r="X53" i="20"/>
  <c r="O53" i="20"/>
  <c r="N53" i="20"/>
  <c r="M53" i="20"/>
  <c r="L53" i="20"/>
  <c r="K53" i="20"/>
  <c r="F53" i="20"/>
  <c r="G53" i="20" s="1"/>
  <c r="E35" i="23" s="1"/>
  <c r="D53" i="20"/>
  <c r="D35" i="23" s="1"/>
  <c r="K26" i="17" s="1"/>
  <c r="O50" i="20"/>
  <c r="N50" i="20"/>
  <c r="M50" i="20"/>
  <c r="L50" i="20"/>
  <c r="K50" i="20"/>
  <c r="I50" i="20"/>
  <c r="BT49" i="20"/>
  <c r="X49" i="20"/>
  <c r="O49" i="20"/>
  <c r="N49" i="20"/>
  <c r="M49" i="20"/>
  <c r="L49" i="20"/>
  <c r="K49" i="20"/>
  <c r="F49" i="20"/>
  <c r="G49" i="20" s="1"/>
  <c r="E34" i="23" s="1"/>
  <c r="D49" i="20"/>
  <c r="D34" i="23" s="1"/>
  <c r="K25" i="17" s="1"/>
  <c r="O46" i="20"/>
  <c r="N46" i="20"/>
  <c r="M46" i="20"/>
  <c r="L46" i="20"/>
  <c r="K46" i="20"/>
  <c r="I46" i="20"/>
  <c r="BT45" i="20"/>
  <c r="X45" i="20"/>
  <c r="O45" i="20"/>
  <c r="N45" i="20"/>
  <c r="M45" i="20"/>
  <c r="L45" i="20"/>
  <c r="K45" i="20"/>
  <c r="F45" i="20"/>
  <c r="G45" i="20" s="1"/>
  <c r="E33" i="23" s="1"/>
  <c r="D45" i="20"/>
  <c r="D33" i="23" s="1"/>
  <c r="K24" i="17" s="1"/>
  <c r="O42" i="20"/>
  <c r="N42" i="20"/>
  <c r="M42" i="20"/>
  <c r="L42" i="20"/>
  <c r="K42" i="20"/>
  <c r="I42" i="20"/>
  <c r="BT41" i="20"/>
  <c r="X41" i="20"/>
  <c r="O41" i="20"/>
  <c r="N41" i="20"/>
  <c r="M41" i="20"/>
  <c r="L41" i="20"/>
  <c r="K41" i="20"/>
  <c r="F41" i="20"/>
  <c r="G41" i="20" s="1"/>
  <c r="E32" i="23" s="1"/>
  <c r="D41" i="20"/>
  <c r="D32" i="23" s="1"/>
  <c r="K23" i="17" s="1"/>
  <c r="O38" i="20"/>
  <c r="N38" i="20"/>
  <c r="M38" i="20"/>
  <c r="L38" i="20"/>
  <c r="K38" i="20"/>
  <c r="I38" i="20"/>
  <c r="BT37" i="20"/>
  <c r="X37" i="20"/>
  <c r="O37" i="20"/>
  <c r="N37" i="20"/>
  <c r="M37" i="20"/>
  <c r="L37" i="20"/>
  <c r="K37" i="20"/>
  <c r="F37" i="20"/>
  <c r="G37" i="20" s="1"/>
  <c r="D37" i="20"/>
  <c r="K22" i="17" s="1"/>
  <c r="O34" i="20"/>
  <c r="N34" i="20"/>
  <c r="M34" i="20"/>
  <c r="L34" i="20"/>
  <c r="K34" i="20"/>
  <c r="I34" i="20"/>
  <c r="BT33" i="20"/>
  <c r="X33" i="20"/>
  <c r="O33" i="20"/>
  <c r="N33" i="20"/>
  <c r="M33" i="20"/>
  <c r="L33" i="20"/>
  <c r="K33" i="20"/>
  <c r="F33" i="20"/>
  <c r="G33" i="20" s="1"/>
  <c r="E30" i="23" s="1"/>
  <c r="D33" i="20"/>
  <c r="K21" i="17" s="1"/>
  <c r="O30" i="20"/>
  <c r="N30" i="20"/>
  <c r="M30" i="20"/>
  <c r="L30" i="20"/>
  <c r="K30" i="20"/>
  <c r="I30" i="20"/>
  <c r="BT29" i="20"/>
  <c r="X29" i="20"/>
  <c r="O29" i="20"/>
  <c r="N29" i="20"/>
  <c r="M29" i="20"/>
  <c r="L29" i="20"/>
  <c r="K29" i="20"/>
  <c r="F29" i="20"/>
  <c r="G29" i="20" s="1"/>
  <c r="D29" i="20"/>
  <c r="O26" i="20"/>
  <c r="N26" i="20"/>
  <c r="M26" i="20"/>
  <c r="L26" i="20"/>
  <c r="K26" i="20"/>
  <c r="I26" i="20"/>
  <c r="BT25" i="20"/>
  <c r="X25" i="20"/>
  <c r="O25" i="20"/>
  <c r="N25" i="20"/>
  <c r="M25" i="20"/>
  <c r="L25" i="20"/>
  <c r="K25" i="20"/>
  <c r="F25" i="20"/>
  <c r="G25" i="20" s="1"/>
  <c r="D25" i="20"/>
  <c r="O22" i="20"/>
  <c r="N22" i="20"/>
  <c r="M22" i="20"/>
  <c r="L22" i="20"/>
  <c r="K22" i="20"/>
  <c r="I22" i="20"/>
  <c r="BT21" i="20"/>
  <c r="X21" i="20"/>
  <c r="O21" i="20"/>
  <c r="N21" i="20"/>
  <c r="M21" i="20"/>
  <c r="L21" i="20"/>
  <c r="K21" i="20"/>
  <c r="F21" i="20"/>
  <c r="G21" i="20" s="1"/>
  <c r="D21" i="20"/>
  <c r="O18" i="20"/>
  <c r="N18" i="20"/>
  <c r="M18" i="20"/>
  <c r="L18" i="20"/>
  <c r="K18" i="20"/>
  <c r="I18" i="20"/>
  <c r="BT17" i="20"/>
  <c r="X17" i="20"/>
  <c r="O17" i="20"/>
  <c r="N17" i="20"/>
  <c r="M17" i="20"/>
  <c r="L17" i="20"/>
  <c r="K17" i="20"/>
  <c r="F17" i="20"/>
  <c r="G17" i="20" s="1"/>
  <c r="D17" i="20"/>
  <c r="K17" i="17" s="1"/>
  <c r="Q3" i="20"/>
  <c r="BR204" i="19"/>
  <c r="BQ204" i="19"/>
  <c r="BP204" i="19"/>
  <c r="BO204" i="19"/>
  <c r="BN204" i="19"/>
  <c r="BM204" i="19"/>
  <c r="BL204" i="19"/>
  <c r="BK204" i="19"/>
  <c r="BJ204" i="19"/>
  <c r="BI204" i="19"/>
  <c r="BH204" i="19"/>
  <c r="BG204" i="19"/>
  <c r="BF204" i="19"/>
  <c r="BE204" i="19"/>
  <c r="BD204" i="19"/>
  <c r="BC204" i="19"/>
  <c r="BB204" i="19"/>
  <c r="BA204" i="19"/>
  <c r="AZ204" i="19"/>
  <c r="AY204" i="19"/>
  <c r="AX204" i="19"/>
  <c r="AW204" i="19"/>
  <c r="AV204" i="19"/>
  <c r="AU204" i="19"/>
  <c r="AT204" i="19"/>
  <c r="AS204" i="19"/>
  <c r="AR204" i="19"/>
  <c r="AQ204" i="19"/>
  <c r="AP204" i="19"/>
  <c r="AO204" i="19"/>
  <c r="AN204" i="19"/>
  <c r="AM204" i="19"/>
  <c r="AL204" i="19"/>
  <c r="BR203" i="19"/>
  <c r="BQ203" i="19"/>
  <c r="BP203" i="19"/>
  <c r="BO203" i="19"/>
  <c r="BN203" i="19"/>
  <c r="BM203" i="19"/>
  <c r="BL203" i="19"/>
  <c r="BK203" i="19"/>
  <c r="BJ203" i="19"/>
  <c r="BI203" i="19"/>
  <c r="BH203" i="19"/>
  <c r="BG203" i="19"/>
  <c r="BF203" i="19"/>
  <c r="BE203" i="19"/>
  <c r="BD203" i="19"/>
  <c r="BC203" i="19"/>
  <c r="BB203" i="19"/>
  <c r="BA203" i="19"/>
  <c r="AZ203" i="19"/>
  <c r="AY203" i="19"/>
  <c r="AX203" i="19"/>
  <c r="AW203" i="19"/>
  <c r="AV203" i="19"/>
  <c r="AU203" i="19"/>
  <c r="AT203" i="19"/>
  <c r="AS203" i="19"/>
  <c r="AR203" i="19"/>
  <c r="AQ203" i="19"/>
  <c r="AP203" i="19"/>
  <c r="AO203" i="19"/>
  <c r="AN203" i="19"/>
  <c r="AM203" i="19"/>
  <c r="AL203" i="19"/>
  <c r="BR202" i="19"/>
  <c r="BQ202" i="19"/>
  <c r="BP202" i="19"/>
  <c r="BO202" i="19"/>
  <c r="BN202" i="19"/>
  <c r="BM202" i="19"/>
  <c r="BL202" i="19"/>
  <c r="BK202" i="19"/>
  <c r="BJ202" i="19"/>
  <c r="BI202" i="19"/>
  <c r="BH202" i="19"/>
  <c r="BG202" i="19"/>
  <c r="BF202" i="19"/>
  <c r="BE202" i="19"/>
  <c r="BD202" i="19"/>
  <c r="BC202" i="19"/>
  <c r="BB202" i="19"/>
  <c r="BA202" i="19"/>
  <c r="AZ202" i="19"/>
  <c r="AY202" i="19"/>
  <c r="AX202" i="19"/>
  <c r="AW202" i="19"/>
  <c r="AV202" i="19"/>
  <c r="AU202" i="19"/>
  <c r="AT202" i="19"/>
  <c r="AS202" i="19"/>
  <c r="AR202" i="19"/>
  <c r="AQ202" i="19"/>
  <c r="AP202" i="19"/>
  <c r="AO202" i="19"/>
  <c r="AN202" i="19"/>
  <c r="AM202" i="19"/>
  <c r="AL202" i="19"/>
  <c r="O200" i="19"/>
  <c r="N200" i="19"/>
  <c r="M200" i="19"/>
  <c r="L200" i="19"/>
  <c r="K200" i="19"/>
  <c r="I200" i="19"/>
  <c r="BT199" i="19"/>
  <c r="X199" i="19"/>
  <c r="O199" i="19"/>
  <c r="N199" i="19"/>
  <c r="M199" i="19"/>
  <c r="L199" i="19"/>
  <c r="K199" i="19"/>
  <c r="F199" i="19"/>
  <c r="G199" i="19" s="1"/>
  <c r="M71" i="22" s="1"/>
  <c r="D199" i="19"/>
  <c r="L71" i="22" s="1"/>
  <c r="G61" i="17" s="1"/>
  <c r="O196" i="19"/>
  <c r="N196" i="19"/>
  <c r="M196" i="19"/>
  <c r="L196" i="19"/>
  <c r="K196" i="19"/>
  <c r="I196" i="19"/>
  <c r="BT195" i="19"/>
  <c r="X195" i="19"/>
  <c r="O195" i="19"/>
  <c r="N195" i="19"/>
  <c r="M195" i="19"/>
  <c r="L195" i="19"/>
  <c r="K195" i="19"/>
  <c r="F195" i="19"/>
  <c r="G195" i="19" s="1"/>
  <c r="M70" i="22" s="1"/>
  <c r="D195" i="19"/>
  <c r="L70" i="22" s="1"/>
  <c r="G60" i="17" s="1"/>
  <c r="O192" i="19"/>
  <c r="N192" i="19"/>
  <c r="M192" i="19"/>
  <c r="L192" i="19"/>
  <c r="K192" i="19"/>
  <c r="I192" i="19"/>
  <c r="BT191" i="19"/>
  <c r="X191" i="19"/>
  <c r="O191" i="19"/>
  <c r="N191" i="19"/>
  <c r="M191" i="19"/>
  <c r="L191" i="19"/>
  <c r="K191" i="19"/>
  <c r="F191" i="19"/>
  <c r="G191" i="19" s="1"/>
  <c r="M69" i="22" s="1"/>
  <c r="D191" i="19"/>
  <c r="L69" i="22" s="1"/>
  <c r="G59" i="17" s="1"/>
  <c r="O188" i="19"/>
  <c r="N188" i="19"/>
  <c r="M188" i="19"/>
  <c r="L188" i="19"/>
  <c r="K188" i="19"/>
  <c r="I188" i="19"/>
  <c r="BT187" i="19"/>
  <c r="X187" i="19"/>
  <c r="O187" i="19"/>
  <c r="N187" i="19"/>
  <c r="M187" i="19"/>
  <c r="L187" i="19"/>
  <c r="K187" i="19"/>
  <c r="F187" i="19"/>
  <c r="G187" i="19" s="1"/>
  <c r="M68" i="22" s="1"/>
  <c r="D187" i="19"/>
  <c r="L68" i="22" s="1"/>
  <c r="G58" i="17" s="1"/>
  <c r="O184" i="19"/>
  <c r="N184" i="19"/>
  <c r="M184" i="19"/>
  <c r="L184" i="19"/>
  <c r="K184" i="19"/>
  <c r="I184" i="19"/>
  <c r="BT183" i="19"/>
  <c r="X183" i="19"/>
  <c r="O183" i="19"/>
  <c r="N183" i="19"/>
  <c r="M183" i="19"/>
  <c r="L183" i="19"/>
  <c r="K183" i="19"/>
  <c r="F183" i="19"/>
  <c r="G183" i="19" s="1"/>
  <c r="M67" i="22" s="1"/>
  <c r="D183" i="19"/>
  <c r="L67" i="22" s="1"/>
  <c r="G57" i="17" s="1"/>
  <c r="O180" i="19"/>
  <c r="N180" i="19"/>
  <c r="M180" i="19"/>
  <c r="L180" i="19"/>
  <c r="K180" i="19"/>
  <c r="I180" i="19"/>
  <c r="BT179" i="19"/>
  <c r="X179" i="19"/>
  <c r="O179" i="19"/>
  <c r="N179" i="19"/>
  <c r="M179" i="19"/>
  <c r="L179" i="19"/>
  <c r="K179" i="19"/>
  <c r="F179" i="19"/>
  <c r="G179" i="19" s="1"/>
  <c r="M66" i="22" s="1"/>
  <c r="D179" i="19"/>
  <c r="L66" i="22" s="1"/>
  <c r="G56" i="17" s="1"/>
  <c r="O176" i="19"/>
  <c r="N176" i="19"/>
  <c r="M176" i="19"/>
  <c r="L176" i="19"/>
  <c r="K176" i="19"/>
  <c r="I176" i="19"/>
  <c r="BT175" i="19"/>
  <c r="X175" i="19"/>
  <c r="O175" i="19"/>
  <c r="N175" i="19"/>
  <c r="M175" i="19"/>
  <c r="L175" i="19"/>
  <c r="K175" i="19"/>
  <c r="F175" i="19"/>
  <c r="G175" i="19" s="1"/>
  <c r="M65" i="22" s="1"/>
  <c r="D175" i="19"/>
  <c r="L65" i="22" s="1"/>
  <c r="G55" i="17" s="1"/>
  <c r="O172" i="19"/>
  <c r="N172" i="19"/>
  <c r="M172" i="19"/>
  <c r="L172" i="19"/>
  <c r="K172" i="19"/>
  <c r="I172" i="19"/>
  <c r="BT171" i="19"/>
  <c r="X171" i="19"/>
  <c r="O171" i="19"/>
  <c r="N171" i="19"/>
  <c r="M171" i="19"/>
  <c r="L171" i="19"/>
  <c r="K171" i="19"/>
  <c r="F171" i="19"/>
  <c r="G171" i="19" s="1"/>
  <c r="M64" i="22" s="1"/>
  <c r="D171" i="19"/>
  <c r="L64" i="22" s="1"/>
  <c r="G54" i="17" s="1"/>
  <c r="O168" i="19"/>
  <c r="N168" i="19"/>
  <c r="M168" i="19"/>
  <c r="L168" i="19"/>
  <c r="K168" i="19"/>
  <c r="I168" i="19"/>
  <c r="BT167" i="19"/>
  <c r="X167" i="19"/>
  <c r="O167" i="19"/>
  <c r="N167" i="19"/>
  <c r="M167" i="19"/>
  <c r="L167" i="19"/>
  <c r="K167" i="19"/>
  <c r="F167" i="19"/>
  <c r="G167" i="19" s="1"/>
  <c r="M63" i="22" s="1"/>
  <c r="D167" i="19"/>
  <c r="L63" i="22" s="1"/>
  <c r="G53" i="17" s="1"/>
  <c r="O164" i="19"/>
  <c r="N164" i="19"/>
  <c r="M164" i="19"/>
  <c r="L164" i="19"/>
  <c r="K164" i="19"/>
  <c r="I164" i="19"/>
  <c r="BT163" i="19"/>
  <c r="X163" i="19"/>
  <c r="O163" i="19"/>
  <c r="N163" i="19"/>
  <c r="M163" i="19"/>
  <c r="L163" i="19"/>
  <c r="K163" i="19"/>
  <c r="F163" i="19"/>
  <c r="G163" i="19" s="1"/>
  <c r="M62" i="22" s="1"/>
  <c r="D163" i="19"/>
  <c r="L62" i="22" s="1"/>
  <c r="G52" i="17" s="1"/>
  <c r="O160" i="19"/>
  <c r="N160" i="19"/>
  <c r="M160" i="19"/>
  <c r="L160" i="19"/>
  <c r="K160" i="19"/>
  <c r="I160" i="19"/>
  <c r="BT159" i="19"/>
  <c r="X159" i="19"/>
  <c r="O159" i="19"/>
  <c r="N159" i="19"/>
  <c r="M159" i="19"/>
  <c r="L159" i="19"/>
  <c r="K159" i="19"/>
  <c r="F159" i="19"/>
  <c r="G159" i="19" s="1"/>
  <c r="M61" i="22" s="1"/>
  <c r="D159" i="19"/>
  <c r="L61" i="22" s="1"/>
  <c r="G51" i="17" s="1"/>
  <c r="O156" i="19"/>
  <c r="N156" i="19"/>
  <c r="M156" i="19"/>
  <c r="L156" i="19"/>
  <c r="K156" i="19"/>
  <c r="I156" i="19"/>
  <c r="BT155" i="19"/>
  <c r="X155" i="19"/>
  <c r="O155" i="19"/>
  <c r="N155" i="19"/>
  <c r="M155" i="19"/>
  <c r="L155" i="19"/>
  <c r="K155" i="19"/>
  <c r="F155" i="19"/>
  <c r="G155" i="19" s="1"/>
  <c r="M60" i="22" s="1"/>
  <c r="D155" i="19"/>
  <c r="L60" i="22" s="1"/>
  <c r="G50" i="17" s="1"/>
  <c r="O152" i="19"/>
  <c r="N152" i="19"/>
  <c r="M152" i="19"/>
  <c r="L152" i="19"/>
  <c r="K152" i="19"/>
  <c r="I152" i="19"/>
  <c r="BT151" i="19"/>
  <c r="X151" i="19"/>
  <c r="O151" i="19"/>
  <c r="N151" i="19"/>
  <c r="M151" i="19"/>
  <c r="L151" i="19"/>
  <c r="K151" i="19"/>
  <c r="F151" i="19"/>
  <c r="G151" i="19" s="1"/>
  <c r="M59" i="22" s="1"/>
  <c r="D151" i="19"/>
  <c r="L59" i="22" s="1"/>
  <c r="G49" i="17" s="1"/>
  <c r="O148" i="19"/>
  <c r="N148" i="19"/>
  <c r="M148" i="19"/>
  <c r="L148" i="19"/>
  <c r="K148" i="19"/>
  <c r="I148" i="19"/>
  <c r="BT147" i="19"/>
  <c r="X147" i="19"/>
  <c r="O147" i="19"/>
  <c r="N147" i="19"/>
  <c r="M147" i="19"/>
  <c r="L147" i="19"/>
  <c r="K147" i="19"/>
  <c r="F147" i="19"/>
  <c r="G147" i="19" s="1"/>
  <c r="M58" i="22" s="1"/>
  <c r="D147" i="19"/>
  <c r="L58" i="22" s="1"/>
  <c r="G48" i="17" s="1"/>
  <c r="O144" i="19"/>
  <c r="N144" i="19"/>
  <c r="M144" i="19"/>
  <c r="L144" i="19"/>
  <c r="K144" i="19"/>
  <c r="I144" i="19"/>
  <c r="BT143" i="19"/>
  <c r="X143" i="19"/>
  <c r="O143" i="19"/>
  <c r="N143" i="19"/>
  <c r="M143" i="19"/>
  <c r="L143" i="19"/>
  <c r="K143" i="19"/>
  <c r="F143" i="19"/>
  <c r="G143" i="19" s="1"/>
  <c r="M57" i="22" s="1"/>
  <c r="D143" i="19"/>
  <c r="L57" i="22" s="1"/>
  <c r="G47" i="17" s="1"/>
  <c r="BR141" i="19"/>
  <c r="BQ141" i="19"/>
  <c r="BP141" i="19"/>
  <c r="BO141" i="19"/>
  <c r="BN141" i="19"/>
  <c r="BM141" i="19"/>
  <c r="BL141" i="19"/>
  <c r="BK141" i="19"/>
  <c r="BJ141" i="19"/>
  <c r="BI141" i="19"/>
  <c r="BH141" i="19"/>
  <c r="BG141" i="19"/>
  <c r="BF141" i="19"/>
  <c r="BE141" i="19"/>
  <c r="BD141" i="19"/>
  <c r="BC141" i="19"/>
  <c r="BB141" i="19"/>
  <c r="BA141" i="19"/>
  <c r="AZ141" i="19"/>
  <c r="AY141" i="19"/>
  <c r="AX141" i="19"/>
  <c r="AW141" i="19"/>
  <c r="AV141" i="19"/>
  <c r="AU141" i="19"/>
  <c r="AT141" i="19"/>
  <c r="AS141" i="19"/>
  <c r="AR141" i="19"/>
  <c r="AQ141" i="19"/>
  <c r="AP141" i="19"/>
  <c r="AO141" i="19"/>
  <c r="AN141" i="19"/>
  <c r="AM141" i="19"/>
  <c r="AL141" i="19"/>
  <c r="BR140" i="19"/>
  <c r="BQ140" i="19"/>
  <c r="BP140" i="19"/>
  <c r="BO140" i="19"/>
  <c r="BN140" i="19"/>
  <c r="BM140" i="19"/>
  <c r="BL140" i="19"/>
  <c r="BK140" i="19"/>
  <c r="BJ140" i="19"/>
  <c r="BI140" i="19"/>
  <c r="BH140" i="19"/>
  <c r="BG140" i="19"/>
  <c r="BF140" i="19"/>
  <c r="BE140" i="19"/>
  <c r="BD140" i="19"/>
  <c r="BC140" i="19"/>
  <c r="BB140" i="19"/>
  <c r="BA140" i="19"/>
  <c r="AZ140" i="19"/>
  <c r="AY140" i="19"/>
  <c r="AX140" i="19"/>
  <c r="AW140" i="19"/>
  <c r="AV140" i="19"/>
  <c r="AU140" i="19"/>
  <c r="AT140" i="19"/>
  <c r="AS140" i="19"/>
  <c r="AR140" i="19"/>
  <c r="AQ140" i="19"/>
  <c r="AP140" i="19"/>
  <c r="AO140" i="19"/>
  <c r="AN140" i="19"/>
  <c r="AM140" i="19"/>
  <c r="AL140" i="19"/>
  <c r="BR139" i="19"/>
  <c r="BQ139" i="19"/>
  <c r="BP139" i="19"/>
  <c r="BO139" i="19"/>
  <c r="BN139" i="19"/>
  <c r="BM139" i="19"/>
  <c r="BL139" i="19"/>
  <c r="BK139" i="19"/>
  <c r="BJ139" i="19"/>
  <c r="BI139" i="19"/>
  <c r="BH139" i="19"/>
  <c r="BG139" i="19"/>
  <c r="BF139" i="19"/>
  <c r="BE139" i="19"/>
  <c r="BD139" i="19"/>
  <c r="BC139" i="19"/>
  <c r="BB139" i="19"/>
  <c r="BA139" i="19"/>
  <c r="AZ139" i="19"/>
  <c r="AY139" i="19"/>
  <c r="AX139" i="19"/>
  <c r="AW139" i="19"/>
  <c r="AV139" i="19"/>
  <c r="AU139" i="19"/>
  <c r="AT139" i="19"/>
  <c r="AS139" i="19"/>
  <c r="AR139" i="19"/>
  <c r="AQ139" i="19"/>
  <c r="AP139" i="19"/>
  <c r="AO139" i="19"/>
  <c r="AN139" i="19"/>
  <c r="AM139" i="19"/>
  <c r="AL139" i="19"/>
  <c r="O137" i="19"/>
  <c r="N137" i="19"/>
  <c r="M137" i="19"/>
  <c r="L137" i="19"/>
  <c r="K137" i="19"/>
  <c r="I137" i="19"/>
  <c r="BT136" i="19"/>
  <c r="X136" i="19"/>
  <c r="O136" i="19"/>
  <c r="N136" i="19"/>
  <c r="M136" i="19"/>
  <c r="L136" i="19"/>
  <c r="K136" i="19"/>
  <c r="F136" i="19"/>
  <c r="G136" i="19" s="1"/>
  <c r="M56" i="22" s="1"/>
  <c r="D136" i="19"/>
  <c r="L56" i="22" s="1"/>
  <c r="G46" i="17" s="1"/>
  <c r="O133" i="19"/>
  <c r="N133" i="19"/>
  <c r="M133" i="19"/>
  <c r="L133" i="19"/>
  <c r="K133" i="19"/>
  <c r="I133" i="19"/>
  <c r="BT132" i="19"/>
  <c r="X132" i="19"/>
  <c r="O132" i="19"/>
  <c r="N132" i="19"/>
  <c r="M132" i="19"/>
  <c r="L132" i="19"/>
  <c r="K132" i="19"/>
  <c r="F132" i="19"/>
  <c r="G132" i="19" s="1"/>
  <c r="M55" i="22" s="1"/>
  <c r="D132" i="19"/>
  <c r="L55" i="22" s="1"/>
  <c r="G45" i="17" s="1"/>
  <c r="O129" i="19"/>
  <c r="N129" i="19"/>
  <c r="M129" i="19"/>
  <c r="L129" i="19"/>
  <c r="K129" i="19"/>
  <c r="I129" i="19"/>
  <c r="BT128" i="19"/>
  <c r="X128" i="19"/>
  <c r="O128" i="19"/>
  <c r="N128" i="19"/>
  <c r="M128" i="19"/>
  <c r="L128" i="19"/>
  <c r="K128" i="19"/>
  <c r="F128" i="19"/>
  <c r="G128" i="19" s="1"/>
  <c r="M54" i="22" s="1"/>
  <c r="D128" i="19"/>
  <c r="L54" i="22" s="1"/>
  <c r="G44" i="17" s="1"/>
  <c r="O125" i="19"/>
  <c r="N125" i="19"/>
  <c r="M125" i="19"/>
  <c r="L125" i="19"/>
  <c r="K125" i="19"/>
  <c r="I125" i="19"/>
  <c r="BT124" i="19"/>
  <c r="X124" i="19"/>
  <c r="O124" i="19"/>
  <c r="N124" i="19"/>
  <c r="M124" i="19"/>
  <c r="L124" i="19"/>
  <c r="K124" i="19"/>
  <c r="F124" i="19"/>
  <c r="G124" i="19" s="1"/>
  <c r="M53" i="22" s="1"/>
  <c r="D124" i="19"/>
  <c r="L53" i="22" s="1"/>
  <c r="G43" i="17" s="1"/>
  <c r="O121" i="19"/>
  <c r="N121" i="19"/>
  <c r="M121" i="19"/>
  <c r="L121" i="19"/>
  <c r="K121" i="19"/>
  <c r="I121" i="19"/>
  <c r="BT120" i="19"/>
  <c r="X120" i="19"/>
  <c r="O120" i="19"/>
  <c r="N120" i="19"/>
  <c r="M120" i="19"/>
  <c r="L120" i="19"/>
  <c r="K120" i="19"/>
  <c r="F120" i="19"/>
  <c r="G120" i="19" s="1"/>
  <c r="M52" i="22" s="1"/>
  <c r="D120" i="19"/>
  <c r="L52" i="22" s="1"/>
  <c r="G42" i="17" s="1"/>
  <c r="O117" i="19"/>
  <c r="N117" i="19"/>
  <c r="M117" i="19"/>
  <c r="L117" i="19"/>
  <c r="K117" i="19"/>
  <c r="I117" i="19"/>
  <c r="BT116" i="19"/>
  <c r="X116" i="19"/>
  <c r="O116" i="19"/>
  <c r="N116" i="19"/>
  <c r="M116" i="19"/>
  <c r="L116" i="19"/>
  <c r="K116" i="19"/>
  <c r="F116" i="19"/>
  <c r="G116" i="19" s="1"/>
  <c r="M51" i="22" s="1"/>
  <c r="D116" i="19"/>
  <c r="L51" i="22" s="1"/>
  <c r="G41" i="17" s="1"/>
  <c r="O113" i="19"/>
  <c r="N113" i="19"/>
  <c r="M113" i="19"/>
  <c r="L113" i="19"/>
  <c r="K113" i="19"/>
  <c r="I113" i="19"/>
  <c r="BT112" i="19"/>
  <c r="X112" i="19"/>
  <c r="O112" i="19"/>
  <c r="N112" i="19"/>
  <c r="M112" i="19"/>
  <c r="L112" i="19"/>
  <c r="K112" i="19"/>
  <c r="F112" i="19"/>
  <c r="G112" i="19" s="1"/>
  <c r="M50" i="22" s="1"/>
  <c r="D112" i="19"/>
  <c r="L50" i="22" s="1"/>
  <c r="G40" i="17" s="1"/>
  <c r="O109" i="19"/>
  <c r="N109" i="19"/>
  <c r="M109" i="19"/>
  <c r="L109" i="19"/>
  <c r="K109" i="19"/>
  <c r="I109" i="19"/>
  <c r="BT108" i="19"/>
  <c r="X108" i="19"/>
  <c r="O108" i="19"/>
  <c r="N108" i="19"/>
  <c r="M108" i="19"/>
  <c r="L108" i="19"/>
  <c r="K108" i="19"/>
  <c r="F108" i="19"/>
  <c r="G108" i="19" s="1"/>
  <c r="M49" i="22" s="1"/>
  <c r="D108" i="19"/>
  <c r="L49" i="22" s="1"/>
  <c r="G39" i="17" s="1"/>
  <c r="O105" i="19"/>
  <c r="N105" i="19"/>
  <c r="M105" i="19"/>
  <c r="L105" i="19"/>
  <c r="K105" i="19"/>
  <c r="I105" i="19"/>
  <c r="BT104" i="19"/>
  <c r="X104" i="19"/>
  <c r="O104" i="19"/>
  <c r="N104" i="19"/>
  <c r="M104" i="19"/>
  <c r="L104" i="19"/>
  <c r="K104" i="19"/>
  <c r="F104" i="19"/>
  <c r="G104" i="19" s="1"/>
  <c r="M48" i="22" s="1"/>
  <c r="D104" i="19"/>
  <c r="L48" i="22" s="1"/>
  <c r="G38" i="17" s="1"/>
  <c r="O101" i="19"/>
  <c r="N101" i="19"/>
  <c r="M101" i="19"/>
  <c r="L101" i="19"/>
  <c r="K101" i="19"/>
  <c r="I101" i="19"/>
  <c r="BT100" i="19"/>
  <c r="X100" i="19"/>
  <c r="O100" i="19"/>
  <c r="N100" i="19"/>
  <c r="M100" i="19"/>
  <c r="L100" i="19"/>
  <c r="K100" i="19"/>
  <c r="F100" i="19"/>
  <c r="G100" i="19" s="1"/>
  <c r="M47" i="22" s="1"/>
  <c r="D100" i="19"/>
  <c r="L47" i="22" s="1"/>
  <c r="G37" i="17" s="1"/>
  <c r="O97" i="19"/>
  <c r="N97" i="19"/>
  <c r="M97" i="19"/>
  <c r="L97" i="19"/>
  <c r="K97" i="19"/>
  <c r="I97" i="19"/>
  <c r="BT96" i="19"/>
  <c r="X96" i="19"/>
  <c r="O96" i="19"/>
  <c r="N96" i="19"/>
  <c r="M96" i="19"/>
  <c r="L96" i="19"/>
  <c r="K96" i="19"/>
  <c r="F96" i="19"/>
  <c r="G96" i="19" s="1"/>
  <c r="M46" i="22" s="1"/>
  <c r="D96" i="19"/>
  <c r="L46" i="22" s="1"/>
  <c r="G36" i="17" s="1"/>
  <c r="O93" i="19"/>
  <c r="N93" i="19"/>
  <c r="M93" i="19"/>
  <c r="L93" i="19"/>
  <c r="K93" i="19"/>
  <c r="I93" i="19"/>
  <c r="BT92" i="19"/>
  <c r="X92" i="19"/>
  <c r="O92" i="19"/>
  <c r="N92" i="19"/>
  <c r="M92" i="19"/>
  <c r="L92" i="19"/>
  <c r="K92" i="19"/>
  <c r="F92" i="19"/>
  <c r="G92" i="19" s="1"/>
  <c r="M45" i="22" s="1"/>
  <c r="D92" i="19"/>
  <c r="L45" i="22" s="1"/>
  <c r="G35" i="17" s="1"/>
  <c r="O89" i="19"/>
  <c r="N89" i="19"/>
  <c r="M89" i="19"/>
  <c r="L89" i="19"/>
  <c r="K89" i="19"/>
  <c r="I89" i="19"/>
  <c r="BT88" i="19"/>
  <c r="X88" i="19"/>
  <c r="O88" i="19"/>
  <c r="N88" i="19"/>
  <c r="M88" i="19"/>
  <c r="L88" i="19"/>
  <c r="K88" i="19"/>
  <c r="F88" i="19"/>
  <c r="G88" i="19" s="1"/>
  <c r="M44" i="22" s="1"/>
  <c r="D88" i="19"/>
  <c r="L44" i="22" s="1"/>
  <c r="G34" i="17" s="1"/>
  <c r="O85" i="19"/>
  <c r="N85" i="19"/>
  <c r="M85" i="19"/>
  <c r="L85" i="19"/>
  <c r="K85" i="19"/>
  <c r="I85" i="19"/>
  <c r="BT84" i="19"/>
  <c r="X84" i="19"/>
  <c r="O84" i="19"/>
  <c r="N84" i="19"/>
  <c r="M84" i="19"/>
  <c r="L84" i="19"/>
  <c r="K84" i="19"/>
  <c r="F84" i="19"/>
  <c r="G84" i="19" s="1"/>
  <c r="M43" i="22" s="1"/>
  <c r="D84" i="19"/>
  <c r="L43" i="22" s="1"/>
  <c r="G33" i="17" s="1"/>
  <c r="O81" i="19"/>
  <c r="N81" i="19"/>
  <c r="M81" i="19"/>
  <c r="L81" i="19"/>
  <c r="K81" i="19"/>
  <c r="I81" i="19"/>
  <c r="BT80" i="19"/>
  <c r="X80" i="19"/>
  <c r="O80" i="19"/>
  <c r="N80" i="19"/>
  <c r="M80" i="19"/>
  <c r="L80" i="19"/>
  <c r="K80" i="19"/>
  <c r="F80" i="19"/>
  <c r="G80" i="19" s="1"/>
  <c r="M42" i="22" s="1"/>
  <c r="D80" i="19"/>
  <c r="L42" i="22" s="1"/>
  <c r="G32" i="17" s="1"/>
  <c r="BR78" i="19"/>
  <c r="BQ78" i="19"/>
  <c r="BP78" i="19"/>
  <c r="BO78" i="19"/>
  <c r="BN78" i="19"/>
  <c r="BM78" i="19"/>
  <c r="BL78" i="19"/>
  <c r="BK78" i="19"/>
  <c r="BJ78" i="19"/>
  <c r="BI78" i="19"/>
  <c r="BH78" i="19"/>
  <c r="BG78" i="19"/>
  <c r="BF78" i="19"/>
  <c r="BE78" i="19"/>
  <c r="BD78" i="19"/>
  <c r="BC78" i="19"/>
  <c r="BB78" i="19"/>
  <c r="BA78" i="19"/>
  <c r="AZ78" i="19"/>
  <c r="AY78" i="19"/>
  <c r="AX78" i="19"/>
  <c r="AW78" i="19"/>
  <c r="AV78" i="19"/>
  <c r="AU78" i="19"/>
  <c r="AT78" i="19"/>
  <c r="AS78" i="19"/>
  <c r="AR78" i="19"/>
  <c r="AQ78" i="19"/>
  <c r="AP78" i="19"/>
  <c r="AO78" i="19"/>
  <c r="AN78" i="19"/>
  <c r="AM78" i="19"/>
  <c r="AL78" i="19"/>
  <c r="BR77" i="19"/>
  <c r="BQ77" i="19"/>
  <c r="BP77" i="19"/>
  <c r="BO77" i="19"/>
  <c r="BN77" i="19"/>
  <c r="BM77" i="19"/>
  <c r="BL77" i="19"/>
  <c r="BK77" i="19"/>
  <c r="BJ77" i="19"/>
  <c r="BI77" i="19"/>
  <c r="BH77" i="19"/>
  <c r="BG77" i="19"/>
  <c r="BF77" i="19"/>
  <c r="BE77" i="19"/>
  <c r="BD77" i="19"/>
  <c r="BC77" i="19"/>
  <c r="BB77" i="19"/>
  <c r="BA77" i="19"/>
  <c r="AZ77" i="19"/>
  <c r="AY77" i="19"/>
  <c r="AX77" i="19"/>
  <c r="AW77" i="19"/>
  <c r="AV77" i="19"/>
  <c r="AU77" i="19"/>
  <c r="AT77" i="19"/>
  <c r="AS77" i="19"/>
  <c r="AR77" i="19"/>
  <c r="AQ77" i="19"/>
  <c r="AP77" i="19"/>
  <c r="AO77" i="19"/>
  <c r="AN77" i="19"/>
  <c r="AM77" i="19"/>
  <c r="AL77" i="19"/>
  <c r="BR76" i="19"/>
  <c r="BQ76" i="19"/>
  <c r="BP76" i="19"/>
  <c r="BO76" i="19"/>
  <c r="BN76" i="19"/>
  <c r="BM76" i="19"/>
  <c r="BL76" i="19"/>
  <c r="BK76" i="19"/>
  <c r="BJ76" i="19"/>
  <c r="BI76" i="19"/>
  <c r="BH76" i="19"/>
  <c r="BG76" i="19"/>
  <c r="BF76" i="19"/>
  <c r="BE76" i="19"/>
  <c r="BD76" i="19"/>
  <c r="BC76" i="19"/>
  <c r="BB76" i="19"/>
  <c r="BA76" i="19"/>
  <c r="AZ76" i="19"/>
  <c r="AY76" i="19"/>
  <c r="AX76" i="19"/>
  <c r="AW76" i="19"/>
  <c r="AV76" i="19"/>
  <c r="AU76" i="19"/>
  <c r="AT76" i="19"/>
  <c r="AS76" i="19"/>
  <c r="AR76" i="19"/>
  <c r="AQ76" i="19"/>
  <c r="AP76" i="19"/>
  <c r="AO76" i="19"/>
  <c r="AN76" i="19"/>
  <c r="AM76" i="19"/>
  <c r="AL76" i="19"/>
  <c r="O74" i="19"/>
  <c r="N74" i="19"/>
  <c r="M74" i="19"/>
  <c r="L74" i="19"/>
  <c r="K74" i="19"/>
  <c r="I74" i="19"/>
  <c r="BT73" i="19"/>
  <c r="X73" i="19"/>
  <c r="O73" i="19"/>
  <c r="N73" i="19"/>
  <c r="M73" i="19"/>
  <c r="L73" i="19"/>
  <c r="K73" i="19"/>
  <c r="F73" i="19"/>
  <c r="G73" i="19" s="1"/>
  <c r="M41" i="22" s="1"/>
  <c r="D73" i="19"/>
  <c r="L41" i="22" s="1"/>
  <c r="G31" i="17" s="1"/>
  <c r="O70" i="19"/>
  <c r="N70" i="19"/>
  <c r="M70" i="19"/>
  <c r="L70" i="19"/>
  <c r="K70" i="19"/>
  <c r="I70" i="19"/>
  <c r="BT69" i="19"/>
  <c r="X69" i="19"/>
  <c r="O69" i="19"/>
  <c r="N69" i="19"/>
  <c r="M69" i="19"/>
  <c r="L69" i="19"/>
  <c r="K69" i="19"/>
  <c r="F69" i="19"/>
  <c r="G69" i="19" s="1"/>
  <c r="M40" i="22" s="1"/>
  <c r="D69" i="19"/>
  <c r="L40" i="22" s="1"/>
  <c r="G30" i="17" s="1"/>
  <c r="O66" i="19"/>
  <c r="N66" i="19"/>
  <c r="M66" i="19"/>
  <c r="L66" i="19"/>
  <c r="K66" i="19"/>
  <c r="I66" i="19"/>
  <c r="BT65" i="19"/>
  <c r="X65" i="19"/>
  <c r="O65" i="19"/>
  <c r="N65" i="19"/>
  <c r="M65" i="19"/>
  <c r="L65" i="19"/>
  <c r="K65" i="19"/>
  <c r="F65" i="19"/>
  <c r="G65" i="19" s="1"/>
  <c r="M39" i="22" s="1"/>
  <c r="D65" i="19"/>
  <c r="L39" i="22" s="1"/>
  <c r="G29" i="17" s="1"/>
  <c r="O62" i="19"/>
  <c r="N62" i="19"/>
  <c r="M62" i="19"/>
  <c r="L62" i="19"/>
  <c r="K62" i="19"/>
  <c r="I62" i="19"/>
  <c r="BT61" i="19"/>
  <c r="X61" i="19"/>
  <c r="O61" i="19"/>
  <c r="N61" i="19"/>
  <c r="M61" i="19"/>
  <c r="L61" i="19"/>
  <c r="K61" i="19"/>
  <c r="F61" i="19"/>
  <c r="G61" i="19" s="1"/>
  <c r="M38" i="22" s="1"/>
  <c r="D61" i="19"/>
  <c r="L38" i="22" s="1"/>
  <c r="G28" i="17" s="1"/>
  <c r="O58" i="19"/>
  <c r="N58" i="19"/>
  <c r="M58" i="19"/>
  <c r="L58" i="19"/>
  <c r="K58" i="19"/>
  <c r="I58" i="19"/>
  <c r="BT57" i="19"/>
  <c r="X57" i="19"/>
  <c r="O57" i="19"/>
  <c r="N57" i="19"/>
  <c r="M57" i="19"/>
  <c r="L57" i="19"/>
  <c r="K57" i="19"/>
  <c r="F57" i="19"/>
  <c r="G57" i="19" s="1"/>
  <c r="M37" i="22" s="1"/>
  <c r="D57" i="19"/>
  <c r="L37" i="22" s="1"/>
  <c r="G27" i="17" s="1"/>
  <c r="O54" i="19"/>
  <c r="N54" i="19"/>
  <c r="M54" i="19"/>
  <c r="L54" i="19"/>
  <c r="K54" i="19"/>
  <c r="I54" i="19"/>
  <c r="BT53" i="19"/>
  <c r="X53" i="19"/>
  <c r="O53" i="19"/>
  <c r="N53" i="19"/>
  <c r="M53" i="19"/>
  <c r="L53" i="19"/>
  <c r="K53" i="19"/>
  <c r="F53" i="19"/>
  <c r="G53" i="19" s="1"/>
  <c r="M36" i="22" s="1"/>
  <c r="D53" i="19"/>
  <c r="L36" i="22" s="1"/>
  <c r="G26" i="17" s="1"/>
  <c r="O50" i="19"/>
  <c r="N50" i="19"/>
  <c r="M50" i="19"/>
  <c r="L50" i="19"/>
  <c r="K50" i="19"/>
  <c r="I50" i="19"/>
  <c r="BT49" i="19"/>
  <c r="X49" i="19"/>
  <c r="O49" i="19"/>
  <c r="N49" i="19"/>
  <c r="M49" i="19"/>
  <c r="L49" i="19"/>
  <c r="K49" i="19"/>
  <c r="F49" i="19"/>
  <c r="G49" i="19" s="1"/>
  <c r="M35" i="22" s="1"/>
  <c r="D49" i="19"/>
  <c r="L35" i="22" s="1"/>
  <c r="G25" i="17" s="1"/>
  <c r="O46" i="19"/>
  <c r="N46" i="19"/>
  <c r="M46" i="19"/>
  <c r="L46" i="19"/>
  <c r="K46" i="19"/>
  <c r="I46" i="19"/>
  <c r="BT45" i="19"/>
  <c r="X45" i="19"/>
  <c r="O45" i="19"/>
  <c r="N45" i="19"/>
  <c r="M45" i="19"/>
  <c r="L45" i="19"/>
  <c r="K45" i="19"/>
  <c r="F45" i="19"/>
  <c r="G45" i="19" s="1"/>
  <c r="M34" i="22" s="1"/>
  <c r="D45" i="19"/>
  <c r="L34" i="22" s="1"/>
  <c r="G24" i="17" s="1"/>
  <c r="O42" i="19"/>
  <c r="N42" i="19"/>
  <c r="M42" i="19"/>
  <c r="L42" i="19"/>
  <c r="K42" i="19"/>
  <c r="I42" i="19"/>
  <c r="BT41" i="19"/>
  <c r="X41" i="19"/>
  <c r="O41" i="19"/>
  <c r="N41" i="19"/>
  <c r="M41" i="19"/>
  <c r="L41" i="19"/>
  <c r="Q41" i="19" s="1"/>
  <c r="K41" i="19"/>
  <c r="F41" i="19"/>
  <c r="G41" i="19" s="1"/>
  <c r="M33" i="22" s="1"/>
  <c r="D41" i="19"/>
  <c r="L33" i="22" s="1"/>
  <c r="G23" i="17" s="1"/>
  <c r="O38" i="19"/>
  <c r="N38" i="19"/>
  <c r="M38" i="19"/>
  <c r="L38" i="19"/>
  <c r="K38" i="19"/>
  <c r="I38" i="19"/>
  <c r="BT37" i="19"/>
  <c r="X37" i="19"/>
  <c r="O37" i="19"/>
  <c r="N37" i="19"/>
  <c r="M37" i="19"/>
  <c r="L37" i="19"/>
  <c r="K37" i="19"/>
  <c r="F37" i="19"/>
  <c r="G37" i="19" s="1"/>
  <c r="M30" i="22" s="1"/>
  <c r="D37" i="19"/>
  <c r="L30" i="22" s="1"/>
  <c r="O34" i="19"/>
  <c r="N34" i="19"/>
  <c r="M34" i="19"/>
  <c r="L34" i="19"/>
  <c r="K34" i="19"/>
  <c r="I34" i="19"/>
  <c r="BT33" i="19"/>
  <c r="X33" i="19"/>
  <c r="O33" i="19"/>
  <c r="N33" i="19"/>
  <c r="M33" i="19"/>
  <c r="L33" i="19"/>
  <c r="K33" i="19"/>
  <c r="F33" i="19"/>
  <c r="G33" i="19" s="1"/>
  <c r="M32" i="22" s="1"/>
  <c r="D33" i="19"/>
  <c r="L32" i="22" s="1"/>
  <c r="O30" i="19"/>
  <c r="N30" i="19"/>
  <c r="M30" i="19"/>
  <c r="L30" i="19"/>
  <c r="K30" i="19"/>
  <c r="I30" i="19"/>
  <c r="BT29" i="19"/>
  <c r="X29" i="19"/>
  <c r="O29" i="19"/>
  <c r="N29" i="19"/>
  <c r="M29" i="19"/>
  <c r="L29" i="19"/>
  <c r="K29" i="19"/>
  <c r="F29" i="19"/>
  <c r="G29" i="19" s="1"/>
  <c r="M28" i="22" s="1"/>
  <c r="D29" i="19"/>
  <c r="L28" i="22" s="1"/>
  <c r="O26" i="19"/>
  <c r="N26" i="19"/>
  <c r="M26" i="19"/>
  <c r="L26" i="19"/>
  <c r="K26" i="19"/>
  <c r="I26" i="19"/>
  <c r="BT25" i="19"/>
  <c r="X25" i="19"/>
  <c r="O25" i="19"/>
  <c r="N25" i="19"/>
  <c r="M25" i="19"/>
  <c r="L25" i="19"/>
  <c r="K25" i="19"/>
  <c r="F25" i="19"/>
  <c r="G25" i="19" s="1"/>
  <c r="M29" i="22" s="1"/>
  <c r="D25" i="19"/>
  <c r="L29" i="22" s="1"/>
  <c r="G19" i="17" s="1"/>
  <c r="O22" i="19"/>
  <c r="N22" i="19"/>
  <c r="M22" i="19"/>
  <c r="L22" i="19"/>
  <c r="K22" i="19"/>
  <c r="I22" i="19"/>
  <c r="BT21" i="19"/>
  <c r="X21" i="19"/>
  <c r="O21" i="19"/>
  <c r="N21" i="19"/>
  <c r="M21" i="19"/>
  <c r="L21" i="19"/>
  <c r="K21" i="19"/>
  <c r="F21" i="19"/>
  <c r="G21" i="19" s="1"/>
  <c r="M31" i="22" s="1"/>
  <c r="D21" i="19"/>
  <c r="L31" i="22" s="1"/>
  <c r="O18" i="19"/>
  <c r="N18" i="19"/>
  <c r="M18" i="19"/>
  <c r="L18" i="19"/>
  <c r="K18" i="19"/>
  <c r="I18" i="19"/>
  <c r="BT17" i="19"/>
  <c r="X17" i="19"/>
  <c r="O17" i="19"/>
  <c r="N17" i="19"/>
  <c r="M17" i="19"/>
  <c r="L17" i="19"/>
  <c r="K17" i="19"/>
  <c r="F17" i="19"/>
  <c r="G17" i="19" s="1"/>
  <c r="M27" i="22" s="1"/>
  <c r="D17" i="19"/>
  <c r="L27" i="22" s="1"/>
  <c r="G17" i="17" s="1"/>
  <c r="Q3" i="19"/>
  <c r="BR204" i="18"/>
  <c r="BQ204" i="18"/>
  <c r="BP204" i="18"/>
  <c r="BO204" i="18"/>
  <c r="BN204" i="18"/>
  <c r="BM204" i="18"/>
  <c r="BL204" i="18"/>
  <c r="BK204" i="18"/>
  <c r="BJ204" i="18"/>
  <c r="BI204" i="18"/>
  <c r="BH204" i="18"/>
  <c r="BG204" i="18"/>
  <c r="BF204" i="18"/>
  <c r="BE204" i="18"/>
  <c r="BD204" i="18"/>
  <c r="BC204" i="18"/>
  <c r="BB204" i="18"/>
  <c r="BA204" i="18"/>
  <c r="AZ204" i="18"/>
  <c r="AY204" i="18"/>
  <c r="AX204" i="18"/>
  <c r="AW204" i="18"/>
  <c r="AV204" i="18"/>
  <c r="AU204" i="18"/>
  <c r="AT204" i="18"/>
  <c r="AS204" i="18"/>
  <c r="AR204" i="18"/>
  <c r="AQ204" i="18"/>
  <c r="AP204" i="18"/>
  <c r="AO204" i="18"/>
  <c r="AN204" i="18"/>
  <c r="AM204" i="18"/>
  <c r="AL204" i="18"/>
  <c r="BR203" i="18"/>
  <c r="BQ203" i="18"/>
  <c r="BP203" i="18"/>
  <c r="BO203" i="18"/>
  <c r="BN203" i="18"/>
  <c r="BM203" i="18"/>
  <c r="BL203" i="18"/>
  <c r="BK203" i="18"/>
  <c r="BJ203" i="18"/>
  <c r="BI203" i="18"/>
  <c r="BH203" i="18"/>
  <c r="BG203" i="18"/>
  <c r="BF203" i="18"/>
  <c r="BE203" i="18"/>
  <c r="BD203" i="18"/>
  <c r="BC203" i="18"/>
  <c r="BB203" i="18"/>
  <c r="BA203" i="18"/>
  <c r="AZ203" i="18"/>
  <c r="AY203" i="18"/>
  <c r="AX203" i="18"/>
  <c r="AW203" i="18"/>
  <c r="AV203" i="18"/>
  <c r="AU203" i="18"/>
  <c r="AT203" i="18"/>
  <c r="AS203" i="18"/>
  <c r="AR203" i="18"/>
  <c r="AQ203" i="18"/>
  <c r="AP203" i="18"/>
  <c r="AO203" i="18"/>
  <c r="AN203" i="18"/>
  <c r="AM203" i="18"/>
  <c r="AL203" i="18"/>
  <c r="BR202" i="18"/>
  <c r="BQ202" i="18"/>
  <c r="BP202" i="18"/>
  <c r="BO202" i="18"/>
  <c r="BN202" i="18"/>
  <c r="BM202" i="18"/>
  <c r="BL202" i="18"/>
  <c r="BK202" i="18"/>
  <c r="BJ202" i="18"/>
  <c r="BI202" i="18"/>
  <c r="BH202" i="18"/>
  <c r="BG202" i="18"/>
  <c r="BF202" i="18"/>
  <c r="BE202" i="18"/>
  <c r="BD202" i="18"/>
  <c r="BC202" i="18"/>
  <c r="BB202" i="18"/>
  <c r="BA202" i="18"/>
  <c r="AZ202" i="18"/>
  <c r="AY202" i="18"/>
  <c r="AX202" i="18"/>
  <c r="AW202" i="18"/>
  <c r="AV202" i="18"/>
  <c r="AU202" i="18"/>
  <c r="AT202" i="18"/>
  <c r="AS202" i="18"/>
  <c r="AR202" i="18"/>
  <c r="AQ202" i="18"/>
  <c r="AP202" i="18"/>
  <c r="AO202" i="18"/>
  <c r="AN202" i="18"/>
  <c r="AM202" i="18"/>
  <c r="AL202" i="18"/>
  <c r="O200" i="18"/>
  <c r="N200" i="18"/>
  <c r="M200" i="18"/>
  <c r="L200" i="18"/>
  <c r="K200" i="18"/>
  <c r="I200" i="18"/>
  <c r="BT199" i="18"/>
  <c r="X199" i="18"/>
  <c r="O199" i="18"/>
  <c r="N199" i="18"/>
  <c r="M199" i="18"/>
  <c r="L199" i="18"/>
  <c r="K199" i="18"/>
  <c r="F199" i="18"/>
  <c r="G199" i="18" s="1"/>
  <c r="E71" i="22" s="1"/>
  <c r="D199" i="18"/>
  <c r="D71" i="22" s="1"/>
  <c r="C61" i="17" s="1"/>
  <c r="O196" i="18"/>
  <c r="N196" i="18"/>
  <c r="M196" i="18"/>
  <c r="L196" i="18"/>
  <c r="K196" i="18"/>
  <c r="I196" i="18"/>
  <c r="BT195" i="18"/>
  <c r="X195" i="18"/>
  <c r="O195" i="18"/>
  <c r="N195" i="18"/>
  <c r="M195" i="18"/>
  <c r="L195" i="18"/>
  <c r="K195" i="18"/>
  <c r="F195" i="18"/>
  <c r="G195" i="18" s="1"/>
  <c r="E70" i="22" s="1"/>
  <c r="D195" i="18"/>
  <c r="D70" i="22" s="1"/>
  <c r="C60" i="17" s="1"/>
  <c r="O192" i="18"/>
  <c r="N192" i="18"/>
  <c r="M192" i="18"/>
  <c r="L192" i="18"/>
  <c r="K192" i="18"/>
  <c r="I192" i="18"/>
  <c r="BT191" i="18"/>
  <c r="X191" i="18"/>
  <c r="O191" i="18"/>
  <c r="N191" i="18"/>
  <c r="M191" i="18"/>
  <c r="L191" i="18"/>
  <c r="K191" i="18"/>
  <c r="F191" i="18"/>
  <c r="G191" i="18" s="1"/>
  <c r="E69" i="22" s="1"/>
  <c r="D191" i="18"/>
  <c r="D69" i="22" s="1"/>
  <c r="C59" i="17" s="1"/>
  <c r="O188" i="18"/>
  <c r="N188" i="18"/>
  <c r="M188" i="18"/>
  <c r="L188" i="18"/>
  <c r="K188" i="18"/>
  <c r="I188" i="18"/>
  <c r="BT187" i="18"/>
  <c r="X187" i="18"/>
  <c r="O187" i="18"/>
  <c r="N187" i="18"/>
  <c r="M187" i="18"/>
  <c r="L187" i="18"/>
  <c r="K187" i="18"/>
  <c r="F187" i="18"/>
  <c r="G187" i="18" s="1"/>
  <c r="E68" i="22" s="1"/>
  <c r="D187" i="18"/>
  <c r="D68" i="22" s="1"/>
  <c r="C58" i="17" s="1"/>
  <c r="O184" i="18"/>
  <c r="N184" i="18"/>
  <c r="M184" i="18"/>
  <c r="L184" i="18"/>
  <c r="K184" i="18"/>
  <c r="I184" i="18"/>
  <c r="BT183" i="18"/>
  <c r="X183" i="18"/>
  <c r="O183" i="18"/>
  <c r="N183" i="18"/>
  <c r="M183" i="18"/>
  <c r="L183" i="18"/>
  <c r="K183" i="18"/>
  <c r="F183" i="18"/>
  <c r="G183" i="18" s="1"/>
  <c r="E67" i="22" s="1"/>
  <c r="D183" i="18"/>
  <c r="D67" i="22" s="1"/>
  <c r="C57" i="17" s="1"/>
  <c r="O180" i="18"/>
  <c r="N180" i="18"/>
  <c r="M180" i="18"/>
  <c r="L180" i="18"/>
  <c r="K180" i="18"/>
  <c r="I180" i="18"/>
  <c r="BT179" i="18"/>
  <c r="X179" i="18"/>
  <c r="O179" i="18"/>
  <c r="N179" i="18"/>
  <c r="M179" i="18"/>
  <c r="L179" i="18"/>
  <c r="K179" i="18"/>
  <c r="F179" i="18"/>
  <c r="G179" i="18" s="1"/>
  <c r="E66" i="22" s="1"/>
  <c r="D179" i="18"/>
  <c r="D66" i="22" s="1"/>
  <c r="C56" i="17" s="1"/>
  <c r="O176" i="18"/>
  <c r="N176" i="18"/>
  <c r="M176" i="18"/>
  <c r="L176" i="18"/>
  <c r="K176" i="18"/>
  <c r="I176" i="18"/>
  <c r="BT175" i="18"/>
  <c r="X175" i="18"/>
  <c r="O175" i="18"/>
  <c r="N175" i="18"/>
  <c r="M175" i="18"/>
  <c r="L175" i="18"/>
  <c r="K175" i="18"/>
  <c r="F175" i="18"/>
  <c r="G175" i="18" s="1"/>
  <c r="E65" i="22" s="1"/>
  <c r="D175" i="18"/>
  <c r="D65" i="22" s="1"/>
  <c r="C55" i="17" s="1"/>
  <c r="O172" i="18"/>
  <c r="N172" i="18"/>
  <c r="M172" i="18"/>
  <c r="L172" i="18"/>
  <c r="K172" i="18"/>
  <c r="I172" i="18"/>
  <c r="BT171" i="18"/>
  <c r="X171" i="18"/>
  <c r="O171" i="18"/>
  <c r="N171" i="18"/>
  <c r="M171" i="18"/>
  <c r="L171" i="18"/>
  <c r="K171" i="18"/>
  <c r="F171" i="18"/>
  <c r="G171" i="18" s="1"/>
  <c r="E64" i="22" s="1"/>
  <c r="D171" i="18"/>
  <c r="D64" i="22" s="1"/>
  <c r="C54" i="17" s="1"/>
  <c r="O168" i="18"/>
  <c r="N168" i="18"/>
  <c r="M168" i="18"/>
  <c r="L168" i="18"/>
  <c r="K168" i="18"/>
  <c r="I168" i="18"/>
  <c r="BT167" i="18"/>
  <c r="X167" i="18"/>
  <c r="O167" i="18"/>
  <c r="N167" i="18"/>
  <c r="M167" i="18"/>
  <c r="L167" i="18"/>
  <c r="K167" i="18"/>
  <c r="F167" i="18"/>
  <c r="G167" i="18" s="1"/>
  <c r="E63" i="22" s="1"/>
  <c r="D167" i="18"/>
  <c r="D63" i="22" s="1"/>
  <c r="C53" i="17" s="1"/>
  <c r="O164" i="18"/>
  <c r="N164" i="18"/>
  <c r="M164" i="18"/>
  <c r="L164" i="18"/>
  <c r="K164" i="18"/>
  <c r="I164" i="18"/>
  <c r="BT163" i="18"/>
  <c r="X163" i="18"/>
  <c r="O163" i="18"/>
  <c r="N163" i="18"/>
  <c r="M163" i="18"/>
  <c r="L163" i="18"/>
  <c r="K163" i="18"/>
  <c r="F163" i="18"/>
  <c r="G163" i="18" s="1"/>
  <c r="E62" i="22" s="1"/>
  <c r="D163" i="18"/>
  <c r="D62" i="22" s="1"/>
  <c r="C52" i="17" s="1"/>
  <c r="O160" i="18"/>
  <c r="N160" i="18"/>
  <c r="M160" i="18"/>
  <c r="L160" i="18"/>
  <c r="K160" i="18"/>
  <c r="I160" i="18"/>
  <c r="BT159" i="18"/>
  <c r="X159" i="18"/>
  <c r="O159" i="18"/>
  <c r="N159" i="18"/>
  <c r="M159" i="18"/>
  <c r="L159" i="18"/>
  <c r="K159" i="18"/>
  <c r="F159" i="18"/>
  <c r="G159" i="18" s="1"/>
  <c r="E61" i="22" s="1"/>
  <c r="D159" i="18"/>
  <c r="D61" i="22" s="1"/>
  <c r="C51" i="17" s="1"/>
  <c r="O156" i="18"/>
  <c r="N156" i="18"/>
  <c r="M156" i="18"/>
  <c r="L156" i="18"/>
  <c r="K156" i="18"/>
  <c r="I156" i="18"/>
  <c r="BT155" i="18"/>
  <c r="X155" i="18"/>
  <c r="O155" i="18"/>
  <c r="N155" i="18"/>
  <c r="M155" i="18"/>
  <c r="L155" i="18"/>
  <c r="K155" i="18"/>
  <c r="F155" i="18"/>
  <c r="G155" i="18" s="1"/>
  <c r="E60" i="22" s="1"/>
  <c r="D155" i="18"/>
  <c r="D60" i="22" s="1"/>
  <c r="C50" i="17" s="1"/>
  <c r="O152" i="18"/>
  <c r="N152" i="18"/>
  <c r="M152" i="18"/>
  <c r="L152" i="18"/>
  <c r="K152" i="18"/>
  <c r="I152" i="18"/>
  <c r="BT151" i="18"/>
  <c r="X151" i="18"/>
  <c r="O151" i="18"/>
  <c r="N151" i="18"/>
  <c r="M151" i="18"/>
  <c r="L151" i="18"/>
  <c r="K151" i="18"/>
  <c r="F151" i="18"/>
  <c r="G151" i="18" s="1"/>
  <c r="E59" i="22" s="1"/>
  <c r="D151" i="18"/>
  <c r="D59" i="22" s="1"/>
  <c r="C49" i="17" s="1"/>
  <c r="O148" i="18"/>
  <c r="N148" i="18"/>
  <c r="M148" i="18"/>
  <c r="L148" i="18"/>
  <c r="K148" i="18"/>
  <c r="I148" i="18"/>
  <c r="BT147" i="18"/>
  <c r="X147" i="18"/>
  <c r="O147" i="18"/>
  <c r="N147" i="18"/>
  <c r="M147" i="18"/>
  <c r="L147" i="18"/>
  <c r="K147" i="18"/>
  <c r="F147" i="18"/>
  <c r="G147" i="18" s="1"/>
  <c r="E58" i="22" s="1"/>
  <c r="D147" i="18"/>
  <c r="D58" i="22" s="1"/>
  <c r="C48" i="17" s="1"/>
  <c r="O144" i="18"/>
  <c r="N144" i="18"/>
  <c r="M144" i="18"/>
  <c r="L144" i="18"/>
  <c r="K144" i="18"/>
  <c r="I144" i="18"/>
  <c r="BT143" i="18"/>
  <c r="X143" i="18"/>
  <c r="O143" i="18"/>
  <c r="N143" i="18"/>
  <c r="M143" i="18"/>
  <c r="L143" i="18"/>
  <c r="K143" i="18"/>
  <c r="F143" i="18"/>
  <c r="G143" i="18" s="1"/>
  <c r="E57" i="22" s="1"/>
  <c r="D143" i="18"/>
  <c r="D57" i="22" s="1"/>
  <c r="C47" i="17" s="1"/>
  <c r="BR141" i="18"/>
  <c r="BQ141" i="18"/>
  <c r="BP141" i="18"/>
  <c r="BO141" i="18"/>
  <c r="BN141" i="18"/>
  <c r="BM141" i="18"/>
  <c r="BL141" i="18"/>
  <c r="BK141" i="18"/>
  <c r="BJ141" i="18"/>
  <c r="BI141" i="18"/>
  <c r="BH141" i="18"/>
  <c r="BG141" i="18"/>
  <c r="BF141" i="18"/>
  <c r="BE141" i="18"/>
  <c r="BD141" i="18"/>
  <c r="BC141" i="18"/>
  <c r="BB141" i="18"/>
  <c r="BA141" i="18"/>
  <c r="AZ141" i="18"/>
  <c r="AY141" i="18"/>
  <c r="AX141" i="18"/>
  <c r="AW141" i="18"/>
  <c r="AV141" i="18"/>
  <c r="AU141" i="18"/>
  <c r="AT141" i="18"/>
  <c r="AS141" i="18"/>
  <c r="AR141" i="18"/>
  <c r="AQ141" i="18"/>
  <c r="AP141" i="18"/>
  <c r="AO141" i="18"/>
  <c r="AN141" i="18"/>
  <c r="AM141" i="18"/>
  <c r="AL141" i="18"/>
  <c r="BR140" i="18"/>
  <c r="BQ140" i="18"/>
  <c r="BP140" i="18"/>
  <c r="BO140" i="18"/>
  <c r="BN140" i="18"/>
  <c r="BM140" i="18"/>
  <c r="BL140" i="18"/>
  <c r="BK140" i="18"/>
  <c r="BJ140" i="18"/>
  <c r="BI140" i="18"/>
  <c r="BH140" i="18"/>
  <c r="BG140" i="18"/>
  <c r="BF140" i="18"/>
  <c r="BE140" i="18"/>
  <c r="BD140" i="18"/>
  <c r="BC140" i="18"/>
  <c r="BB140" i="18"/>
  <c r="BA140" i="18"/>
  <c r="AZ140" i="18"/>
  <c r="AY140" i="18"/>
  <c r="AX140" i="18"/>
  <c r="AW140" i="18"/>
  <c r="AV140" i="18"/>
  <c r="AU140" i="18"/>
  <c r="AT140" i="18"/>
  <c r="AS140" i="18"/>
  <c r="AR140" i="18"/>
  <c r="AQ140" i="18"/>
  <c r="AP140" i="18"/>
  <c r="AO140" i="18"/>
  <c r="AN140" i="18"/>
  <c r="AM140" i="18"/>
  <c r="AL140" i="18"/>
  <c r="BR139" i="18"/>
  <c r="BQ139" i="18"/>
  <c r="BP139" i="18"/>
  <c r="BO139" i="18"/>
  <c r="BN139" i="18"/>
  <c r="BM139" i="18"/>
  <c r="BL139" i="18"/>
  <c r="BK139" i="18"/>
  <c r="BJ139" i="18"/>
  <c r="BI139" i="18"/>
  <c r="BH139" i="18"/>
  <c r="BG139" i="18"/>
  <c r="BF139" i="18"/>
  <c r="BE139" i="18"/>
  <c r="BD139" i="18"/>
  <c r="BC139" i="18"/>
  <c r="BB139" i="18"/>
  <c r="BA139" i="18"/>
  <c r="AZ139" i="18"/>
  <c r="AY139" i="18"/>
  <c r="AX139" i="18"/>
  <c r="AW139" i="18"/>
  <c r="AV139" i="18"/>
  <c r="AU139" i="18"/>
  <c r="AT139" i="18"/>
  <c r="AS139" i="18"/>
  <c r="AR139" i="18"/>
  <c r="AQ139" i="18"/>
  <c r="AP139" i="18"/>
  <c r="AO139" i="18"/>
  <c r="AN139" i="18"/>
  <c r="AM139" i="18"/>
  <c r="AL139" i="18"/>
  <c r="O137" i="18"/>
  <c r="N137" i="18"/>
  <c r="M137" i="18"/>
  <c r="L137" i="18"/>
  <c r="K137" i="18"/>
  <c r="I137" i="18"/>
  <c r="BT136" i="18"/>
  <c r="X136" i="18"/>
  <c r="O136" i="18"/>
  <c r="N136" i="18"/>
  <c r="M136" i="18"/>
  <c r="L136" i="18"/>
  <c r="K136" i="18"/>
  <c r="F136" i="18"/>
  <c r="G136" i="18" s="1"/>
  <c r="E56" i="22" s="1"/>
  <c r="D136" i="18"/>
  <c r="D56" i="22" s="1"/>
  <c r="C46" i="17" s="1"/>
  <c r="O133" i="18"/>
  <c r="N133" i="18"/>
  <c r="M133" i="18"/>
  <c r="L133" i="18"/>
  <c r="K133" i="18"/>
  <c r="I133" i="18"/>
  <c r="BT132" i="18"/>
  <c r="X132" i="18"/>
  <c r="O132" i="18"/>
  <c r="N132" i="18"/>
  <c r="M132" i="18"/>
  <c r="L132" i="18"/>
  <c r="K132" i="18"/>
  <c r="F132" i="18"/>
  <c r="G132" i="18" s="1"/>
  <c r="E55" i="22" s="1"/>
  <c r="D132" i="18"/>
  <c r="D55" i="22" s="1"/>
  <c r="C45" i="17" s="1"/>
  <c r="O129" i="18"/>
  <c r="N129" i="18"/>
  <c r="M129" i="18"/>
  <c r="L129" i="18"/>
  <c r="K129" i="18"/>
  <c r="I129" i="18"/>
  <c r="BT128" i="18"/>
  <c r="X128" i="18"/>
  <c r="O128" i="18"/>
  <c r="N128" i="18"/>
  <c r="M128" i="18"/>
  <c r="L128" i="18"/>
  <c r="K128" i="18"/>
  <c r="F128" i="18"/>
  <c r="G128" i="18" s="1"/>
  <c r="E54" i="22" s="1"/>
  <c r="D128" i="18"/>
  <c r="D54" i="22" s="1"/>
  <c r="C44" i="17" s="1"/>
  <c r="O125" i="18"/>
  <c r="N125" i="18"/>
  <c r="M125" i="18"/>
  <c r="L125" i="18"/>
  <c r="K125" i="18"/>
  <c r="I125" i="18"/>
  <c r="BT124" i="18"/>
  <c r="X124" i="18"/>
  <c r="O124" i="18"/>
  <c r="N124" i="18"/>
  <c r="M124" i="18"/>
  <c r="L124" i="18"/>
  <c r="K124" i="18"/>
  <c r="F124" i="18"/>
  <c r="G124" i="18" s="1"/>
  <c r="E53" i="22" s="1"/>
  <c r="D124" i="18"/>
  <c r="D53" i="22" s="1"/>
  <c r="C43" i="17" s="1"/>
  <c r="O121" i="18"/>
  <c r="N121" i="18"/>
  <c r="M121" i="18"/>
  <c r="L121" i="18"/>
  <c r="K121" i="18"/>
  <c r="I121" i="18"/>
  <c r="BT120" i="18"/>
  <c r="X120" i="18"/>
  <c r="O120" i="18"/>
  <c r="N120" i="18"/>
  <c r="M120" i="18"/>
  <c r="L120" i="18"/>
  <c r="K120" i="18"/>
  <c r="F120" i="18"/>
  <c r="G120" i="18" s="1"/>
  <c r="E52" i="22" s="1"/>
  <c r="D120" i="18"/>
  <c r="D52" i="22" s="1"/>
  <c r="C42" i="17" s="1"/>
  <c r="O117" i="18"/>
  <c r="N117" i="18"/>
  <c r="M117" i="18"/>
  <c r="L117" i="18"/>
  <c r="K117" i="18"/>
  <c r="I117" i="18"/>
  <c r="BT116" i="18"/>
  <c r="X116" i="18"/>
  <c r="O116" i="18"/>
  <c r="N116" i="18"/>
  <c r="M116" i="18"/>
  <c r="L116" i="18"/>
  <c r="K116" i="18"/>
  <c r="F116" i="18"/>
  <c r="G116" i="18" s="1"/>
  <c r="E51" i="22" s="1"/>
  <c r="D116" i="18"/>
  <c r="D51" i="22" s="1"/>
  <c r="C41" i="17" s="1"/>
  <c r="O113" i="18"/>
  <c r="N113" i="18"/>
  <c r="M113" i="18"/>
  <c r="L113" i="18"/>
  <c r="K113" i="18"/>
  <c r="I113" i="18"/>
  <c r="BT112" i="18"/>
  <c r="X112" i="18"/>
  <c r="O112" i="18"/>
  <c r="N112" i="18"/>
  <c r="M112" i="18"/>
  <c r="L112" i="18"/>
  <c r="K112" i="18"/>
  <c r="F112" i="18"/>
  <c r="G112" i="18" s="1"/>
  <c r="E50" i="22" s="1"/>
  <c r="D112" i="18"/>
  <c r="D50" i="22" s="1"/>
  <c r="C40" i="17" s="1"/>
  <c r="O109" i="18"/>
  <c r="N109" i="18"/>
  <c r="M109" i="18"/>
  <c r="L109" i="18"/>
  <c r="K109" i="18"/>
  <c r="I109" i="18"/>
  <c r="BT108" i="18"/>
  <c r="X108" i="18"/>
  <c r="O108" i="18"/>
  <c r="N108" i="18"/>
  <c r="M108" i="18"/>
  <c r="L108" i="18"/>
  <c r="K108" i="18"/>
  <c r="F108" i="18"/>
  <c r="G108" i="18" s="1"/>
  <c r="E49" i="22" s="1"/>
  <c r="D108" i="18"/>
  <c r="D49" i="22" s="1"/>
  <c r="C39" i="17" s="1"/>
  <c r="O105" i="18"/>
  <c r="N105" i="18"/>
  <c r="M105" i="18"/>
  <c r="L105" i="18"/>
  <c r="K105" i="18"/>
  <c r="I105" i="18"/>
  <c r="BT104" i="18"/>
  <c r="X104" i="18"/>
  <c r="O104" i="18"/>
  <c r="H48" i="22" s="1"/>
  <c r="D38" i="17" s="1"/>
  <c r="N104" i="18"/>
  <c r="M104" i="18"/>
  <c r="L104" i="18"/>
  <c r="K104" i="18"/>
  <c r="F104" i="18"/>
  <c r="G104" i="18" s="1"/>
  <c r="E48" i="22" s="1"/>
  <c r="D104" i="18"/>
  <c r="D48" i="22" s="1"/>
  <c r="C38" i="17" s="1"/>
  <c r="O101" i="18"/>
  <c r="N101" i="18"/>
  <c r="M101" i="18"/>
  <c r="L101" i="18"/>
  <c r="K101" i="18"/>
  <c r="I101" i="18"/>
  <c r="BT100" i="18"/>
  <c r="X100" i="18"/>
  <c r="O100" i="18"/>
  <c r="N100" i="18"/>
  <c r="M100" i="18"/>
  <c r="L100" i="18"/>
  <c r="K100" i="18"/>
  <c r="F100" i="18"/>
  <c r="G100" i="18" s="1"/>
  <c r="E47" i="22" s="1"/>
  <c r="D100" i="18"/>
  <c r="D47" i="22" s="1"/>
  <c r="C37" i="17" s="1"/>
  <c r="O97" i="18"/>
  <c r="N97" i="18"/>
  <c r="M97" i="18"/>
  <c r="L97" i="18"/>
  <c r="K97" i="18"/>
  <c r="I97" i="18"/>
  <c r="BT96" i="18"/>
  <c r="X96" i="18"/>
  <c r="O96" i="18"/>
  <c r="N96" i="18"/>
  <c r="M96" i="18"/>
  <c r="L96" i="18"/>
  <c r="K96" i="18"/>
  <c r="F96" i="18"/>
  <c r="G96" i="18" s="1"/>
  <c r="E46" i="22" s="1"/>
  <c r="D96" i="18"/>
  <c r="D46" i="22" s="1"/>
  <c r="C36" i="17" s="1"/>
  <c r="O93" i="18"/>
  <c r="N93" i="18"/>
  <c r="M93" i="18"/>
  <c r="L93" i="18"/>
  <c r="K93" i="18"/>
  <c r="I93" i="18"/>
  <c r="BT92" i="18"/>
  <c r="X92" i="18"/>
  <c r="O92" i="18"/>
  <c r="N92" i="18"/>
  <c r="M92" i="18"/>
  <c r="L92" i="18"/>
  <c r="K92" i="18"/>
  <c r="F92" i="18"/>
  <c r="G92" i="18" s="1"/>
  <c r="E45" i="22" s="1"/>
  <c r="D92" i="18"/>
  <c r="D45" i="22" s="1"/>
  <c r="C35" i="17" s="1"/>
  <c r="O89" i="18"/>
  <c r="N89" i="18"/>
  <c r="M89" i="18"/>
  <c r="L89" i="18"/>
  <c r="K89" i="18"/>
  <c r="I89" i="18"/>
  <c r="BT88" i="18"/>
  <c r="X88" i="18"/>
  <c r="O88" i="18"/>
  <c r="N88" i="18"/>
  <c r="M88" i="18"/>
  <c r="L88" i="18"/>
  <c r="K88" i="18"/>
  <c r="F88" i="18"/>
  <c r="G88" i="18" s="1"/>
  <c r="E44" i="22" s="1"/>
  <c r="D88" i="18"/>
  <c r="D44" i="22" s="1"/>
  <c r="C34" i="17" s="1"/>
  <c r="O85" i="18"/>
  <c r="N85" i="18"/>
  <c r="M85" i="18"/>
  <c r="L85" i="18"/>
  <c r="K85" i="18"/>
  <c r="I85" i="18"/>
  <c r="BT84" i="18"/>
  <c r="X84" i="18"/>
  <c r="O84" i="18"/>
  <c r="N84" i="18"/>
  <c r="M84" i="18"/>
  <c r="L84" i="18"/>
  <c r="K84" i="18"/>
  <c r="F84" i="18"/>
  <c r="G84" i="18" s="1"/>
  <c r="E43" i="22" s="1"/>
  <c r="D84" i="18"/>
  <c r="D43" i="22" s="1"/>
  <c r="C33" i="17" s="1"/>
  <c r="O81" i="18"/>
  <c r="N81" i="18"/>
  <c r="M81" i="18"/>
  <c r="L81" i="18"/>
  <c r="K81" i="18"/>
  <c r="I81" i="18"/>
  <c r="BT80" i="18"/>
  <c r="X80" i="18"/>
  <c r="O80" i="18"/>
  <c r="N80" i="18"/>
  <c r="M80" i="18"/>
  <c r="L80" i="18"/>
  <c r="K80" i="18"/>
  <c r="F80" i="18"/>
  <c r="G80" i="18" s="1"/>
  <c r="E42" i="22" s="1"/>
  <c r="D80" i="18"/>
  <c r="D42" i="22" s="1"/>
  <c r="C32" i="17" s="1"/>
  <c r="BR78" i="18"/>
  <c r="BQ78" i="18"/>
  <c r="BP78" i="18"/>
  <c r="BO78" i="18"/>
  <c r="BN78" i="18"/>
  <c r="BM78" i="18"/>
  <c r="BL78" i="18"/>
  <c r="BK78" i="18"/>
  <c r="BJ78" i="18"/>
  <c r="BI78" i="18"/>
  <c r="BH78" i="18"/>
  <c r="BG78" i="18"/>
  <c r="BF78" i="18"/>
  <c r="BE78" i="18"/>
  <c r="BD78" i="18"/>
  <c r="BC78" i="18"/>
  <c r="BB78" i="18"/>
  <c r="BA78" i="18"/>
  <c r="AZ78" i="18"/>
  <c r="AY78" i="18"/>
  <c r="AX78" i="18"/>
  <c r="AW78" i="18"/>
  <c r="AV78" i="18"/>
  <c r="AU78" i="18"/>
  <c r="AT78" i="18"/>
  <c r="AS78" i="18"/>
  <c r="AR78" i="18"/>
  <c r="AQ78" i="18"/>
  <c r="AP78" i="18"/>
  <c r="AO78" i="18"/>
  <c r="AN78" i="18"/>
  <c r="AM78" i="18"/>
  <c r="AL78" i="18"/>
  <c r="BR77" i="18"/>
  <c r="BQ77" i="18"/>
  <c r="BP77" i="18"/>
  <c r="BO77" i="18"/>
  <c r="BN77" i="18"/>
  <c r="BM77" i="18"/>
  <c r="BL77" i="18"/>
  <c r="BK77" i="18"/>
  <c r="BJ77" i="18"/>
  <c r="BI77" i="18"/>
  <c r="BH77" i="18"/>
  <c r="BG77" i="18"/>
  <c r="BF77" i="18"/>
  <c r="BE77" i="18"/>
  <c r="BD77" i="18"/>
  <c r="BC77" i="18"/>
  <c r="BB77" i="18"/>
  <c r="BA77" i="18"/>
  <c r="AZ77" i="18"/>
  <c r="AY77" i="18"/>
  <c r="AX77" i="18"/>
  <c r="AW77" i="18"/>
  <c r="AV77" i="18"/>
  <c r="AU77" i="18"/>
  <c r="AT77" i="18"/>
  <c r="AS77" i="18"/>
  <c r="AR77" i="18"/>
  <c r="AQ77" i="18"/>
  <c r="AP77" i="18"/>
  <c r="AO77" i="18"/>
  <c r="AN77" i="18"/>
  <c r="AM77" i="18"/>
  <c r="AL77" i="18"/>
  <c r="BR76" i="18"/>
  <c r="BQ76" i="18"/>
  <c r="BP76" i="18"/>
  <c r="BO76" i="18"/>
  <c r="BN76" i="18"/>
  <c r="BM76" i="18"/>
  <c r="BL76" i="18"/>
  <c r="BK76" i="18"/>
  <c r="BJ76" i="18"/>
  <c r="BI76" i="18"/>
  <c r="BH76" i="18"/>
  <c r="BG76" i="18"/>
  <c r="BF76" i="18"/>
  <c r="BE76" i="18"/>
  <c r="BD76" i="18"/>
  <c r="BC76" i="18"/>
  <c r="BB76" i="18"/>
  <c r="BA76" i="18"/>
  <c r="AZ76" i="18"/>
  <c r="AY76" i="18"/>
  <c r="AX76" i="18"/>
  <c r="AW76" i="18"/>
  <c r="AV76" i="18"/>
  <c r="AU76" i="18"/>
  <c r="AT76" i="18"/>
  <c r="AS76" i="18"/>
  <c r="AR76" i="18"/>
  <c r="AQ76" i="18"/>
  <c r="AP76" i="18"/>
  <c r="AO76" i="18"/>
  <c r="AN76" i="18"/>
  <c r="AM76" i="18"/>
  <c r="AL76" i="18"/>
  <c r="O74" i="18"/>
  <c r="N74" i="18"/>
  <c r="M74" i="18"/>
  <c r="L74" i="18"/>
  <c r="K74" i="18"/>
  <c r="I74" i="18"/>
  <c r="BT73" i="18"/>
  <c r="X73" i="18"/>
  <c r="O73" i="18"/>
  <c r="N73" i="18"/>
  <c r="M73" i="18"/>
  <c r="L73" i="18"/>
  <c r="K73" i="18"/>
  <c r="F73" i="18"/>
  <c r="G73" i="18" s="1"/>
  <c r="E41" i="22" s="1"/>
  <c r="D73" i="18"/>
  <c r="D41" i="22" s="1"/>
  <c r="C31" i="17" s="1"/>
  <c r="O70" i="18"/>
  <c r="N70" i="18"/>
  <c r="M70" i="18"/>
  <c r="L70" i="18"/>
  <c r="K70" i="18"/>
  <c r="I70" i="18"/>
  <c r="BT69" i="18"/>
  <c r="X69" i="18"/>
  <c r="O69" i="18"/>
  <c r="N69" i="18"/>
  <c r="M69" i="18"/>
  <c r="L69" i="18"/>
  <c r="K69" i="18"/>
  <c r="F69" i="18"/>
  <c r="G69" i="18" s="1"/>
  <c r="E40" i="22" s="1"/>
  <c r="D69" i="18"/>
  <c r="D40" i="22" s="1"/>
  <c r="C30" i="17" s="1"/>
  <c r="O66" i="18"/>
  <c r="N66" i="18"/>
  <c r="M66" i="18"/>
  <c r="L66" i="18"/>
  <c r="K66" i="18"/>
  <c r="I66" i="18"/>
  <c r="BT65" i="18"/>
  <c r="X65" i="18"/>
  <c r="O65" i="18"/>
  <c r="N65" i="18"/>
  <c r="M65" i="18"/>
  <c r="L65" i="18"/>
  <c r="K65" i="18"/>
  <c r="F65" i="18"/>
  <c r="G65" i="18" s="1"/>
  <c r="E39" i="22" s="1"/>
  <c r="D65" i="18"/>
  <c r="D39" i="22" s="1"/>
  <c r="C29" i="17" s="1"/>
  <c r="O62" i="18"/>
  <c r="N62" i="18"/>
  <c r="M62" i="18"/>
  <c r="L62" i="18"/>
  <c r="K62" i="18"/>
  <c r="I62" i="18"/>
  <c r="BT61" i="18"/>
  <c r="X61" i="18"/>
  <c r="O61" i="18"/>
  <c r="N61" i="18"/>
  <c r="M61" i="18"/>
  <c r="L61" i="18"/>
  <c r="K61" i="18"/>
  <c r="F61" i="18"/>
  <c r="G61" i="18" s="1"/>
  <c r="E38" i="22" s="1"/>
  <c r="D61" i="18"/>
  <c r="D38" i="22" s="1"/>
  <c r="C28" i="17" s="1"/>
  <c r="O58" i="18"/>
  <c r="N58" i="18"/>
  <c r="M58" i="18"/>
  <c r="L58" i="18"/>
  <c r="K58" i="18"/>
  <c r="I58" i="18"/>
  <c r="BT57" i="18"/>
  <c r="X57" i="18"/>
  <c r="O57" i="18"/>
  <c r="N57" i="18"/>
  <c r="M57" i="18"/>
  <c r="L57" i="18"/>
  <c r="K57" i="18"/>
  <c r="F57" i="18"/>
  <c r="G57" i="18" s="1"/>
  <c r="E37" i="22" s="1"/>
  <c r="D57" i="18"/>
  <c r="D37" i="22" s="1"/>
  <c r="C27" i="17" s="1"/>
  <c r="O54" i="18"/>
  <c r="N54" i="18"/>
  <c r="M54" i="18"/>
  <c r="L54" i="18"/>
  <c r="K54" i="18"/>
  <c r="I54" i="18"/>
  <c r="BT53" i="18"/>
  <c r="X53" i="18"/>
  <c r="O53" i="18"/>
  <c r="N53" i="18"/>
  <c r="M53" i="18"/>
  <c r="L53" i="18"/>
  <c r="K53" i="18"/>
  <c r="F53" i="18"/>
  <c r="G53" i="18" s="1"/>
  <c r="E36" i="22" s="1"/>
  <c r="D53" i="18"/>
  <c r="D36" i="22" s="1"/>
  <c r="C26" i="17" s="1"/>
  <c r="O50" i="18"/>
  <c r="N50" i="18"/>
  <c r="M50" i="18"/>
  <c r="L50" i="18"/>
  <c r="K50" i="18"/>
  <c r="I50" i="18"/>
  <c r="BT49" i="18"/>
  <c r="X49" i="18"/>
  <c r="O49" i="18"/>
  <c r="N49" i="18"/>
  <c r="M49" i="18"/>
  <c r="L49" i="18"/>
  <c r="K49" i="18"/>
  <c r="F49" i="18"/>
  <c r="G49" i="18" s="1"/>
  <c r="E35" i="22" s="1"/>
  <c r="D49" i="18"/>
  <c r="D35" i="22" s="1"/>
  <c r="C25" i="17" s="1"/>
  <c r="O46" i="18"/>
  <c r="N46" i="18"/>
  <c r="M46" i="18"/>
  <c r="L46" i="18"/>
  <c r="K46" i="18"/>
  <c r="I46" i="18"/>
  <c r="BT45" i="18"/>
  <c r="X45" i="18"/>
  <c r="O45" i="18"/>
  <c r="N45" i="18"/>
  <c r="M45" i="18"/>
  <c r="L45" i="18"/>
  <c r="K45" i="18"/>
  <c r="F45" i="18"/>
  <c r="G45" i="18" s="1"/>
  <c r="E34" i="22" s="1"/>
  <c r="D45" i="18"/>
  <c r="D34" i="22" s="1"/>
  <c r="C24" i="17" s="1"/>
  <c r="O42" i="18"/>
  <c r="N42" i="18"/>
  <c r="M42" i="18"/>
  <c r="L42" i="18"/>
  <c r="K42" i="18"/>
  <c r="I42" i="18"/>
  <c r="BT41" i="18"/>
  <c r="X41" i="18"/>
  <c r="O41" i="18"/>
  <c r="N41" i="18"/>
  <c r="M41" i="18"/>
  <c r="L41" i="18"/>
  <c r="K41" i="18"/>
  <c r="F41" i="18"/>
  <c r="G41" i="18" s="1"/>
  <c r="E32" i="22" s="1"/>
  <c r="D41" i="18"/>
  <c r="D32" i="22" s="1"/>
  <c r="O38" i="18"/>
  <c r="N38" i="18"/>
  <c r="M38" i="18"/>
  <c r="L38" i="18"/>
  <c r="K38" i="18"/>
  <c r="I38" i="18"/>
  <c r="BT37" i="18"/>
  <c r="X37" i="18"/>
  <c r="O37" i="18"/>
  <c r="N37" i="18"/>
  <c r="M37" i="18"/>
  <c r="L37" i="18"/>
  <c r="K37" i="18"/>
  <c r="F37" i="18"/>
  <c r="G37" i="18" s="1"/>
  <c r="E29" i="22" s="1"/>
  <c r="D37" i="18"/>
  <c r="D29" i="22" s="1"/>
  <c r="O34" i="18"/>
  <c r="N34" i="18"/>
  <c r="M34" i="18"/>
  <c r="L34" i="18"/>
  <c r="K34" i="18"/>
  <c r="I34" i="18"/>
  <c r="BT33" i="18"/>
  <c r="X33" i="18"/>
  <c r="O33" i="18"/>
  <c r="N33" i="18"/>
  <c r="M33" i="18"/>
  <c r="L33" i="18"/>
  <c r="K33" i="18"/>
  <c r="F33" i="18"/>
  <c r="G33" i="18" s="1"/>
  <c r="E31" i="22" s="1"/>
  <c r="D33" i="18"/>
  <c r="D31" i="22" s="1"/>
  <c r="C21" i="17" s="1"/>
  <c r="O30" i="18"/>
  <c r="N30" i="18"/>
  <c r="M30" i="18"/>
  <c r="L30" i="18"/>
  <c r="K30" i="18"/>
  <c r="I30" i="18"/>
  <c r="BT29" i="18"/>
  <c r="X29" i="18"/>
  <c r="O29" i="18"/>
  <c r="N29" i="18"/>
  <c r="M29" i="18"/>
  <c r="L29" i="18"/>
  <c r="K29" i="18"/>
  <c r="F29" i="18"/>
  <c r="G29" i="18" s="1"/>
  <c r="E33" i="22" s="1"/>
  <c r="D29" i="18"/>
  <c r="D33" i="22" s="1"/>
  <c r="O26" i="18"/>
  <c r="N26" i="18"/>
  <c r="M26" i="18"/>
  <c r="L26" i="18"/>
  <c r="K26" i="18"/>
  <c r="I26" i="18"/>
  <c r="BT25" i="18"/>
  <c r="X25" i="18"/>
  <c r="O25" i="18"/>
  <c r="N25" i="18"/>
  <c r="M25" i="18"/>
  <c r="L25" i="18"/>
  <c r="K25" i="18"/>
  <c r="F25" i="18"/>
  <c r="G25" i="18" s="1"/>
  <c r="E30" i="22" s="1"/>
  <c r="D25" i="18"/>
  <c r="D30" i="22" s="1"/>
  <c r="C19" i="17" s="1"/>
  <c r="O22" i="18"/>
  <c r="N22" i="18"/>
  <c r="M22" i="18"/>
  <c r="L22" i="18"/>
  <c r="K22" i="18"/>
  <c r="I22" i="18"/>
  <c r="BT21" i="18"/>
  <c r="X21" i="18"/>
  <c r="O21" i="18"/>
  <c r="N21" i="18"/>
  <c r="M21" i="18"/>
  <c r="L21" i="18"/>
  <c r="K21" i="18"/>
  <c r="F21" i="18"/>
  <c r="G21" i="18" s="1"/>
  <c r="E28" i="22" s="1"/>
  <c r="D21" i="18"/>
  <c r="D28" i="22" s="1"/>
  <c r="C18" i="17" s="1"/>
  <c r="O18" i="18"/>
  <c r="N18" i="18"/>
  <c r="M18" i="18"/>
  <c r="L18" i="18"/>
  <c r="K18" i="18"/>
  <c r="I18" i="18"/>
  <c r="BT17" i="18"/>
  <c r="X17" i="18"/>
  <c r="O17" i="18"/>
  <c r="N17" i="18"/>
  <c r="M17" i="18"/>
  <c r="L17" i="18"/>
  <c r="K17" i="18"/>
  <c r="F17" i="18"/>
  <c r="G17" i="18" s="1"/>
  <c r="E27" i="22" s="1"/>
  <c r="D17" i="18"/>
  <c r="D27" i="22" s="1"/>
  <c r="C17" i="17" s="1"/>
  <c r="Q3" i="18"/>
  <c r="O17" i="17" l="1"/>
  <c r="O25" i="17"/>
  <c r="R21" i="19"/>
  <c r="O31" i="22" s="1"/>
  <c r="R41" i="20"/>
  <c r="G32" i="23" s="1"/>
  <c r="O18" i="17"/>
  <c r="R124" i="21"/>
  <c r="G18" i="17"/>
  <c r="R92" i="20"/>
  <c r="G44" i="23" s="1"/>
  <c r="R108" i="20"/>
  <c r="G48" i="23" s="1"/>
  <c r="O21" i="17"/>
  <c r="R65" i="21"/>
  <c r="O38" i="23" s="1"/>
  <c r="Q96" i="21"/>
  <c r="R147" i="21"/>
  <c r="O57" i="23" s="1"/>
  <c r="R179" i="21"/>
  <c r="O65" i="23" s="1"/>
  <c r="R73" i="18"/>
  <c r="G41" i="22" s="1"/>
  <c r="Q84" i="18"/>
  <c r="F43" i="22" s="1"/>
  <c r="R88" i="18"/>
  <c r="G44" i="22" s="1"/>
  <c r="R96" i="18"/>
  <c r="G46" i="22" s="1"/>
  <c r="R183" i="20"/>
  <c r="G66" i="23" s="1"/>
  <c r="Q195" i="20"/>
  <c r="R29" i="21"/>
  <c r="O31" i="23" s="1"/>
  <c r="Q73" i="21"/>
  <c r="R195" i="19"/>
  <c r="O70" i="22" s="1"/>
  <c r="R33" i="20"/>
  <c r="R49" i="20"/>
  <c r="G34" i="23" s="1"/>
  <c r="R53" i="20"/>
  <c r="G35" i="23" s="1"/>
  <c r="Q61" i="20"/>
  <c r="F37" i="23" s="1"/>
  <c r="R136" i="20"/>
  <c r="G55" i="23" s="1"/>
  <c r="R187" i="21"/>
  <c r="O67" i="23" s="1"/>
  <c r="R84" i="18"/>
  <c r="G43" i="22" s="1"/>
  <c r="Q143" i="18"/>
  <c r="R147" i="18"/>
  <c r="G58" i="22" s="1"/>
  <c r="Q175" i="18"/>
  <c r="F65" i="22" s="1"/>
  <c r="R175" i="18"/>
  <c r="G65" i="22" s="1"/>
  <c r="Q179" i="18"/>
  <c r="F66" i="22" s="1"/>
  <c r="Q183" i="18"/>
  <c r="F67" i="22" s="1"/>
  <c r="Q80" i="19"/>
  <c r="R147" i="19"/>
  <c r="O58" i="22" s="1"/>
  <c r="R163" i="19"/>
  <c r="O62" i="22" s="1"/>
  <c r="R179" i="19"/>
  <c r="O66" i="22" s="1"/>
  <c r="R73" i="21"/>
  <c r="O40" i="23" s="1"/>
  <c r="Q88" i="21"/>
  <c r="Q65" i="18"/>
  <c r="F39" i="22" s="1"/>
  <c r="R69" i="18"/>
  <c r="G40" i="22" s="1"/>
  <c r="C22" i="17"/>
  <c r="Q92" i="18"/>
  <c r="Q108" i="18"/>
  <c r="R108" i="18"/>
  <c r="G49" i="22" s="1"/>
  <c r="R112" i="18"/>
  <c r="G50" i="22" s="1"/>
  <c r="Q116" i="18"/>
  <c r="R120" i="18"/>
  <c r="G52" i="22" s="1"/>
  <c r="R29" i="19"/>
  <c r="O28" i="22" s="1"/>
  <c r="R53" i="19"/>
  <c r="O36" i="22" s="1"/>
  <c r="R159" i="19"/>
  <c r="O61" i="22" s="1"/>
  <c r="Q92" i="20"/>
  <c r="F44" i="23" s="1"/>
  <c r="R147" i="20"/>
  <c r="G57" i="23" s="1"/>
  <c r="Q49" i="18"/>
  <c r="Q41" i="18"/>
  <c r="F32" i="22" s="1"/>
  <c r="R92" i="18"/>
  <c r="G45" i="22" s="1"/>
  <c r="R104" i="18"/>
  <c r="G48" i="22" s="1"/>
  <c r="Q167" i="18"/>
  <c r="F63" i="22" s="1"/>
  <c r="G20" i="17"/>
  <c r="R45" i="19"/>
  <c r="O34" i="22" s="1"/>
  <c r="R96" i="19"/>
  <c r="O46" i="22" s="1"/>
  <c r="R120" i="19"/>
  <c r="O52" i="22" s="1"/>
  <c r="R136" i="19"/>
  <c r="O56" i="22" s="1"/>
  <c r="Q143" i="19"/>
  <c r="R171" i="19"/>
  <c r="O64" i="22" s="1"/>
  <c r="R17" i="20"/>
  <c r="Q65" i="20"/>
  <c r="Q69" i="20"/>
  <c r="F39" i="23" s="1"/>
  <c r="R96" i="20"/>
  <c r="G45" i="23" s="1"/>
  <c r="Q159" i="20"/>
  <c r="R175" i="20"/>
  <c r="G64" i="23" s="1"/>
  <c r="R37" i="21"/>
  <c r="O30" i="23" s="1"/>
  <c r="R61" i="21"/>
  <c r="O37" i="23" s="1"/>
  <c r="R100" i="21"/>
  <c r="O46" i="23" s="1"/>
  <c r="Q37" i="21"/>
  <c r="O19" i="17"/>
  <c r="O22" i="17"/>
  <c r="K18" i="17"/>
  <c r="K19" i="17"/>
  <c r="K20" i="17"/>
  <c r="C20" i="17"/>
  <c r="C23" i="17"/>
  <c r="G21" i="17"/>
  <c r="G22" i="17"/>
  <c r="Q45" i="18"/>
  <c r="F34" i="22" s="1"/>
  <c r="Q17" i="20"/>
  <c r="U17" i="20" s="1"/>
  <c r="Q25" i="18"/>
  <c r="F30" i="22" s="1"/>
  <c r="N33" i="22"/>
  <c r="U108" i="18"/>
  <c r="H49" i="22" s="1"/>
  <c r="D39" i="17" s="1"/>
  <c r="F49" i="22"/>
  <c r="Q33" i="18"/>
  <c r="F31" i="22" s="1"/>
  <c r="R80" i="18"/>
  <c r="G42" i="22" s="1"/>
  <c r="R124" i="18"/>
  <c r="G53" i="22" s="1"/>
  <c r="R128" i="18"/>
  <c r="G54" i="22" s="1"/>
  <c r="R155" i="18"/>
  <c r="G60" i="22" s="1"/>
  <c r="R163" i="18"/>
  <c r="G62" i="22" s="1"/>
  <c r="R191" i="18"/>
  <c r="G69" i="22" s="1"/>
  <c r="Q33" i="19"/>
  <c r="N32" i="22" s="1"/>
  <c r="Q37" i="19"/>
  <c r="N30" i="22" s="1"/>
  <c r="R41" i="19"/>
  <c r="O33" i="22" s="1"/>
  <c r="Q69" i="19"/>
  <c r="N40" i="22" s="1"/>
  <c r="R88" i="19"/>
  <c r="O44" i="22" s="1"/>
  <c r="Q116" i="19"/>
  <c r="Q183" i="19"/>
  <c r="Q187" i="19"/>
  <c r="Q191" i="19"/>
  <c r="R199" i="19"/>
  <c r="O71" i="22" s="1"/>
  <c r="Q29" i="20"/>
  <c r="R29" i="20"/>
  <c r="Q33" i="20"/>
  <c r="F30" i="23" s="1"/>
  <c r="Q37" i="20"/>
  <c r="R37" i="20"/>
  <c r="Q41" i="20"/>
  <c r="Q45" i="20"/>
  <c r="R45" i="20"/>
  <c r="G33" i="23" s="1"/>
  <c r="Q49" i="20"/>
  <c r="R57" i="20"/>
  <c r="G36" i="23" s="1"/>
  <c r="R65" i="20"/>
  <c r="G38" i="23" s="1"/>
  <c r="Q80" i="20"/>
  <c r="F41" i="23" s="1"/>
  <c r="Q100" i="20"/>
  <c r="R100" i="20"/>
  <c r="G46" i="23" s="1"/>
  <c r="Q104" i="20"/>
  <c r="F47" i="23" s="1"/>
  <c r="R143" i="20"/>
  <c r="G56" i="23" s="1"/>
  <c r="R151" i="20"/>
  <c r="G58" i="23" s="1"/>
  <c r="Q163" i="20"/>
  <c r="R179" i="20"/>
  <c r="G65" i="23" s="1"/>
  <c r="Q187" i="20"/>
  <c r="Q191" i="20"/>
  <c r="R21" i="21"/>
  <c r="O28" i="23" s="1"/>
  <c r="Q29" i="21"/>
  <c r="R33" i="21"/>
  <c r="O29" i="23" s="1"/>
  <c r="Q49" i="21"/>
  <c r="N32" i="23" s="1"/>
  <c r="Q53" i="21"/>
  <c r="R69" i="21"/>
  <c r="O39" i="23" s="1"/>
  <c r="R108" i="21"/>
  <c r="O48" i="23" s="1"/>
  <c r="R116" i="21"/>
  <c r="O50" i="23" s="1"/>
  <c r="Q124" i="21"/>
  <c r="N52" i="23" s="1"/>
  <c r="R128" i="21"/>
  <c r="O53" i="23" s="1"/>
  <c r="R136" i="21"/>
  <c r="O55" i="23" s="1"/>
  <c r="R155" i="21"/>
  <c r="O59" i="23" s="1"/>
  <c r="R163" i="21"/>
  <c r="O61" i="23" s="1"/>
  <c r="R132" i="19"/>
  <c r="O55" i="22" s="1"/>
  <c r="N57" i="22"/>
  <c r="F38" i="23"/>
  <c r="F59" i="23"/>
  <c r="F60" i="23"/>
  <c r="Q57" i="18"/>
  <c r="Q132" i="18"/>
  <c r="R136" i="18"/>
  <c r="G56" i="22" s="1"/>
  <c r="Q191" i="18"/>
  <c r="Q195" i="18"/>
  <c r="F70" i="22" s="1"/>
  <c r="Q199" i="18"/>
  <c r="F71" i="22" s="1"/>
  <c r="R61" i="19"/>
  <c r="O38" i="22" s="1"/>
  <c r="Q65" i="19"/>
  <c r="N39" i="22" s="1"/>
  <c r="Q96" i="19"/>
  <c r="R100" i="19"/>
  <c r="O47" i="22" s="1"/>
  <c r="Q104" i="19"/>
  <c r="Q108" i="19"/>
  <c r="N49" i="22" s="1"/>
  <c r="Q29" i="18"/>
  <c r="F33" i="22" s="1"/>
  <c r="R33" i="18"/>
  <c r="G31" i="22" s="1"/>
  <c r="Q53" i="18"/>
  <c r="R53" i="18"/>
  <c r="G36" i="22" s="1"/>
  <c r="R57" i="18"/>
  <c r="G37" i="22" s="1"/>
  <c r="Q69" i="18"/>
  <c r="R116" i="18"/>
  <c r="G51" i="22" s="1"/>
  <c r="Q124" i="18"/>
  <c r="R143" i="18"/>
  <c r="G57" i="22" s="1"/>
  <c r="Q147" i="18"/>
  <c r="F58" i="22" s="1"/>
  <c r="Q151" i="18"/>
  <c r="F59" i="22" s="1"/>
  <c r="R187" i="18"/>
  <c r="G68" i="22" s="1"/>
  <c r="R195" i="18"/>
  <c r="G70" i="22" s="1"/>
  <c r="Q45" i="19"/>
  <c r="Q49" i="19"/>
  <c r="R49" i="19"/>
  <c r="O35" i="22" s="1"/>
  <c r="Q53" i="19"/>
  <c r="Q57" i="19"/>
  <c r="N37" i="22" s="1"/>
  <c r="Q61" i="19"/>
  <c r="R80" i="19"/>
  <c r="O42" i="22" s="1"/>
  <c r="Q84" i="19"/>
  <c r="N43" i="22" s="1"/>
  <c r="Q88" i="19"/>
  <c r="R143" i="19"/>
  <c r="O57" i="22" s="1"/>
  <c r="Q21" i="20"/>
  <c r="R21" i="20"/>
  <c r="Q25" i="20"/>
  <c r="R25" i="20"/>
  <c r="R61" i="20"/>
  <c r="G37" i="23" s="1"/>
  <c r="R69" i="20"/>
  <c r="G39" i="23" s="1"/>
  <c r="R84" i="20"/>
  <c r="G42" i="23" s="1"/>
  <c r="R104" i="20"/>
  <c r="G47" i="23" s="1"/>
  <c r="Q120" i="20"/>
  <c r="R120" i="20"/>
  <c r="G51" i="23" s="1"/>
  <c r="R132" i="20"/>
  <c r="G54" i="23" s="1"/>
  <c r="Q143" i="20"/>
  <c r="R155" i="20"/>
  <c r="G59" i="23" s="1"/>
  <c r="R159" i="20"/>
  <c r="G60" i="23" s="1"/>
  <c r="R167" i="20"/>
  <c r="G62" i="23" s="1"/>
  <c r="Q179" i="20"/>
  <c r="R195" i="20"/>
  <c r="G69" i="23" s="1"/>
  <c r="Q17" i="21"/>
  <c r="N27" i="23" s="1"/>
  <c r="Q21" i="21"/>
  <c r="Q45" i="21"/>
  <c r="R45" i="21"/>
  <c r="O34" i="23" s="1"/>
  <c r="Q92" i="21"/>
  <c r="N44" i="23" s="1"/>
  <c r="Q100" i="21"/>
  <c r="R112" i="21"/>
  <c r="O49" i="23" s="1"/>
  <c r="Q116" i="21"/>
  <c r="N50" i="23" s="1"/>
  <c r="R120" i="21"/>
  <c r="O51" i="23" s="1"/>
  <c r="Q128" i="21"/>
  <c r="Q151" i="21"/>
  <c r="Q155" i="21"/>
  <c r="R167" i="21"/>
  <c r="O62" i="23" s="1"/>
  <c r="R195" i="21"/>
  <c r="O69" i="23" s="1"/>
  <c r="F35" i="22"/>
  <c r="Q195" i="21"/>
  <c r="F51" i="22"/>
  <c r="U84" i="18"/>
  <c r="H43" i="22" s="1"/>
  <c r="D33" i="17" s="1"/>
  <c r="U92" i="18"/>
  <c r="F45" i="22"/>
  <c r="U143" i="18"/>
  <c r="H57" i="22" s="1"/>
  <c r="D47" i="17" s="1"/>
  <c r="F57" i="22"/>
  <c r="U80" i="19"/>
  <c r="P42" i="22" s="1"/>
  <c r="H32" i="17" s="1"/>
  <c r="N42" i="22"/>
  <c r="F69" i="23"/>
  <c r="U73" i="21"/>
  <c r="P40" i="23" s="1"/>
  <c r="P31" i="17" s="1"/>
  <c r="N40" i="23"/>
  <c r="N43" i="23"/>
  <c r="N45" i="23"/>
  <c r="U124" i="21"/>
  <c r="O52" i="23"/>
  <c r="R191" i="21"/>
  <c r="O68" i="23" s="1"/>
  <c r="R25" i="18"/>
  <c r="G30" i="22" s="1"/>
  <c r="Q37" i="18"/>
  <c r="F29" i="22" s="1"/>
  <c r="R41" i="18"/>
  <c r="R45" i="18"/>
  <c r="G34" i="22" s="1"/>
  <c r="R49" i="18"/>
  <c r="G35" i="22" s="1"/>
  <c r="Q61" i="18"/>
  <c r="R61" i="18"/>
  <c r="G38" i="22" s="1"/>
  <c r="R65" i="18"/>
  <c r="G39" i="22" s="1"/>
  <c r="Q96" i="18"/>
  <c r="R100" i="18"/>
  <c r="G47" i="22" s="1"/>
  <c r="R132" i="18"/>
  <c r="G55" i="22" s="1"/>
  <c r="Q159" i="18"/>
  <c r="R159" i="18"/>
  <c r="G61" i="22" s="1"/>
  <c r="Q163" i="18"/>
  <c r="F62" i="22" s="1"/>
  <c r="R171" i="18"/>
  <c r="G64" i="22" s="1"/>
  <c r="R179" i="18"/>
  <c r="G66" i="22" s="1"/>
  <c r="Q17" i="19"/>
  <c r="R17" i="19"/>
  <c r="O27" i="22" s="1"/>
  <c r="Q21" i="19"/>
  <c r="Q25" i="19"/>
  <c r="R25" i="19"/>
  <c r="O29" i="22" s="1"/>
  <c r="Q29" i="19"/>
  <c r="R37" i="19"/>
  <c r="O30" i="22" s="1"/>
  <c r="R69" i="19"/>
  <c r="O40" i="22" s="1"/>
  <c r="R73" i="19"/>
  <c r="O41" i="22" s="1"/>
  <c r="R104" i="19"/>
  <c r="O48" i="22" s="1"/>
  <c r="R112" i="19"/>
  <c r="O50" i="22" s="1"/>
  <c r="R116" i="19"/>
  <c r="O51" i="22" s="1"/>
  <c r="Q120" i="19"/>
  <c r="R124" i="19"/>
  <c r="O53" i="22" s="1"/>
  <c r="Q128" i="19"/>
  <c r="N54" i="22" s="1"/>
  <c r="Q132" i="19"/>
  <c r="Q147" i="19"/>
  <c r="Q151" i="19"/>
  <c r="N59" i="22" s="1"/>
  <c r="Q155" i="19"/>
  <c r="N60" i="22" s="1"/>
  <c r="Q159" i="19"/>
  <c r="Q163" i="19"/>
  <c r="Q167" i="19"/>
  <c r="N63" i="22" s="1"/>
  <c r="Q171" i="19"/>
  <c r="Q179" i="19"/>
  <c r="R183" i="19"/>
  <c r="O67" i="22" s="1"/>
  <c r="R187" i="19"/>
  <c r="O68" i="22" s="1"/>
  <c r="R191" i="19"/>
  <c r="O69" i="22" s="1"/>
  <c r="Q195" i="19"/>
  <c r="Q53" i="20"/>
  <c r="Q57" i="20"/>
  <c r="R73" i="20"/>
  <c r="G40" i="23" s="1"/>
  <c r="R80" i="20"/>
  <c r="G41" i="23" s="1"/>
  <c r="Q84" i="20"/>
  <c r="Q88" i="20"/>
  <c r="R88" i="20"/>
  <c r="G43" i="23" s="1"/>
  <c r="U92" i="20"/>
  <c r="Q96" i="20"/>
  <c r="Q108" i="20"/>
  <c r="R112" i="20"/>
  <c r="G49" i="23" s="1"/>
  <c r="Q128" i="20"/>
  <c r="R128" i="20"/>
  <c r="G53" i="23" s="1"/>
  <c r="Q132" i="20"/>
  <c r="Q136" i="20"/>
  <c r="Q147" i="20"/>
  <c r="R163" i="20"/>
  <c r="G61" i="23" s="1"/>
  <c r="Q171" i="20"/>
  <c r="Q175" i="20"/>
  <c r="R187" i="20"/>
  <c r="G67" i="23" s="1"/>
  <c r="R191" i="20"/>
  <c r="G68" i="23" s="1"/>
  <c r="R199" i="20"/>
  <c r="G70" i="23" s="1"/>
  <c r="R53" i="21"/>
  <c r="O35" i="23" s="1"/>
  <c r="Q61" i="21"/>
  <c r="R80" i="21"/>
  <c r="O41" i="23" s="1"/>
  <c r="R88" i="21"/>
  <c r="R96" i="21"/>
  <c r="O45" i="23" s="1"/>
  <c r="R104" i="21"/>
  <c r="O47" i="23" s="1"/>
  <c r="Q108" i="21"/>
  <c r="N48" i="23" s="1"/>
  <c r="R151" i="21"/>
  <c r="O58" i="23" s="1"/>
  <c r="Q167" i="21"/>
  <c r="Q171" i="21"/>
  <c r="Q179" i="21"/>
  <c r="Q187" i="21"/>
  <c r="R199" i="21"/>
  <c r="O70" i="23" s="1"/>
  <c r="Q21" i="18"/>
  <c r="F28" i="22" s="1"/>
  <c r="R17" i="18"/>
  <c r="G27" i="22" s="1"/>
  <c r="Q17" i="18"/>
  <c r="F27" i="22" s="1"/>
  <c r="V75" i="21"/>
  <c r="U74" i="21"/>
  <c r="T73" i="21"/>
  <c r="U72" i="21"/>
  <c r="T74" i="21"/>
  <c r="V72" i="21"/>
  <c r="U75" i="21"/>
  <c r="V73" i="21"/>
  <c r="T72" i="21"/>
  <c r="V74" i="21"/>
  <c r="T75" i="21"/>
  <c r="Q25" i="21"/>
  <c r="N26" i="23" s="1"/>
  <c r="R41" i="21"/>
  <c r="O33" i="23" s="1"/>
  <c r="Q57" i="21"/>
  <c r="N36" i="23" s="1"/>
  <c r="Q69" i="21"/>
  <c r="U116" i="21"/>
  <c r="P50" i="23" s="1"/>
  <c r="P41" i="17" s="1"/>
  <c r="Q33" i="21"/>
  <c r="R49" i="21"/>
  <c r="Q84" i="21"/>
  <c r="R92" i="21"/>
  <c r="O44" i="23" s="1"/>
  <c r="R17" i="21"/>
  <c r="O27" i="23" s="1"/>
  <c r="R25" i="21"/>
  <c r="O26" i="23" s="1"/>
  <c r="Q41" i="21"/>
  <c r="R57" i="21"/>
  <c r="O36" i="23" s="1"/>
  <c r="Q65" i="21"/>
  <c r="Q80" i="21"/>
  <c r="U126" i="21"/>
  <c r="T125" i="21"/>
  <c r="T123" i="21"/>
  <c r="T126" i="21"/>
  <c r="V124" i="21"/>
  <c r="U125" i="21"/>
  <c r="U123" i="21"/>
  <c r="V126" i="21"/>
  <c r="T124" i="21"/>
  <c r="V123" i="21"/>
  <c r="Q104" i="21"/>
  <c r="Q112" i="21"/>
  <c r="Q120" i="21"/>
  <c r="Q136" i="21"/>
  <c r="Q147" i="21"/>
  <c r="Q163" i="21"/>
  <c r="Q132" i="21"/>
  <c r="N54" i="23" s="1"/>
  <c r="R132" i="21"/>
  <c r="O54" i="23" s="1"/>
  <c r="Q159" i="21"/>
  <c r="N60" i="23" s="1"/>
  <c r="R159" i="21"/>
  <c r="O60" i="23" s="1"/>
  <c r="Q183" i="21"/>
  <c r="Q199" i="21"/>
  <c r="R183" i="21"/>
  <c r="O66" i="23" s="1"/>
  <c r="Q143" i="21"/>
  <c r="R143" i="21"/>
  <c r="O56" i="23" s="1"/>
  <c r="Q175" i="21"/>
  <c r="R175" i="21"/>
  <c r="O64" i="23" s="1"/>
  <c r="Q191" i="21"/>
  <c r="U61" i="20"/>
  <c r="H37" i="23" s="1"/>
  <c r="L28" i="17" s="1"/>
  <c r="U69" i="20"/>
  <c r="H39" i="23" s="1"/>
  <c r="L30" i="17" s="1"/>
  <c r="U80" i="20"/>
  <c r="H41" i="23" s="1"/>
  <c r="L32" i="17" s="1"/>
  <c r="Q73" i="20"/>
  <c r="U104" i="20"/>
  <c r="H47" i="23" s="1"/>
  <c r="L38" i="17" s="1"/>
  <c r="Q112" i="20"/>
  <c r="R116" i="20"/>
  <c r="G50" i="23" s="1"/>
  <c r="R124" i="20"/>
  <c r="G52" i="23" s="1"/>
  <c r="V94" i="20"/>
  <c r="U93" i="20"/>
  <c r="T92" i="20"/>
  <c r="U91" i="20"/>
  <c r="U94" i="20"/>
  <c r="T93" i="20"/>
  <c r="T91" i="20"/>
  <c r="T94" i="20"/>
  <c r="V92" i="20"/>
  <c r="Q151" i="20"/>
  <c r="Q167" i="20"/>
  <c r="Q183" i="20"/>
  <c r="Q199" i="20"/>
  <c r="Q116" i="20"/>
  <c r="Q124" i="20"/>
  <c r="V81" i="19"/>
  <c r="V82" i="19"/>
  <c r="U81" i="19"/>
  <c r="T80" i="19"/>
  <c r="V80" i="19"/>
  <c r="T81" i="19"/>
  <c r="U82" i="19"/>
  <c r="T82" i="19"/>
  <c r="U69" i="19"/>
  <c r="P40" i="22" s="1"/>
  <c r="H30" i="17" s="1"/>
  <c r="R57" i="19"/>
  <c r="Q73" i="19"/>
  <c r="Q92" i="19"/>
  <c r="N45" i="22" s="1"/>
  <c r="Q124" i="19"/>
  <c r="R33" i="19"/>
  <c r="R65" i="19"/>
  <c r="R84" i="19"/>
  <c r="Q100" i="19"/>
  <c r="Q112" i="19"/>
  <c r="R92" i="19"/>
  <c r="O45" i="22" s="1"/>
  <c r="Q136" i="19"/>
  <c r="Q199" i="19"/>
  <c r="R128" i="19"/>
  <c r="R155" i="19"/>
  <c r="Q175" i="19"/>
  <c r="R175" i="19"/>
  <c r="O65" i="22" s="1"/>
  <c r="R108" i="19"/>
  <c r="R151" i="19"/>
  <c r="R167" i="19"/>
  <c r="R37" i="18"/>
  <c r="R29" i="18"/>
  <c r="G33" i="22" s="1"/>
  <c r="R21" i="18"/>
  <c r="G28" i="22" s="1"/>
  <c r="U65" i="18"/>
  <c r="H39" i="22" s="1"/>
  <c r="D29" i="17" s="1"/>
  <c r="T86" i="18"/>
  <c r="V84" i="18"/>
  <c r="V86" i="18"/>
  <c r="U85" i="18"/>
  <c r="T84" i="18"/>
  <c r="U83" i="18"/>
  <c r="T85" i="18"/>
  <c r="U86" i="18"/>
  <c r="V83" i="18"/>
  <c r="V85" i="18"/>
  <c r="T83" i="18"/>
  <c r="U110" i="18"/>
  <c r="T109" i="18"/>
  <c r="T107" i="18"/>
  <c r="T110" i="18"/>
  <c r="U107" i="18"/>
  <c r="V109" i="18"/>
  <c r="T108" i="18"/>
  <c r="U109" i="18"/>
  <c r="V108" i="18"/>
  <c r="V107" i="18"/>
  <c r="T94" i="18"/>
  <c r="V92" i="18"/>
  <c r="V93" i="18"/>
  <c r="V91" i="18"/>
  <c r="V94" i="18"/>
  <c r="U93" i="18"/>
  <c r="T92" i="18"/>
  <c r="U91" i="18"/>
  <c r="Q80" i="18"/>
  <c r="Q88" i="18"/>
  <c r="T91" i="18"/>
  <c r="Q100" i="18"/>
  <c r="Q104" i="18"/>
  <c r="V110" i="18"/>
  <c r="U145" i="18"/>
  <c r="T144" i="18"/>
  <c r="V145" i="18"/>
  <c r="U144" i="18"/>
  <c r="T143" i="18"/>
  <c r="T145" i="18"/>
  <c r="V144" i="18"/>
  <c r="V143" i="18"/>
  <c r="Q73" i="18"/>
  <c r="T93" i="18"/>
  <c r="U175" i="18"/>
  <c r="H65" i="22" s="1"/>
  <c r="D55" i="17" s="1"/>
  <c r="Q120" i="18"/>
  <c r="Q136" i="18"/>
  <c r="U147" i="18"/>
  <c r="H58" i="22" s="1"/>
  <c r="D48" i="17" s="1"/>
  <c r="U163" i="18"/>
  <c r="H62" i="22" s="1"/>
  <c r="D52" i="17" s="1"/>
  <c r="U179" i="18"/>
  <c r="H66" i="22" s="1"/>
  <c r="D56" i="17" s="1"/>
  <c r="U195" i="18"/>
  <c r="H70" i="22" s="1"/>
  <c r="D60" i="17" s="1"/>
  <c r="R151" i="18"/>
  <c r="G59" i="22" s="1"/>
  <c r="R167" i="18"/>
  <c r="R183" i="18"/>
  <c r="G67" i="22" s="1"/>
  <c r="R199" i="18"/>
  <c r="G71" i="22" s="1"/>
  <c r="Q112" i="18"/>
  <c r="Q128" i="18"/>
  <c r="Q155" i="18"/>
  <c r="Q171" i="18"/>
  <c r="Q187" i="18"/>
  <c r="BR204" i="15"/>
  <c r="BQ204" i="15"/>
  <c r="BP204" i="15"/>
  <c r="BO204" i="15"/>
  <c r="BN204" i="15"/>
  <c r="BM204" i="15"/>
  <c r="BL204" i="15"/>
  <c r="BK204" i="15"/>
  <c r="BJ204" i="15"/>
  <c r="BI204" i="15"/>
  <c r="BH204" i="15"/>
  <c r="BG204" i="15"/>
  <c r="BF204" i="15"/>
  <c r="BE204" i="15"/>
  <c r="BD204" i="15"/>
  <c r="BC204" i="15"/>
  <c r="BB204" i="15"/>
  <c r="BA204" i="15"/>
  <c r="AZ204" i="15"/>
  <c r="AY204" i="15"/>
  <c r="AX204" i="15"/>
  <c r="AW204" i="15"/>
  <c r="AV204" i="15"/>
  <c r="AU204" i="15"/>
  <c r="AT204" i="15"/>
  <c r="AS204" i="15"/>
  <c r="AR204" i="15"/>
  <c r="AQ204" i="15"/>
  <c r="AP204" i="15"/>
  <c r="AO204" i="15"/>
  <c r="AN204" i="15"/>
  <c r="AM204" i="15"/>
  <c r="AL204" i="15"/>
  <c r="BR203" i="15"/>
  <c r="BQ203" i="15"/>
  <c r="BP203" i="15"/>
  <c r="BO203" i="15"/>
  <c r="BN203" i="15"/>
  <c r="BM203" i="15"/>
  <c r="BL203" i="15"/>
  <c r="BK203" i="15"/>
  <c r="BJ203" i="15"/>
  <c r="BI203" i="15"/>
  <c r="BH203" i="15"/>
  <c r="BG203" i="15"/>
  <c r="BF203" i="15"/>
  <c r="BE203" i="15"/>
  <c r="BD203" i="15"/>
  <c r="BC203" i="15"/>
  <c r="BB203" i="15"/>
  <c r="BA203" i="15"/>
  <c r="AZ203" i="15"/>
  <c r="AY203" i="15"/>
  <c r="AX203" i="15"/>
  <c r="AW203" i="15"/>
  <c r="AV203" i="15"/>
  <c r="AU203" i="15"/>
  <c r="AT203" i="15"/>
  <c r="AS203" i="15"/>
  <c r="AR203" i="15"/>
  <c r="AQ203" i="15"/>
  <c r="AP203" i="15"/>
  <c r="AO203" i="15"/>
  <c r="AN203" i="15"/>
  <c r="AM203" i="15"/>
  <c r="AL203" i="15"/>
  <c r="BR202" i="15"/>
  <c r="BQ202" i="15"/>
  <c r="BP202" i="15"/>
  <c r="BO202" i="15"/>
  <c r="BN202" i="15"/>
  <c r="BM202" i="15"/>
  <c r="BL202" i="15"/>
  <c r="BK202" i="15"/>
  <c r="BJ202" i="15"/>
  <c r="BI202" i="15"/>
  <c r="BH202" i="15"/>
  <c r="BG202" i="15"/>
  <c r="BF202" i="15"/>
  <c r="BE202" i="15"/>
  <c r="BD202" i="15"/>
  <c r="BC202" i="15"/>
  <c r="BB202" i="15"/>
  <c r="BA202" i="15"/>
  <c r="AZ202" i="15"/>
  <c r="AY202" i="15"/>
  <c r="AX202" i="15"/>
  <c r="AW202" i="15"/>
  <c r="AV202" i="15"/>
  <c r="AU202" i="15"/>
  <c r="AT202" i="15"/>
  <c r="AS202" i="15"/>
  <c r="AR202" i="15"/>
  <c r="AQ202" i="15"/>
  <c r="AP202" i="15"/>
  <c r="AO202" i="15"/>
  <c r="AN202" i="15"/>
  <c r="AM202" i="15"/>
  <c r="AL202" i="15"/>
  <c r="O200" i="15"/>
  <c r="N200" i="15"/>
  <c r="M200" i="15"/>
  <c r="L200" i="15"/>
  <c r="K200" i="15"/>
  <c r="I200" i="15"/>
  <c r="BT199" i="15"/>
  <c r="X199" i="15"/>
  <c r="O199" i="15"/>
  <c r="N199" i="15"/>
  <c r="M199" i="15"/>
  <c r="L199" i="15"/>
  <c r="K199" i="15"/>
  <c r="F199" i="15"/>
  <c r="G199" i="15" s="1"/>
  <c r="D199" i="15"/>
  <c r="O196" i="15"/>
  <c r="N196" i="15"/>
  <c r="M196" i="15"/>
  <c r="L196" i="15"/>
  <c r="K196" i="15"/>
  <c r="I196" i="15"/>
  <c r="BT195" i="15"/>
  <c r="X195" i="15"/>
  <c r="O195" i="15"/>
  <c r="N195" i="15"/>
  <c r="M195" i="15"/>
  <c r="L195" i="15"/>
  <c r="K195" i="15"/>
  <c r="F195" i="15"/>
  <c r="G195" i="15" s="1"/>
  <c r="D195" i="15"/>
  <c r="O192" i="15"/>
  <c r="N192" i="15"/>
  <c r="M192" i="15"/>
  <c r="L192" i="15"/>
  <c r="K192" i="15"/>
  <c r="I192" i="15"/>
  <c r="BT191" i="15"/>
  <c r="X191" i="15"/>
  <c r="O191" i="15"/>
  <c r="N191" i="15"/>
  <c r="M191" i="15"/>
  <c r="L191" i="15"/>
  <c r="K191" i="15"/>
  <c r="F191" i="15"/>
  <c r="G191" i="15" s="1"/>
  <c r="D191" i="15"/>
  <c r="O188" i="15"/>
  <c r="N188" i="15"/>
  <c r="M188" i="15"/>
  <c r="L188" i="15"/>
  <c r="K188" i="15"/>
  <c r="I188" i="15"/>
  <c r="BT187" i="15"/>
  <c r="X187" i="15"/>
  <c r="O187" i="15"/>
  <c r="N187" i="15"/>
  <c r="M187" i="15"/>
  <c r="L187" i="15"/>
  <c r="K187" i="15"/>
  <c r="F187" i="15"/>
  <c r="G187" i="15" s="1"/>
  <c r="D187" i="15"/>
  <c r="O184" i="15"/>
  <c r="N184" i="15"/>
  <c r="M184" i="15"/>
  <c r="L184" i="15"/>
  <c r="K184" i="15"/>
  <c r="I184" i="15"/>
  <c r="BT183" i="15"/>
  <c r="X183" i="15"/>
  <c r="O183" i="15"/>
  <c r="N183" i="15"/>
  <c r="M183" i="15"/>
  <c r="L183" i="15"/>
  <c r="K183" i="15"/>
  <c r="G183" i="15"/>
  <c r="F183" i="15"/>
  <c r="D183" i="15"/>
  <c r="O180" i="15"/>
  <c r="N180" i="15"/>
  <c r="M180" i="15"/>
  <c r="L180" i="15"/>
  <c r="K180" i="15"/>
  <c r="I180" i="15"/>
  <c r="BT179" i="15"/>
  <c r="X179" i="15"/>
  <c r="O179" i="15"/>
  <c r="N179" i="15"/>
  <c r="M179" i="15"/>
  <c r="L179" i="15"/>
  <c r="K179" i="15"/>
  <c r="F179" i="15"/>
  <c r="G179" i="15" s="1"/>
  <c r="D179" i="15"/>
  <c r="O176" i="15"/>
  <c r="N176" i="15"/>
  <c r="M176" i="15"/>
  <c r="L176" i="15"/>
  <c r="K176" i="15"/>
  <c r="I176" i="15"/>
  <c r="BT175" i="15"/>
  <c r="X175" i="15"/>
  <c r="O175" i="15"/>
  <c r="N175" i="15"/>
  <c r="M175" i="15"/>
  <c r="L175" i="15"/>
  <c r="K175" i="15"/>
  <c r="F175" i="15"/>
  <c r="G175" i="15" s="1"/>
  <c r="D175" i="15"/>
  <c r="O172" i="15"/>
  <c r="N172" i="15"/>
  <c r="M172" i="15"/>
  <c r="L172" i="15"/>
  <c r="K172" i="15"/>
  <c r="I172" i="15"/>
  <c r="BT171" i="15"/>
  <c r="X171" i="15"/>
  <c r="O171" i="15"/>
  <c r="N171" i="15"/>
  <c r="M171" i="15"/>
  <c r="L171" i="15"/>
  <c r="K171" i="15"/>
  <c r="F171" i="15"/>
  <c r="G171" i="15" s="1"/>
  <c r="D171" i="15"/>
  <c r="O168" i="15"/>
  <c r="N168" i="15"/>
  <c r="M168" i="15"/>
  <c r="L168" i="15"/>
  <c r="K168" i="15"/>
  <c r="I168" i="15"/>
  <c r="BT167" i="15"/>
  <c r="X167" i="15"/>
  <c r="O167" i="15"/>
  <c r="N167" i="15"/>
  <c r="M167" i="15"/>
  <c r="L167" i="15"/>
  <c r="K167" i="15"/>
  <c r="F167" i="15"/>
  <c r="G167" i="15" s="1"/>
  <c r="D167" i="15"/>
  <c r="O164" i="15"/>
  <c r="N164" i="15"/>
  <c r="M164" i="15"/>
  <c r="L164" i="15"/>
  <c r="K164" i="15"/>
  <c r="I164" i="15"/>
  <c r="BT163" i="15"/>
  <c r="X163" i="15"/>
  <c r="O163" i="15"/>
  <c r="N163" i="15"/>
  <c r="M163" i="15"/>
  <c r="L163" i="15"/>
  <c r="K163" i="15"/>
  <c r="F163" i="15"/>
  <c r="G163" i="15" s="1"/>
  <c r="D163" i="15"/>
  <c r="O160" i="15"/>
  <c r="N160" i="15"/>
  <c r="M160" i="15"/>
  <c r="L160" i="15"/>
  <c r="K160" i="15"/>
  <c r="I160" i="15"/>
  <c r="BT159" i="15"/>
  <c r="X159" i="15"/>
  <c r="O159" i="15"/>
  <c r="N159" i="15"/>
  <c r="M159" i="15"/>
  <c r="L159" i="15"/>
  <c r="K159" i="15"/>
  <c r="F159" i="15"/>
  <c r="G159" i="15" s="1"/>
  <c r="D159" i="15"/>
  <c r="O156" i="15"/>
  <c r="N156" i="15"/>
  <c r="M156" i="15"/>
  <c r="L156" i="15"/>
  <c r="K156" i="15"/>
  <c r="I156" i="15"/>
  <c r="BT155" i="15"/>
  <c r="X155" i="15"/>
  <c r="O155" i="15"/>
  <c r="N155" i="15"/>
  <c r="M155" i="15"/>
  <c r="L155" i="15"/>
  <c r="K155" i="15"/>
  <c r="F155" i="15"/>
  <c r="G155" i="15" s="1"/>
  <c r="D155" i="15"/>
  <c r="O152" i="15"/>
  <c r="N152" i="15"/>
  <c r="M152" i="15"/>
  <c r="L152" i="15"/>
  <c r="K152" i="15"/>
  <c r="I152" i="15"/>
  <c r="BT151" i="15"/>
  <c r="X151" i="15"/>
  <c r="O151" i="15"/>
  <c r="N151" i="15"/>
  <c r="M151" i="15"/>
  <c r="L151" i="15"/>
  <c r="K151" i="15"/>
  <c r="F151" i="15"/>
  <c r="G151" i="15" s="1"/>
  <c r="D151" i="15"/>
  <c r="O148" i="15"/>
  <c r="N148" i="15"/>
  <c r="M148" i="15"/>
  <c r="L148" i="15"/>
  <c r="K148" i="15"/>
  <c r="I148" i="15"/>
  <c r="BT147" i="15"/>
  <c r="X147" i="15"/>
  <c r="O147" i="15"/>
  <c r="N147" i="15"/>
  <c r="M147" i="15"/>
  <c r="L147" i="15"/>
  <c r="K147" i="15"/>
  <c r="F147" i="15"/>
  <c r="G147" i="15" s="1"/>
  <c r="D147" i="15"/>
  <c r="O144" i="15"/>
  <c r="N144" i="15"/>
  <c r="M144" i="15"/>
  <c r="L144" i="15"/>
  <c r="K144" i="15"/>
  <c r="I144" i="15"/>
  <c r="BT143" i="15"/>
  <c r="X143" i="15"/>
  <c r="O143" i="15"/>
  <c r="N143" i="15"/>
  <c r="M143" i="15"/>
  <c r="L143" i="15"/>
  <c r="K143" i="15"/>
  <c r="F143" i="15"/>
  <c r="G143" i="15" s="1"/>
  <c r="D143" i="15"/>
  <c r="BR141" i="15"/>
  <c r="BQ141" i="15"/>
  <c r="BP141" i="15"/>
  <c r="BO141" i="15"/>
  <c r="BN141" i="15"/>
  <c r="BM141" i="15"/>
  <c r="BL141" i="15"/>
  <c r="BK141" i="15"/>
  <c r="BJ141" i="15"/>
  <c r="BI141" i="15"/>
  <c r="BH141" i="15"/>
  <c r="BG141" i="15"/>
  <c r="BF141" i="15"/>
  <c r="BE141" i="15"/>
  <c r="BD141" i="15"/>
  <c r="BC141" i="15"/>
  <c r="BB141" i="15"/>
  <c r="BA141" i="15"/>
  <c r="AZ141" i="15"/>
  <c r="AY141" i="15"/>
  <c r="AX141" i="15"/>
  <c r="AW141" i="15"/>
  <c r="AV141" i="15"/>
  <c r="AU141" i="15"/>
  <c r="AT141" i="15"/>
  <c r="AS141" i="15"/>
  <c r="AR141" i="15"/>
  <c r="AQ141" i="15"/>
  <c r="AP141" i="15"/>
  <c r="AO141" i="15"/>
  <c r="AN141" i="15"/>
  <c r="AM141" i="15"/>
  <c r="AL141" i="15"/>
  <c r="BR140" i="15"/>
  <c r="BQ140" i="15"/>
  <c r="BP140" i="15"/>
  <c r="BO140" i="15"/>
  <c r="BN140" i="15"/>
  <c r="BM140" i="15"/>
  <c r="BL140" i="15"/>
  <c r="BK140" i="15"/>
  <c r="BJ140" i="15"/>
  <c r="BI140" i="15"/>
  <c r="BH140" i="15"/>
  <c r="BG140" i="15"/>
  <c r="BF140" i="15"/>
  <c r="BE140" i="15"/>
  <c r="BD140" i="15"/>
  <c r="BC140" i="15"/>
  <c r="BB140" i="15"/>
  <c r="BA140" i="15"/>
  <c r="AZ140" i="15"/>
  <c r="AY140" i="15"/>
  <c r="AX140" i="15"/>
  <c r="AW140" i="15"/>
  <c r="AV140" i="15"/>
  <c r="AU140" i="15"/>
  <c r="AT140" i="15"/>
  <c r="AS140" i="15"/>
  <c r="AR140" i="15"/>
  <c r="AQ140" i="15"/>
  <c r="AP140" i="15"/>
  <c r="AO140" i="15"/>
  <c r="AN140" i="15"/>
  <c r="AM140" i="15"/>
  <c r="AL140" i="15"/>
  <c r="BR139" i="15"/>
  <c r="BQ139" i="15"/>
  <c r="BP139" i="15"/>
  <c r="BO139" i="15"/>
  <c r="BN139" i="15"/>
  <c r="BM139" i="15"/>
  <c r="BL139" i="15"/>
  <c r="BK139" i="15"/>
  <c r="BJ139" i="15"/>
  <c r="BI139" i="15"/>
  <c r="BH139" i="15"/>
  <c r="BG139" i="15"/>
  <c r="BF139" i="15"/>
  <c r="BE139" i="15"/>
  <c r="BD139" i="15"/>
  <c r="BC139" i="15"/>
  <c r="BB139" i="15"/>
  <c r="BA139" i="15"/>
  <c r="AZ139" i="15"/>
  <c r="AY139" i="15"/>
  <c r="AX139" i="15"/>
  <c r="AW139" i="15"/>
  <c r="AV139" i="15"/>
  <c r="AU139" i="15"/>
  <c r="AT139" i="15"/>
  <c r="AS139" i="15"/>
  <c r="AR139" i="15"/>
  <c r="AQ139" i="15"/>
  <c r="AP139" i="15"/>
  <c r="AO139" i="15"/>
  <c r="AN139" i="15"/>
  <c r="AM139" i="15"/>
  <c r="AL139" i="15"/>
  <c r="O137" i="15"/>
  <c r="N137" i="15"/>
  <c r="M137" i="15"/>
  <c r="L137" i="15"/>
  <c r="K137" i="15"/>
  <c r="I137" i="15"/>
  <c r="BT136" i="15"/>
  <c r="X136" i="15"/>
  <c r="O136" i="15"/>
  <c r="N136" i="15"/>
  <c r="M136" i="15"/>
  <c r="L136" i="15"/>
  <c r="K136" i="15"/>
  <c r="F136" i="15"/>
  <c r="G136" i="15" s="1"/>
  <c r="D136" i="15"/>
  <c r="O133" i="15"/>
  <c r="N133" i="15"/>
  <c r="M133" i="15"/>
  <c r="L133" i="15"/>
  <c r="K133" i="15"/>
  <c r="I133" i="15"/>
  <c r="BT132" i="15"/>
  <c r="X132" i="15"/>
  <c r="O132" i="15"/>
  <c r="N132" i="15"/>
  <c r="M132" i="15"/>
  <c r="L132" i="15"/>
  <c r="K132" i="15"/>
  <c r="F132" i="15"/>
  <c r="G132" i="15" s="1"/>
  <c r="D132" i="15"/>
  <c r="O129" i="15"/>
  <c r="N129" i="15"/>
  <c r="M129" i="15"/>
  <c r="L129" i="15"/>
  <c r="K129" i="15"/>
  <c r="I129" i="15"/>
  <c r="BT128" i="15"/>
  <c r="X128" i="15"/>
  <c r="O128" i="15"/>
  <c r="N128" i="15"/>
  <c r="M128" i="15"/>
  <c r="L128" i="15"/>
  <c r="K128" i="15"/>
  <c r="F128" i="15"/>
  <c r="G128" i="15" s="1"/>
  <c r="D128" i="15"/>
  <c r="O125" i="15"/>
  <c r="N125" i="15"/>
  <c r="M125" i="15"/>
  <c r="L125" i="15"/>
  <c r="K125" i="15"/>
  <c r="I125" i="15"/>
  <c r="BT124" i="15"/>
  <c r="X124" i="15"/>
  <c r="O124" i="15"/>
  <c r="N124" i="15"/>
  <c r="M124" i="15"/>
  <c r="L124" i="15"/>
  <c r="K124" i="15"/>
  <c r="F124" i="15"/>
  <c r="G124" i="15" s="1"/>
  <c r="D124" i="15"/>
  <c r="O121" i="15"/>
  <c r="N121" i="15"/>
  <c r="M121" i="15"/>
  <c r="L121" i="15"/>
  <c r="K121" i="15"/>
  <c r="I121" i="15"/>
  <c r="BT120" i="15"/>
  <c r="X120" i="15"/>
  <c r="O120" i="15"/>
  <c r="N120" i="15"/>
  <c r="M120" i="15"/>
  <c r="L120" i="15"/>
  <c r="K120" i="15"/>
  <c r="F120" i="15"/>
  <c r="G120" i="15" s="1"/>
  <c r="D120" i="15"/>
  <c r="O117" i="15"/>
  <c r="N117" i="15"/>
  <c r="M117" i="15"/>
  <c r="L117" i="15"/>
  <c r="K117" i="15"/>
  <c r="I117" i="15"/>
  <c r="BT116" i="15"/>
  <c r="X116" i="15"/>
  <c r="O116" i="15"/>
  <c r="N116" i="15"/>
  <c r="M116" i="15"/>
  <c r="L116" i="15"/>
  <c r="K116" i="15"/>
  <c r="F116" i="15"/>
  <c r="G116" i="15" s="1"/>
  <c r="D116" i="15"/>
  <c r="O113" i="15"/>
  <c r="N113" i="15"/>
  <c r="M113" i="15"/>
  <c r="L113" i="15"/>
  <c r="K113" i="15"/>
  <c r="I113" i="15"/>
  <c r="BT112" i="15"/>
  <c r="X112" i="15"/>
  <c r="O112" i="15"/>
  <c r="N112" i="15"/>
  <c r="M112" i="15"/>
  <c r="L112" i="15"/>
  <c r="K112" i="15"/>
  <c r="F112" i="15"/>
  <c r="G112" i="15" s="1"/>
  <c r="D112" i="15"/>
  <c r="O109" i="15"/>
  <c r="N109" i="15"/>
  <c r="M109" i="15"/>
  <c r="L109" i="15"/>
  <c r="K109" i="15"/>
  <c r="I109" i="15"/>
  <c r="BT108" i="15"/>
  <c r="X108" i="15"/>
  <c r="O108" i="15"/>
  <c r="N108" i="15"/>
  <c r="M108" i="15"/>
  <c r="L108" i="15"/>
  <c r="K108" i="15"/>
  <c r="F108" i="15"/>
  <c r="G108" i="15" s="1"/>
  <c r="D108" i="15"/>
  <c r="O105" i="15"/>
  <c r="N105" i="15"/>
  <c r="M105" i="15"/>
  <c r="L105" i="15"/>
  <c r="K105" i="15"/>
  <c r="I105" i="15"/>
  <c r="BT104" i="15"/>
  <c r="X104" i="15"/>
  <c r="O104" i="15"/>
  <c r="N104" i="15"/>
  <c r="M104" i="15"/>
  <c r="L104" i="15"/>
  <c r="K104" i="15"/>
  <c r="F104" i="15"/>
  <c r="G104" i="15" s="1"/>
  <c r="D104" i="15"/>
  <c r="O101" i="15"/>
  <c r="N101" i="15"/>
  <c r="M101" i="15"/>
  <c r="L101" i="15"/>
  <c r="K101" i="15"/>
  <c r="I101" i="15"/>
  <c r="BT100" i="15"/>
  <c r="X100" i="15"/>
  <c r="O100" i="15"/>
  <c r="N100" i="15"/>
  <c r="M100" i="15"/>
  <c r="L100" i="15"/>
  <c r="K100" i="15"/>
  <c r="F100" i="15"/>
  <c r="G100" i="15" s="1"/>
  <c r="D100" i="15"/>
  <c r="O97" i="15"/>
  <c r="N97" i="15"/>
  <c r="M97" i="15"/>
  <c r="L97" i="15"/>
  <c r="K97" i="15"/>
  <c r="I97" i="15"/>
  <c r="BT96" i="15"/>
  <c r="X96" i="15"/>
  <c r="O96" i="15"/>
  <c r="N96" i="15"/>
  <c r="M96" i="15"/>
  <c r="L96" i="15"/>
  <c r="K96" i="15"/>
  <c r="F96" i="15"/>
  <c r="G96" i="15" s="1"/>
  <c r="D96" i="15"/>
  <c r="O93" i="15"/>
  <c r="N93" i="15"/>
  <c r="M93" i="15"/>
  <c r="L93" i="15"/>
  <c r="K93" i="15"/>
  <c r="I93" i="15"/>
  <c r="BT92" i="15"/>
  <c r="X92" i="15"/>
  <c r="O92" i="15"/>
  <c r="N92" i="15"/>
  <c r="M92" i="15"/>
  <c r="L92" i="15"/>
  <c r="K92" i="15"/>
  <c r="F92" i="15"/>
  <c r="G92" i="15" s="1"/>
  <c r="D92" i="15"/>
  <c r="O89" i="15"/>
  <c r="N89" i="15"/>
  <c r="M89" i="15"/>
  <c r="L89" i="15"/>
  <c r="K89" i="15"/>
  <c r="I89" i="15"/>
  <c r="BT88" i="15"/>
  <c r="X88" i="15"/>
  <c r="O88" i="15"/>
  <c r="N88" i="15"/>
  <c r="M88" i="15"/>
  <c r="L88" i="15"/>
  <c r="K88" i="15"/>
  <c r="F88" i="15"/>
  <c r="G88" i="15" s="1"/>
  <c r="D88" i="15"/>
  <c r="O85" i="15"/>
  <c r="N85" i="15"/>
  <c r="M85" i="15"/>
  <c r="L85" i="15"/>
  <c r="K85" i="15"/>
  <c r="I85" i="15"/>
  <c r="BT84" i="15"/>
  <c r="X84" i="15"/>
  <c r="O84" i="15"/>
  <c r="N84" i="15"/>
  <c r="M84" i="15"/>
  <c r="L84" i="15"/>
  <c r="K84" i="15"/>
  <c r="F84" i="15"/>
  <c r="G84" i="15" s="1"/>
  <c r="D84" i="15"/>
  <c r="O81" i="15"/>
  <c r="N81" i="15"/>
  <c r="M81" i="15"/>
  <c r="L81" i="15"/>
  <c r="K81" i="15"/>
  <c r="I81" i="15"/>
  <c r="BT80" i="15"/>
  <c r="X80" i="15"/>
  <c r="O80" i="15"/>
  <c r="N80" i="15"/>
  <c r="M80" i="15"/>
  <c r="L80" i="15"/>
  <c r="K80" i="15"/>
  <c r="F80" i="15"/>
  <c r="G80" i="15" s="1"/>
  <c r="D80" i="15"/>
  <c r="BR78" i="15"/>
  <c r="BQ78" i="15"/>
  <c r="BP78" i="15"/>
  <c r="BO78" i="15"/>
  <c r="BN78" i="15"/>
  <c r="BM78" i="15"/>
  <c r="BL78" i="15"/>
  <c r="BK78" i="15"/>
  <c r="BJ78" i="15"/>
  <c r="BI78" i="15"/>
  <c r="BH78" i="15"/>
  <c r="BG78" i="15"/>
  <c r="BF78" i="15"/>
  <c r="BE78" i="15"/>
  <c r="BD78" i="15"/>
  <c r="BC78" i="15"/>
  <c r="BB78" i="15"/>
  <c r="BA78" i="15"/>
  <c r="AZ78" i="15"/>
  <c r="AY78" i="15"/>
  <c r="AX78" i="15"/>
  <c r="AW78" i="15"/>
  <c r="AV78" i="15"/>
  <c r="AU78" i="15"/>
  <c r="AT78" i="15"/>
  <c r="AS78" i="15"/>
  <c r="AR78" i="15"/>
  <c r="AQ78" i="15"/>
  <c r="AP78" i="15"/>
  <c r="AO78" i="15"/>
  <c r="AN78" i="15"/>
  <c r="AM78" i="15"/>
  <c r="AL78" i="15"/>
  <c r="BR77" i="15"/>
  <c r="BQ77" i="15"/>
  <c r="BP77" i="15"/>
  <c r="BO77" i="15"/>
  <c r="BN77" i="15"/>
  <c r="BM77" i="15"/>
  <c r="BL77" i="15"/>
  <c r="BK77" i="15"/>
  <c r="BJ77" i="15"/>
  <c r="BI77" i="15"/>
  <c r="BH77" i="15"/>
  <c r="BG77" i="15"/>
  <c r="BF77" i="15"/>
  <c r="BE77" i="15"/>
  <c r="BD77" i="15"/>
  <c r="BC77" i="15"/>
  <c r="BB77" i="15"/>
  <c r="BA77" i="15"/>
  <c r="AZ77" i="15"/>
  <c r="AY77" i="15"/>
  <c r="AX77" i="15"/>
  <c r="AW77" i="15"/>
  <c r="AV77" i="15"/>
  <c r="AU77" i="15"/>
  <c r="AT77" i="15"/>
  <c r="AS77" i="15"/>
  <c r="AR77" i="15"/>
  <c r="AQ77" i="15"/>
  <c r="AP77" i="15"/>
  <c r="AO77" i="15"/>
  <c r="AN77" i="15"/>
  <c r="AM77" i="15"/>
  <c r="AL77" i="15"/>
  <c r="BR76" i="15"/>
  <c r="BQ76" i="15"/>
  <c r="BP76" i="15"/>
  <c r="BO76" i="15"/>
  <c r="BN76" i="15"/>
  <c r="BM76" i="15"/>
  <c r="BL76" i="15"/>
  <c r="BK76" i="15"/>
  <c r="BJ76" i="15"/>
  <c r="BI76" i="15"/>
  <c r="BH76" i="15"/>
  <c r="BG76" i="15"/>
  <c r="BF76" i="15"/>
  <c r="BE76" i="15"/>
  <c r="BD76" i="15"/>
  <c r="BC76" i="15"/>
  <c r="BB76" i="15"/>
  <c r="BA76" i="15"/>
  <c r="AZ76" i="15"/>
  <c r="AY76" i="15"/>
  <c r="AX76" i="15"/>
  <c r="AW76" i="15"/>
  <c r="AV76" i="15"/>
  <c r="AU76" i="15"/>
  <c r="AT76" i="15"/>
  <c r="AS76" i="15"/>
  <c r="AR76" i="15"/>
  <c r="AQ76" i="15"/>
  <c r="AP76" i="15"/>
  <c r="AO76" i="15"/>
  <c r="AN76" i="15"/>
  <c r="AM76" i="15"/>
  <c r="AL76" i="15"/>
  <c r="O74" i="15"/>
  <c r="N74" i="15"/>
  <c r="M74" i="15"/>
  <c r="L74" i="15"/>
  <c r="K74" i="15"/>
  <c r="I74" i="15"/>
  <c r="BT73" i="15"/>
  <c r="X73" i="15"/>
  <c r="O73" i="15"/>
  <c r="N73" i="15"/>
  <c r="M73" i="15"/>
  <c r="L73" i="15"/>
  <c r="K73" i="15"/>
  <c r="F73" i="15"/>
  <c r="G73" i="15" s="1"/>
  <c r="D73" i="15"/>
  <c r="O70" i="15"/>
  <c r="N70" i="15"/>
  <c r="M70" i="15"/>
  <c r="L70" i="15"/>
  <c r="K70" i="15"/>
  <c r="I70" i="15"/>
  <c r="BT69" i="15"/>
  <c r="X69" i="15"/>
  <c r="O69" i="15"/>
  <c r="N69" i="15"/>
  <c r="M69" i="15"/>
  <c r="L69" i="15"/>
  <c r="K69" i="15"/>
  <c r="F69" i="15"/>
  <c r="G69" i="15" s="1"/>
  <c r="D69" i="15"/>
  <c r="O66" i="15"/>
  <c r="N66" i="15"/>
  <c r="M66" i="15"/>
  <c r="L66" i="15"/>
  <c r="K66" i="15"/>
  <c r="I66" i="15"/>
  <c r="BT65" i="15"/>
  <c r="X65" i="15"/>
  <c r="O65" i="15"/>
  <c r="N65" i="15"/>
  <c r="M65" i="15"/>
  <c r="L65" i="15"/>
  <c r="K65" i="15"/>
  <c r="F65" i="15"/>
  <c r="G65" i="15" s="1"/>
  <c r="D65" i="15"/>
  <c r="O62" i="15"/>
  <c r="N62" i="15"/>
  <c r="M62" i="15"/>
  <c r="L62" i="15"/>
  <c r="K62" i="15"/>
  <c r="I62" i="15"/>
  <c r="BT61" i="15"/>
  <c r="X61" i="15"/>
  <c r="O61" i="15"/>
  <c r="N61" i="15"/>
  <c r="M61" i="15"/>
  <c r="L61" i="15"/>
  <c r="K61" i="15"/>
  <c r="F61" i="15"/>
  <c r="G61" i="15" s="1"/>
  <c r="D61" i="15"/>
  <c r="O58" i="15"/>
  <c r="N58" i="15"/>
  <c r="M58" i="15"/>
  <c r="L58" i="15"/>
  <c r="K58" i="15"/>
  <c r="I58" i="15"/>
  <c r="BT57" i="15"/>
  <c r="X57" i="15"/>
  <c r="O57" i="15"/>
  <c r="N57" i="15"/>
  <c r="M57" i="15"/>
  <c r="L57" i="15"/>
  <c r="K57" i="15"/>
  <c r="F57" i="15"/>
  <c r="G57" i="15" s="1"/>
  <c r="D57" i="15"/>
  <c r="O54" i="15"/>
  <c r="N54" i="15"/>
  <c r="M54" i="15"/>
  <c r="L54" i="15"/>
  <c r="K54" i="15"/>
  <c r="I54" i="15"/>
  <c r="BT53" i="15"/>
  <c r="X53" i="15"/>
  <c r="O53" i="15"/>
  <c r="N53" i="15"/>
  <c r="M53" i="15"/>
  <c r="L53" i="15"/>
  <c r="K53" i="15"/>
  <c r="F53" i="15"/>
  <c r="G53" i="15" s="1"/>
  <c r="D53" i="15"/>
  <c r="O50" i="15"/>
  <c r="N50" i="15"/>
  <c r="M50" i="15"/>
  <c r="L50" i="15"/>
  <c r="K50" i="15"/>
  <c r="I50" i="15"/>
  <c r="BT49" i="15"/>
  <c r="X49" i="15"/>
  <c r="O49" i="15"/>
  <c r="N49" i="15"/>
  <c r="M49" i="15"/>
  <c r="L49" i="15"/>
  <c r="Q49" i="15" s="1"/>
  <c r="K49" i="15"/>
  <c r="F49" i="15"/>
  <c r="G49" i="15" s="1"/>
  <c r="D49" i="15"/>
  <c r="O46" i="15"/>
  <c r="N46" i="15"/>
  <c r="M46" i="15"/>
  <c r="L46" i="15"/>
  <c r="K46" i="15"/>
  <c r="I46" i="15"/>
  <c r="BT45" i="15"/>
  <c r="X45" i="15"/>
  <c r="O45" i="15"/>
  <c r="N45" i="15"/>
  <c r="M45" i="15"/>
  <c r="L45" i="15"/>
  <c r="K45" i="15"/>
  <c r="F45" i="15"/>
  <c r="G45" i="15" s="1"/>
  <c r="D45" i="15"/>
  <c r="O42" i="15"/>
  <c r="N42" i="15"/>
  <c r="M42" i="15"/>
  <c r="L42" i="15"/>
  <c r="K42" i="15"/>
  <c r="I42" i="15"/>
  <c r="BT41" i="15"/>
  <c r="X41" i="15"/>
  <c r="O41" i="15"/>
  <c r="N41" i="15"/>
  <c r="M41" i="15"/>
  <c r="L41" i="15"/>
  <c r="K41" i="15"/>
  <c r="F41" i="15"/>
  <c r="G41" i="15" s="1"/>
  <c r="D41" i="15"/>
  <c r="O38" i="15"/>
  <c r="N38" i="15"/>
  <c r="R37" i="15" s="1"/>
  <c r="M38" i="15"/>
  <c r="L38" i="15"/>
  <c r="K38" i="15"/>
  <c r="I38" i="15"/>
  <c r="BT37" i="15"/>
  <c r="X37" i="15"/>
  <c r="O37" i="15"/>
  <c r="N37" i="15"/>
  <c r="M37" i="15"/>
  <c r="L37" i="15"/>
  <c r="K37" i="15"/>
  <c r="F37" i="15"/>
  <c r="G37" i="15" s="1"/>
  <c r="D37" i="15"/>
  <c r="O34" i="15"/>
  <c r="N34" i="15"/>
  <c r="M34" i="15"/>
  <c r="L34" i="15"/>
  <c r="K34" i="15"/>
  <c r="I34" i="15"/>
  <c r="BT33" i="15"/>
  <c r="X33" i="15"/>
  <c r="O33" i="15"/>
  <c r="N33" i="15"/>
  <c r="M33" i="15"/>
  <c r="L33" i="15"/>
  <c r="K33" i="15"/>
  <c r="F33" i="15"/>
  <c r="G33" i="15" s="1"/>
  <c r="D33" i="15"/>
  <c r="O30" i="15"/>
  <c r="N30" i="15"/>
  <c r="M30" i="15"/>
  <c r="L30" i="15"/>
  <c r="K30" i="15"/>
  <c r="I30" i="15"/>
  <c r="BT29" i="15"/>
  <c r="X29" i="15"/>
  <c r="O29" i="15"/>
  <c r="N29" i="15"/>
  <c r="M29" i="15"/>
  <c r="L29" i="15"/>
  <c r="K29" i="15"/>
  <c r="F29" i="15"/>
  <c r="G29" i="15" s="1"/>
  <c r="D29" i="15"/>
  <c r="O26" i="15"/>
  <c r="N26" i="15"/>
  <c r="M26" i="15"/>
  <c r="L26" i="15"/>
  <c r="K26" i="15"/>
  <c r="I26" i="15"/>
  <c r="BT25" i="15"/>
  <c r="X25" i="15"/>
  <c r="O25" i="15"/>
  <c r="N25" i="15"/>
  <c r="M25" i="15"/>
  <c r="L25" i="15"/>
  <c r="K25" i="15"/>
  <c r="F25" i="15"/>
  <c r="G25" i="15" s="1"/>
  <c r="D25" i="15"/>
  <c r="O22" i="15"/>
  <c r="N22" i="15"/>
  <c r="M22" i="15"/>
  <c r="L22" i="15"/>
  <c r="K22" i="15"/>
  <c r="I22" i="15"/>
  <c r="BT21" i="15"/>
  <c r="X21" i="15"/>
  <c r="O21" i="15"/>
  <c r="N21" i="15"/>
  <c r="M21" i="15"/>
  <c r="L21" i="15"/>
  <c r="K21" i="15"/>
  <c r="F21" i="15"/>
  <c r="G21" i="15" s="1"/>
  <c r="D21" i="15"/>
  <c r="O18" i="15"/>
  <c r="N18" i="15"/>
  <c r="M18" i="15"/>
  <c r="L18" i="15"/>
  <c r="K18" i="15"/>
  <c r="I18" i="15"/>
  <c r="BT17" i="15"/>
  <c r="X17" i="15"/>
  <c r="O17" i="15"/>
  <c r="N17" i="15"/>
  <c r="M17" i="15"/>
  <c r="L17" i="15"/>
  <c r="K17" i="15"/>
  <c r="F17" i="15"/>
  <c r="G17" i="15" s="1"/>
  <c r="D17" i="15"/>
  <c r="Q3" i="15"/>
  <c r="U37" i="19" l="1"/>
  <c r="P30" i="22" s="1"/>
  <c r="U37" i="21"/>
  <c r="V38" i="21" s="1"/>
  <c r="R163" i="15"/>
  <c r="R195" i="15"/>
  <c r="U39" i="21"/>
  <c r="U38" i="21"/>
  <c r="T37" i="21"/>
  <c r="T36" i="21"/>
  <c r="V36" i="21"/>
  <c r="U36" i="21"/>
  <c r="T38" i="21"/>
  <c r="V39" i="21"/>
  <c r="T39" i="21"/>
  <c r="R21" i="15"/>
  <c r="R29" i="15"/>
  <c r="Q33" i="15"/>
  <c r="U33" i="15" s="1"/>
  <c r="R33" i="15"/>
  <c r="Q37" i="15"/>
  <c r="U37" i="15" s="1"/>
  <c r="Q41" i="15"/>
  <c r="Q45" i="15"/>
  <c r="U45" i="15" s="1"/>
  <c r="R45" i="15"/>
  <c r="Q61" i="15"/>
  <c r="R96" i="15"/>
  <c r="Q136" i="15"/>
  <c r="R155" i="15"/>
  <c r="R187" i="15"/>
  <c r="Q57" i="15"/>
  <c r="Q175" i="15"/>
  <c r="Q179" i="15"/>
  <c r="U155" i="20"/>
  <c r="U116" i="18"/>
  <c r="N30" i="23"/>
  <c r="Q53" i="15"/>
  <c r="Q84" i="15"/>
  <c r="Q88" i="15"/>
  <c r="R120" i="15"/>
  <c r="U195" i="20"/>
  <c r="U45" i="18"/>
  <c r="T17" i="20"/>
  <c r="U16" i="20"/>
  <c r="V17" i="20"/>
  <c r="U17" i="21"/>
  <c r="P27" i="23" s="1"/>
  <c r="T19" i="20"/>
  <c r="T16" i="20"/>
  <c r="V16" i="20"/>
  <c r="V19" i="20"/>
  <c r="U18" i="20"/>
  <c r="T18" i="20"/>
  <c r="U19" i="20"/>
  <c r="V18" i="20"/>
  <c r="U33" i="18"/>
  <c r="H31" i="22" s="1"/>
  <c r="D21" i="17" s="1"/>
  <c r="U29" i="18"/>
  <c r="H33" i="22" s="1"/>
  <c r="Q25" i="15"/>
  <c r="R69" i="15"/>
  <c r="R104" i="15"/>
  <c r="R112" i="15"/>
  <c r="Q116" i="15"/>
  <c r="R116" i="15"/>
  <c r="Q120" i="15"/>
  <c r="Q128" i="15"/>
  <c r="Q155" i="15"/>
  <c r="U155" i="15" s="1"/>
  <c r="U157" i="15" s="1"/>
  <c r="R159" i="15"/>
  <c r="Q163" i="15"/>
  <c r="U163" i="15" s="1"/>
  <c r="Q171" i="15"/>
  <c r="R171" i="15"/>
  <c r="U155" i="18"/>
  <c r="H60" i="22" s="1"/>
  <c r="D50" i="17" s="1"/>
  <c r="F60" i="22"/>
  <c r="U120" i="18"/>
  <c r="H52" i="22" s="1"/>
  <c r="D42" i="17" s="1"/>
  <c r="F52" i="22"/>
  <c r="U73" i="18"/>
  <c r="H41" i="22" s="1"/>
  <c r="D31" i="17" s="1"/>
  <c r="F41" i="22"/>
  <c r="U104" i="18"/>
  <c r="F48" i="22"/>
  <c r="U80" i="18"/>
  <c r="H42" i="22" s="1"/>
  <c r="D32" i="17" s="1"/>
  <c r="F42" i="22"/>
  <c r="U183" i="18"/>
  <c r="H67" i="22" s="1"/>
  <c r="D57" i="17" s="1"/>
  <c r="U37" i="18"/>
  <c r="H29" i="22" s="1"/>
  <c r="G29" i="22"/>
  <c r="U128" i="19"/>
  <c r="P54" i="22" s="1"/>
  <c r="H44" i="17" s="1"/>
  <c r="O54" i="22"/>
  <c r="U100" i="19"/>
  <c r="P47" i="22" s="1"/>
  <c r="H37" i="17" s="1"/>
  <c r="N47" i="22"/>
  <c r="U73" i="19"/>
  <c r="P41" i="22" s="1"/>
  <c r="H31" i="17" s="1"/>
  <c r="N41" i="22"/>
  <c r="U147" i="21"/>
  <c r="P57" i="23" s="1"/>
  <c r="P48" i="17" s="1"/>
  <c r="N57" i="23"/>
  <c r="U104" i="21"/>
  <c r="P47" i="23" s="1"/>
  <c r="P38" i="17" s="1"/>
  <c r="N47" i="23"/>
  <c r="U80" i="21"/>
  <c r="P41" i="23" s="1"/>
  <c r="P32" i="17" s="1"/>
  <c r="N41" i="23"/>
  <c r="Q17" i="15"/>
  <c r="Q29" i="15"/>
  <c r="R80" i="15"/>
  <c r="R53" i="15"/>
  <c r="U53" i="15" s="1"/>
  <c r="R61" i="15"/>
  <c r="U61" i="15" s="1"/>
  <c r="Q65" i="15"/>
  <c r="R65" i="15"/>
  <c r="Q69" i="15"/>
  <c r="U69" i="15" s="1"/>
  <c r="R88" i="15"/>
  <c r="Q96" i="15"/>
  <c r="U96" i="15" s="1"/>
  <c r="R100" i="15"/>
  <c r="Q104" i="15"/>
  <c r="U104" i="15" s="1"/>
  <c r="Q108" i="15"/>
  <c r="R128" i="15"/>
  <c r="Q143" i="15"/>
  <c r="R143" i="15"/>
  <c r="Q147" i="15"/>
  <c r="U128" i="18"/>
  <c r="H54" i="22" s="1"/>
  <c r="D44" i="17" s="1"/>
  <c r="F54" i="22"/>
  <c r="U167" i="18"/>
  <c r="H63" i="22" s="1"/>
  <c r="D53" i="17" s="1"/>
  <c r="G63" i="22"/>
  <c r="U100" i="18"/>
  <c r="H47" i="22" s="1"/>
  <c r="D37" i="17" s="1"/>
  <c r="F47" i="22"/>
  <c r="U167" i="19"/>
  <c r="P63" i="22" s="1"/>
  <c r="H53" i="17" s="1"/>
  <c r="O63" i="22"/>
  <c r="U199" i="19"/>
  <c r="P71" i="22" s="1"/>
  <c r="H61" i="17" s="1"/>
  <c r="N71" i="22"/>
  <c r="U84" i="19"/>
  <c r="P43" i="22" s="1"/>
  <c r="H33" i="17" s="1"/>
  <c r="O43" i="22"/>
  <c r="U57" i="19"/>
  <c r="P37" i="22" s="1"/>
  <c r="H27" i="17" s="1"/>
  <c r="O37" i="22"/>
  <c r="U191" i="21"/>
  <c r="P68" i="23" s="1"/>
  <c r="P59" i="17" s="1"/>
  <c r="N68" i="23"/>
  <c r="U143" i="21"/>
  <c r="P56" i="23" s="1"/>
  <c r="P47" i="17" s="1"/>
  <c r="N56" i="23"/>
  <c r="U136" i="21"/>
  <c r="P55" i="23" s="1"/>
  <c r="P46" i="17" s="1"/>
  <c r="N55" i="23"/>
  <c r="U187" i="21"/>
  <c r="N67" i="23"/>
  <c r="O43" i="23"/>
  <c r="U88" i="21"/>
  <c r="U171" i="20"/>
  <c r="F63" i="23"/>
  <c r="U132" i="20"/>
  <c r="F54" i="23"/>
  <c r="U108" i="20"/>
  <c r="F48" i="23"/>
  <c r="U88" i="20"/>
  <c r="F43" i="23"/>
  <c r="U57" i="20"/>
  <c r="F36" i="23"/>
  <c r="U29" i="19"/>
  <c r="N28" i="22"/>
  <c r="U61" i="18"/>
  <c r="F38" i="22"/>
  <c r="G32" i="22"/>
  <c r="U41" i="18"/>
  <c r="U88" i="15"/>
  <c r="R136" i="15"/>
  <c r="U136" i="15" s="1"/>
  <c r="Q187" i="15"/>
  <c r="U187" i="15" s="1"/>
  <c r="U189" i="15" s="1"/>
  <c r="R191" i="15"/>
  <c r="Q195" i="15"/>
  <c r="U195" i="15" s="1"/>
  <c r="U187" i="18"/>
  <c r="H68" i="22" s="1"/>
  <c r="D58" i="17" s="1"/>
  <c r="F68" i="22"/>
  <c r="U112" i="18"/>
  <c r="H50" i="22" s="1"/>
  <c r="D40" i="17" s="1"/>
  <c r="F50" i="22"/>
  <c r="U151" i="18"/>
  <c r="H59" i="22" s="1"/>
  <c r="D49" i="17" s="1"/>
  <c r="U199" i="18"/>
  <c r="H71" i="22" s="1"/>
  <c r="D61" i="17" s="1"/>
  <c r="U151" i="19"/>
  <c r="P59" i="22" s="1"/>
  <c r="H49" i="17" s="1"/>
  <c r="O59" i="22"/>
  <c r="U175" i="19"/>
  <c r="P65" i="22" s="1"/>
  <c r="H55" i="17" s="1"/>
  <c r="N65" i="22"/>
  <c r="O39" i="22"/>
  <c r="U65" i="19"/>
  <c r="P39" i="22" s="1"/>
  <c r="H29" i="17" s="1"/>
  <c r="U124" i="19"/>
  <c r="P53" i="22" s="1"/>
  <c r="H43" i="17" s="1"/>
  <c r="N53" i="22"/>
  <c r="U124" i="20"/>
  <c r="H52" i="23" s="1"/>
  <c r="L43" i="17" s="1"/>
  <c r="F52" i="23"/>
  <c r="U167" i="20"/>
  <c r="H62" i="23" s="1"/>
  <c r="L53" i="17" s="1"/>
  <c r="F62" i="23"/>
  <c r="U33" i="21"/>
  <c r="P29" i="23" s="1"/>
  <c r="N29" i="23"/>
  <c r="Q21" i="15"/>
  <c r="Q80" i="15"/>
  <c r="U80" i="15" s="1"/>
  <c r="U171" i="18"/>
  <c r="H64" i="22" s="1"/>
  <c r="D54" i="17" s="1"/>
  <c r="F64" i="22"/>
  <c r="U136" i="18"/>
  <c r="H56" i="22" s="1"/>
  <c r="D46" i="17" s="1"/>
  <c r="F56" i="22"/>
  <c r="U88" i="18"/>
  <c r="H44" i="22" s="1"/>
  <c r="D34" i="17" s="1"/>
  <c r="F44" i="22"/>
  <c r="U108" i="19"/>
  <c r="P49" i="22" s="1"/>
  <c r="H39" i="17" s="1"/>
  <c r="O49" i="22"/>
  <c r="U155" i="19"/>
  <c r="P60" i="22" s="1"/>
  <c r="H50" i="17" s="1"/>
  <c r="O60" i="22"/>
  <c r="U136" i="19"/>
  <c r="P56" i="22" s="1"/>
  <c r="H46" i="17" s="1"/>
  <c r="N56" i="22"/>
  <c r="U112" i="19"/>
  <c r="P50" i="22" s="1"/>
  <c r="H40" i="17" s="1"/>
  <c r="N50" i="22"/>
  <c r="U33" i="19"/>
  <c r="P32" i="22" s="1"/>
  <c r="O32" i="22"/>
  <c r="U116" i="20"/>
  <c r="H50" i="23" s="1"/>
  <c r="L41" i="17" s="1"/>
  <c r="F50" i="23"/>
  <c r="U151" i="20"/>
  <c r="H58" i="23" s="1"/>
  <c r="L49" i="17" s="1"/>
  <c r="F58" i="23"/>
  <c r="U41" i="21"/>
  <c r="P33" i="23" s="1"/>
  <c r="N33" i="23"/>
  <c r="U128" i="21"/>
  <c r="N53" i="23"/>
  <c r="U100" i="21"/>
  <c r="N46" i="23"/>
  <c r="U21" i="21"/>
  <c r="N28" i="23"/>
  <c r="U25" i="20"/>
  <c r="U88" i="19"/>
  <c r="N44" i="22"/>
  <c r="U45" i="19"/>
  <c r="N34" i="22"/>
  <c r="U69" i="18"/>
  <c r="F40" i="22"/>
  <c r="U132" i="18"/>
  <c r="F55" i="22"/>
  <c r="U29" i="21"/>
  <c r="N31" i="23"/>
  <c r="U45" i="20"/>
  <c r="F33" i="23"/>
  <c r="U33" i="20"/>
  <c r="H30" i="23" s="1"/>
  <c r="U191" i="19"/>
  <c r="N69" i="22"/>
  <c r="U92" i="21"/>
  <c r="P44" i="23" s="1"/>
  <c r="P35" i="17" s="1"/>
  <c r="U179" i="21"/>
  <c r="N65" i="23"/>
  <c r="U96" i="20"/>
  <c r="F45" i="23"/>
  <c r="U84" i="20"/>
  <c r="F42" i="23"/>
  <c r="U53" i="20"/>
  <c r="F35" i="23"/>
  <c r="U163" i="19"/>
  <c r="N62" i="22"/>
  <c r="U147" i="19"/>
  <c r="N58" i="22"/>
  <c r="U120" i="19"/>
  <c r="N52" i="22"/>
  <c r="U17" i="19"/>
  <c r="N27" i="22"/>
  <c r="U96" i="18"/>
  <c r="F46" i="22"/>
  <c r="P52" i="23"/>
  <c r="P43" i="17" s="1"/>
  <c r="V125" i="21"/>
  <c r="U53" i="19"/>
  <c r="N36" i="22"/>
  <c r="U96" i="19"/>
  <c r="N46" i="22"/>
  <c r="U57" i="18"/>
  <c r="F37" i="22"/>
  <c r="U53" i="21"/>
  <c r="N35" i="23"/>
  <c r="U163" i="20"/>
  <c r="F61" i="23"/>
  <c r="U41" i="20"/>
  <c r="F32" i="23"/>
  <c r="U187" i="19"/>
  <c r="N68" i="22"/>
  <c r="U41" i="19"/>
  <c r="U199" i="20"/>
  <c r="H70" i="23" s="1"/>
  <c r="L61" i="17" s="1"/>
  <c r="F70" i="23"/>
  <c r="U112" i="20"/>
  <c r="H49" i="23" s="1"/>
  <c r="L40" i="17" s="1"/>
  <c r="F49" i="23"/>
  <c r="U175" i="21"/>
  <c r="P64" i="23" s="1"/>
  <c r="P55" i="17" s="1"/>
  <c r="N64" i="23"/>
  <c r="U199" i="21"/>
  <c r="P70" i="23" s="1"/>
  <c r="P61" i="17" s="1"/>
  <c r="N70" i="23"/>
  <c r="U120" i="21"/>
  <c r="P51" i="23" s="1"/>
  <c r="P42" i="17" s="1"/>
  <c r="N51" i="23"/>
  <c r="U65" i="21"/>
  <c r="P38" i="23" s="1"/>
  <c r="P29" i="17" s="1"/>
  <c r="N38" i="23"/>
  <c r="U84" i="21"/>
  <c r="P42" i="23" s="1"/>
  <c r="P33" i="17" s="1"/>
  <c r="N42" i="23"/>
  <c r="U69" i="21"/>
  <c r="P39" i="23" s="1"/>
  <c r="P30" i="17" s="1"/>
  <c r="N39" i="23"/>
  <c r="U171" i="21"/>
  <c r="N63" i="23"/>
  <c r="U61" i="21"/>
  <c r="N37" i="23"/>
  <c r="U147" i="20"/>
  <c r="F57" i="23"/>
  <c r="U128" i="20"/>
  <c r="F53" i="23"/>
  <c r="H44" i="23"/>
  <c r="L35" i="17" s="1"/>
  <c r="V91" i="20"/>
  <c r="V93" i="20"/>
  <c r="U195" i="19"/>
  <c r="N70" i="22"/>
  <c r="U179" i="19"/>
  <c r="N66" i="22"/>
  <c r="U159" i="19"/>
  <c r="N61" i="22"/>
  <c r="U132" i="19"/>
  <c r="N55" i="22"/>
  <c r="U25" i="19"/>
  <c r="N29" i="22"/>
  <c r="U159" i="18"/>
  <c r="F61" i="22"/>
  <c r="U195" i="21"/>
  <c r="N69" i="23"/>
  <c r="U155" i="21"/>
  <c r="N59" i="23"/>
  <c r="U120" i="20"/>
  <c r="F51" i="23"/>
  <c r="U21" i="20"/>
  <c r="U124" i="18"/>
  <c r="F53" i="22"/>
  <c r="U191" i="18"/>
  <c r="F69" i="22"/>
  <c r="U49" i="18"/>
  <c r="U191" i="20"/>
  <c r="F68" i="23"/>
  <c r="F46" i="23"/>
  <c r="U100" i="20"/>
  <c r="U49" i="20"/>
  <c r="F34" i="23"/>
  <c r="U29" i="20"/>
  <c r="U183" i="19"/>
  <c r="N67" i="22"/>
  <c r="U183" i="20"/>
  <c r="H66" i="23" s="1"/>
  <c r="L57" i="17" s="1"/>
  <c r="F66" i="23"/>
  <c r="U73" i="20"/>
  <c r="H40" i="23" s="1"/>
  <c r="L31" i="17" s="1"/>
  <c r="F40" i="23"/>
  <c r="U183" i="21"/>
  <c r="P66" i="23" s="1"/>
  <c r="P57" i="17" s="1"/>
  <c r="N66" i="23"/>
  <c r="U163" i="21"/>
  <c r="P61" i="23" s="1"/>
  <c r="P52" i="17" s="1"/>
  <c r="N61" i="23"/>
  <c r="U112" i="21"/>
  <c r="P49" i="23" s="1"/>
  <c r="P40" i="17" s="1"/>
  <c r="N49" i="23"/>
  <c r="U108" i="21"/>
  <c r="P48" i="23" s="1"/>
  <c r="P39" i="17" s="1"/>
  <c r="U49" i="21"/>
  <c r="P32" i="23" s="1"/>
  <c r="O32" i="23"/>
  <c r="U167" i="21"/>
  <c r="N62" i="23"/>
  <c r="U175" i="20"/>
  <c r="F64" i="23"/>
  <c r="U136" i="20"/>
  <c r="F55" i="23"/>
  <c r="U171" i="19"/>
  <c r="N64" i="22"/>
  <c r="U21" i="19"/>
  <c r="N31" i="22"/>
  <c r="U96" i="21"/>
  <c r="H45" i="22"/>
  <c r="D35" i="17" s="1"/>
  <c r="U94" i="18"/>
  <c r="U151" i="21"/>
  <c r="N58" i="23"/>
  <c r="U45" i="21"/>
  <c r="N34" i="23"/>
  <c r="U179" i="20"/>
  <c r="F65" i="23"/>
  <c r="U143" i="20"/>
  <c r="F56" i="23"/>
  <c r="U61" i="19"/>
  <c r="N38" i="22"/>
  <c r="U49" i="19"/>
  <c r="N35" i="22"/>
  <c r="U53" i="18"/>
  <c r="F36" i="22"/>
  <c r="U104" i="19"/>
  <c r="N48" i="22"/>
  <c r="U159" i="20"/>
  <c r="U65" i="20"/>
  <c r="U143" i="19"/>
  <c r="U187" i="20"/>
  <c r="F67" i="23"/>
  <c r="U37" i="20"/>
  <c r="U116" i="19"/>
  <c r="N51" i="22"/>
  <c r="U25" i="18"/>
  <c r="V37" i="21"/>
  <c r="P30" i="23"/>
  <c r="U21" i="18"/>
  <c r="H28" i="22" s="1"/>
  <c r="D18" i="17" s="1"/>
  <c r="U17" i="18"/>
  <c r="V16" i="18" s="1"/>
  <c r="U177" i="21"/>
  <c r="T176" i="21"/>
  <c r="T174" i="21"/>
  <c r="T177" i="21"/>
  <c r="V175" i="21"/>
  <c r="V176" i="21"/>
  <c r="V174" i="21"/>
  <c r="U176" i="21"/>
  <c r="U174" i="21"/>
  <c r="T175" i="21"/>
  <c r="V177" i="21"/>
  <c r="V121" i="21"/>
  <c r="V119" i="21"/>
  <c r="V122" i="21"/>
  <c r="U121" i="21"/>
  <c r="T120" i="21"/>
  <c r="U119" i="21"/>
  <c r="V120" i="21"/>
  <c r="T122" i="21"/>
  <c r="T119" i="21"/>
  <c r="U122" i="21"/>
  <c r="T121" i="21"/>
  <c r="U159" i="21"/>
  <c r="P60" i="23" s="1"/>
  <c r="P51" i="17" s="1"/>
  <c r="V137" i="21"/>
  <c r="V135" i="21"/>
  <c r="V138" i="21"/>
  <c r="U137" i="21"/>
  <c r="T136" i="21"/>
  <c r="U135" i="21"/>
  <c r="T138" i="21"/>
  <c r="T135" i="21"/>
  <c r="V136" i="21"/>
  <c r="U138" i="21"/>
  <c r="T137" i="21"/>
  <c r="T82" i="21"/>
  <c r="V80" i="21"/>
  <c r="V81" i="21"/>
  <c r="T80" i="21"/>
  <c r="U81" i="21"/>
  <c r="V82" i="21"/>
  <c r="U82" i="21"/>
  <c r="T81" i="21"/>
  <c r="U118" i="21"/>
  <c r="T117" i="21"/>
  <c r="T118" i="21"/>
  <c r="V116" i="21"/>
  <c r="V117" i="21"/>
  <c r="U115" i="21"/>
  <c r="V118" i="21"/>
  <c r="U117" i="21"/>
  <c r="T116" i="21"/>
  <c r="V115" i="21"/>
  <c r="T115" i="21"/>
  <c r="V67" i="21"/>
  <c r="U66" i="21"/>
  <c r="T65" i="21"/>
  <c r="U64" i="21"/>
  <c r="T66" i="21"/>
  <c r="V64" i="21"/>
  <c r="U67" i="21"/>
  <c r="V65" i="21"/>
  <c r="T64" i="21"/>
  <c r="T67" i="21"/>
  <c r="V66" i="21"/>
  <c r="V86" i="21"/>
  <c r="U85" i="21"/>
  <c r="T84" i="21"/>
  <c r="U83" i="21"/>
  <c r="T85" i="21"/>
  <c r="V83" i="21"/>
  <c r="U86" i="21"/>
  <c r="V84" i="21"/>
  <c r="T83" i="21"/>
  <c r="T86" i="21"/>
  <c r="V85" i="21"/>
  <c r="U25" i="21"/>
  <c r="P26" i="23" s="1"/>
  <c r="V18" i="21"/>
  <c r="U201" i="21"/>
  <c r="T200" i="21"/>
  <c r="T198" i="21"/>
  <c r="T201" i="21"/>
  <c r="V199" i="21"/>
  <c r="V200" i="21"/>
  <c r="V198" i="21"/>
  <c r="U200" i="21"/>
  <c r="T199" i="21"/>
  <c r="U198" i="21"/>
  <c r="V201" i="21"/>
  <c r="T71" i="21"/>
  <c r="V69" i="21"/>
  <c r="V70" i="21"/>
  <c r="T69" i="21"/>
  <c r="T68" i="21"/>
  <c r="U70" i="21"/>
  <c r="T70" i="21"/>
  <c r="U68" i="21"/>
  <c r="U71" i="21"/>
  <c r="V71" i="21"/>
  <c r="V68" i="21"/>
  <c r="V94" i="21"/>
  <c r="U93" i="21"/>
  <c r="T92" i="21"/>
  <c r="U91" i="21"/>
  <c r="V93" i="21"/>
  <c r="T93" i="21"/>
  <c r="V91" i="21"/>
  <c r="U94" i="21"/>
  <c r="V92" i="21"/>
  <c r="T91" i="21"/>
  <c r="T94" i="21"/>
  <c r="U185" i="21"/>
  <c r="T184" i="21"/>
  <c r="T182" i="21"/>
  <c r="T185" i="21"/>
  <c r="V183" i="21"/>
  <c r="V184" i="21"/>
  <c r="V182" i="21"/>
  <c r="U184" i="21"/>
  <c r="T183" i="21"/>
  <c r="U182" i="21"/>
  <c r="V185" i="21"/>
  <c r="U132" i="21"/>
  <c r="P54" i="23" s="1"/>
  <c r="P45" i="17" s="1"/>
  <c r="V164" i="21"/>
  <c r="V162" i="21"/>
  <c r="V165" i="21"/>
  <c r="U164" i="21"/>
  <c r="T163" i="21"/>
  <c r="U162" i="21"/>
  <c r="T165" i="21"/>
  <c r="T162" i="21"/>
  <c r="V163" i="21"/>
  <c r="U165" i="21"/>
  <c r="T164" i="21"/>
  <c r="V114" i="21"/>
  <c r="U113" i="21"/>
  <c r="U114" i="21"/>
  <c r="V112" i="21"/>
  <c r="V113" i="21"/>
  <c r="T112" i="21"/>
  <c r="U111" i="21"/>
  <c r="T114" i="21"/>
  <c r="T111" i="21"/>
  <c r="T113" i="21"/>
  <c r="V111" i="21"/>
  <c r="V110" i="21"/>
  <c r="U109" i="21"/>
  <c r="T108" i="21"/>
  <c r="U107" i="21"/>
  <c r="T110" i="21"/>
  <c r="V108" i="21"/>
  <c r="U110" i="21"/>
  <c r="V107" i="21"/>
  <c r="V109" i="21"/>
  <c r="T107" i="21"/>
  <c r="T109" i="21"/>
  <c r="U57" i="21"/>
  <c r="P36" i="23" s="1"/>
  <c r="P27" i="17" s="1"/>
  <c r="U193" i="21"/>
  <c r="T192" i="21"/>
  <c r="T190" i="21"/>
  <c r="T193" i="21"/>
  <c r="V191" i="21"/>
  <c r="V192" i="21"/>
  <c r="V190" i="21"/>
  <c r="U190" i="21"/>
  <c r="V193" i="21"/>
  <c r="U192" i="21"/>
  <c r="T191" i="21"/>
  <c r="U145" i="21"/>
  <c r="T144" i="21"/>
  <c r="T145" i="21"/>
  <c r="V143" i="21"/>
  <c r="V144" i="21"/>
  <c r="V145" i="21"/>
  <c r="U144" i="21"/>
  <c r="T143" i="21"/>
  <c r="V148" i="21"/>
  <c r="V146" i="21"/>
  <c r="V149" i="21"/>
  <c r="U148" i="21"/>
  <c r="T147" i="21"/>
  <c r="U146" i="21"/>
  <c r="V147" i="21"/>
  <c r="T149" i="21"/>
  <c r="T146" i="21"/>
  <c r="U149" i="21"/>
  <c r="T148" i="21"/>
  <c r="T106" i="21"/>
  <c r="V104" i="21"/>
  <c r="V106" i="21"/>
  <c r="U105" i="21"/>
  <c r="T104" i="21"/>
  <c r="U103" i="21"/>
  <c r="V105" i="21"/>
  <c r="T103" i="21"/>
  <c r="T105" i="21"/>
  <c r="V103" i="21"/>
  <c r="U106" i="21"/>
  <c r="V40" i="21"/>
  <c r="U40" i="21"/>
  <c r="U35" i="21"/>
  <c r="T34" i="21"/>
  <c r="T32" i="21"/>
  <c r="T35" i="21"/>
  <c r="V33" i="21"/>
  <c r="V35" i="21"/>
  <c r="T33" i="21"/>
  <c r="V34" i="21"/>
  <c r="V32" i="21"/>
  <c r="U34" i="21"/>
  <c r="U32" i="21"/>
  <c r="U185" i="20"/>
  <c r="T184" i="20"/>
  <c r="T182" i="20"/>
  <c r="T185" i="20"/>
  <c r="V183" i="20"/>
  <c r="V184" i="20"/>
  <c r="V182" i="20"/>
  <c r="U184" i="20"/>
  <c r="T183" i="20"/>
  <c r="U182" i="20"/>
  <c r="V185" i="20"/>
  <c r="T126" i="20"/>
  <c r="V124" i="20"/>
  <c r="U125" i="20"/>
  <c r="V126" i="20"/>
  <c r="T125" i="20"/>
  <c r="V123" i="20"/>
  <c r="U126" i="20"/>
  <c r="U123" i="20"/>
  <c r="V125" i="20"/>
  <c r="T124" i="20"/>
  <c r="T123" i="20"/>
  <c r="U169" i="20"/>
  <c r="T168" i="20"/>
  <c r="T166" i="20"/>
  <c r="T169" i="20"/>
  <c r="V167" i="20"/>
  <c r="V168" i="20"/>
  <c r="V166" i="20"/>
  <c r="U168" i="20"/>
  <c r="T167" i="20"/>
  <c r="U166" i="20"/>
  <c r="V169" i="20"/>
  <c r="V81" i="20"/>
  <c r="V82" i="20"/>
  <c r="U81" i="20"/>
  <c r="T80" i="20"/>
  <c r="V80" i="20"/>
  <c r="U82" i="20"/>
  <c r="T81" i="20"/>
  <c r="T82" i="20"/>
  <c r="T118" i="20"/>
  <c r="V116" i="20"/>
  <c r="U117" i="20"/>
  <c r="V118" i="20"/>
  <c r="T117" i="20"/>
  <c r="V115" i="20"/>
  <c r="U118" i="20"/>
  <c r="U115" i="20"/>
  <c r="V117" i="20"/>
  <c r="T116" i="20"/>
  <c r="T115" i="20"/>
  <c r="U153" i="20"/>
  <c r="T152" i="20"/>
  <c r="T150" i="20"/>
  <c r="T153" i="20"/>
  <c r="V151" i="20"/>
  <c r="V152" i="20"/>
  <c r="V150" i="20"/>
  <c r="U152" i="20"/>
  <c r="T151" i="20"/>
  <c r="U150" i="20"/>
  <c r="V153" i="20"/>
  <c r="T106" i="20"/>
  <c r="V104" i="20"/>
  <c r="V105" i="20"/>
  <c r="V103" i="20"/>
  <c r="V106" i="20"/>
  <c r="U105" i="20"/>
  <c r="T104" i="20"/>
  <c r="U103" i="20"/>
  <c r="T105" i="20"/>
  <c r="T103" i="20"/>
  <c r="U106" i="20"/>
  <c r="U75" i="20"/>
  <c r="T74" i="20"/>
  <c r="T72" i="20"/>
  <c r="T75" i="20"/>
  <c r="V73" i="20"/>
  <c r="V75" i="20"/>
  <c r="T73" i="20"/>
  <c r="U72" i="20"/>
  <c r="V74" i="20"/>
  <c r="V72" i="20"/>
  <c r="U74" i="20"/>
  <c r="U201" i="20"/>
  <c r="T200" i="20"/>
  <c r="T198" i="20"/>
  <c r="T201" i="20"/>
  <c r="V199" i="20"/>
  <c r="V200" i="20"/>
  <c r="V198" i="20"/>
  <c r="U200" i="20"/>
  <c r="T199" i="20"/>
  <c r="U198" i="20"/>
  <c r="V201" i="20"/>
  <c r="V114" i="20"/>
  <c r="U113" i="20"/>
  <c r="U114" i="20"/>
  <c r="V112" i="20"/>
  <c r="T114" i="20"/>
  <c r="V111" i="20"/>
  <c r="V113" i="20"/>
  <c r="T112" i="20"/>
  <c r="U111" i="20"/>
  <c r="T111" i="20"/>
  <c r="T113" i="20"/>
  <c r="V70" i="20"/>
  <c r="V68" i="20"/>
  <c r="V71" i="20"/>
  <c r="U70" i="20"/>
  <c r="T69" i="20"/>
  <c r="U68" i="20"/>
  <c r="U71" i="20"/>
  <c r="T71" i="20"/>
  <c r="T68" i="20"/>
  <c r="V69" i="20"/>
  <c r="T70" i="20"/>
  <c r="V63" i="20"/>
  <c r="U62" i="20"/>
  <c r="T61" i="20"/>
  <c r="U60" i="20"/>
  <c r="V62" i="20"/>
  <c r="T62" i="20"/>
  <c r="V60" i="20"/>
  <c r="T63" i="20"/>
  <c r="U63" i="20"/>
  <c r="V61" i="20"/>
  <c r="T60" i="20"/>
  <c r="V129" i="19"/>
  <c r="V127" i="19"/>
  <c r="U130" i="19"/>
  <c r="T129" i="19"/>
  <c r="U129" i="19"/>
  <c r="U127" i="19"/>
  <c r="V128" i="19"/>
  <c r="T127" i="19"/>
  <c r="T130" i="19"/>
  <c r="T128" i="19"/>
  <c r="V130" i="19"/>
  <c r="U153" i="19"/>
  <c r="T152" i="19"/>
  <c r="T150" i="19"/>
  <c r="V152" i="19"/>
  <c r="V150" i="19"/>
  <c r="V151" i="19"/>
  <c r="V153" i="19"/>
  <c r="T151" i="19"/>
  <c r="T153" i="19"/>
  <c r="U152" i="19"/>
  <c r="U150" i="19"/>
  <c r="U110" i="19"/>
  <c r="T109" i="19"/>
  <c r="T107" i="19"/>
  <c r="V110" i="19"/>
  <c r="V108" i="19"/>
  <c r="V107" i="19"/>
  <c r="T110" i="19"/>
  <c r="U107" i="19"/>
  <c r="V109" i="19"/>
  <c r="U109" i="19"/>
  <c r="T108" i="19"/>
  <c r="V156" i="19"/>
  <c r="V154" i="19"/>
  <c r="U157" i="19"/>
  <c r="T156" i="19"/>
  <c r="T154" i="19"/>
  <c r="U156" i="19"/>
  <c r="U154" i="19"/>
  <c r="V155" i="19"/>
  <c r="V157" i="19"/>
  <c r="T155" i="19"/>
  <c r="T157" i="19"/>
  <c r="T32" i="19"/>
  <c r="U169" i="19"/>
  <c r="T168" i="19"/>
  <c r="T166" i="19"/>
  <c r="T169" i="19"/>
  <c r="V168" i="19"/>
  <c r="V166" i="19"/>
  <c r="V167" i="19"/>
  <c r="T167" i="19"/>
  <c r="V169" i="19"/>
  <c r="U168" i="19"/>
  <c r="U166" i="19"/>
  <c r="U86" i="19"/>
  <c r="T85" i="19"/>
  <c r="T83" i="19"/>
  <c r="T86" i="19"/>
  <c r="V84" i="19"/>
  <c r="U85" i="19"/>
  <c r="U83" i="19"/>
  <c r="V83" i="19"/>
  <c r="V86" i="19"/>
  <c r="T84" i="19"/>
  <c r="V85" i="19"/>
  <c r="U59" i="19"/>
  <c r="T58" i="19"/>
  <c r="T56" i="19"/>
  <c r="T59" i="19"/>
  <c r="V58" i="19"/>
  <c r="T57" i="19"/>
  <c r="V59" i="19"/>
  <c r="U58" i="19"/>
  <c r="U56" i="19"/>
  <c r="V57" i="19"/>
  <c r="V56" i="19"/>
  <c r="U177" i="19"/>
  <c r="T176" i="19"/>
  <c r="T174" i="19"/>
  <c r="T177" i="19"/>
  <c r="V175" i="19"/>
  <c r="V176" i="19"/>
  <c r="V174" i="19"/>
  <c r="U176" i="19"/>
  <c r="T175" i="19"/>
  <c r="U174" i="19"/>
  <c r="V177" i="19"/>
  <c r="U102" i="19"/>
  <c r="T101" i="19"/>
  <c r="U101" i="19"/>
  <c r="T99" i="19"/>
  <c r="V102" i="19"/>
  <c r="V100" i="19"/>
  <c r="T100" i="19"/>
  <c r="T102" i="19"/>
  <c r="V99" i="19"/>
  <c r="V101" i="19"/>
  <c r="U99" i="19"/>
  <c r="U75" i="19"/>
  <c r="T74" i="19"/>
  <c r="T72" i="19"/>
  <c r="T75" i="19"/>
  <c r="V73" i="19"/>
  <c r="V75" i="19"/>
  <c r="T73" i="19"/>
  <c r="U74" i="19"/>
  <c r="U72" i="19"/>
  <c r="V74" i="19"/>
  <c r="V72" i="19"/>
  <c r="V70" i="19"/>
  <c r="V68" i="19"/>
  <c r="V71" i="19"/>
  <c r="U70" i="19"/>
  <c r="T69" i="19"/>
  <c r="U68" i="19"/>
  <c r="U71" i="19"/>
  <c r="T71" i="19"/>
  <c r="T68" i="19"/>
  <c r="V69" i="19"/>
  <c r="T70" i="19"/>
  <c r="U67" i="19"/>
  <c r="T66" i="19"/>
  <c r="T64" i="19"/>
  <c r="T67" i="19"/>
  <c r="V65" i="19"/>
  <c r="U66" i="19"/>
  <c r="U64" i="19"/>
  <c r="V64" i="19"/>
  <c r="V66" i="19"/>
  <c r="V67" i="19"/>
  <c r="T65" i="19"/>
  <c r="V38" i="19"/>
  <c r="V36" i="19"/>
  <c r="T39" i="19"/>
  <c r="T37" i="19"/>
  <c r="T36" i="19"/>
  <c r="V37" i="19"/>
  <c r="U38" i="19"/>
  <c r="U39" i="19"/>
  <c r="U36" i="19"/>
  <c r="V39" i="19"/>
  <c r="T38" i="19"/>
  <c r="V137" i="19"/>
  <c r="V135" i="19"/>
  <c r="U138" i="19"/>
  <c r="T137" i="19"/>
  <c r="T135" i="19"/>
  <c r="V138" i="19"/>
  <c r="T136" i="19"/>
  <c r="T138" i="19"/>
  <c r="U137" i="19"/>
  <c r="U135" i="19"/>
  <c r="V136" i="19"/>
  <c r="U126" i="19"/>
  <c r="T125" i="19"/>
  <c r="T123" i="19"/>
  <c r="V125" i="19"/>
  <c r="T124" i="19"/>
  <c r="U125" i="19"/>
  <c r="V124" i="19"/>
  <c r="T126" i="19"/>
  <c r="V126" i="19"/>
  <c r="V123" i="19"/>
  <c r="U123" i="19"/>
  <c r="U201" i="19"/>
  <c r="T200" i="19"/>
  <c r="T198" i="19"/>
  <c r="T201" i="19"/>
  <c r="V199" i="19"/>
  <c r="V200" i="19"/>
  <c r="V198" i="19"/>
  <c r="U200" i="19"/>
  <c r="T199" i="19"/>
  <c r="U198" i="19"/>
  <c r="V201" i="19"/>
  <c r="V113" i="19"/>
  <c r="V111" i="19"/>
  <c r="U113" i="19"/>
  <c r="V114" i="19"/>
  <c r="T113" i="19"/>
  <c r="V112" i="19"/>
  <c r="T112" i="19"/>
  <c r="T114" i="19"/>
  <c r="T111" i="19"/>
  <c r="U114" i="19"/>
  <c r="U111" i="19"/>
  <c r="U92" i="19"/>
  <c r="P45" i="22" s="1"/>
  <c r="H35" i="17" s="1"/>
  <c r="V39" i="18"/>
  <c r="U38" i="18"/>
  <c r="T37" i="18"/>
  <c r="U36" i="18"/>
  <c r="V38" i="18"/>
  <c r="T38" i="18"/>
  <c r="U39" i="18"/>
  <c r="V37" i="18"/>
  <c r="T36" i="18"/>
  <c r="V36" i="18"/>
  <c r="T39" i="18"/>
  <c r="U169" i="18"/>
  <c r="T168" i="18"/>
  <c r="T166" i="18"/>
  <c r="V169" i="18"/>
  <c r="U168" i="18"/>
  <c r="T167" i="18"/>
  <c r="U166" i="18"/>
  <c r="V168" i="18"/>
  <c r="V166" i="18"/>
  <c r="V167" i="18"/>
  <c r="T169" i="18"/>
  <c r="U20" i="18"/>
  <c r="V129" i="18"/>
  <c r="V127" i="18"/>
  <c r="T130" i="18"/>
  <c r="V128" i="18"/>
  <c r="U130" i="18"/>
  <c r="U129" i="18"/>
  <c r="U127" i="18"/>
  <c r="T129" i="18"/>
  <c r="T127" i="18"/>
  <c r="T128" i="18"/>
  <c r="V130" i="18"/>
  <c r="V164" i="18"/>
  <c r="V162" i="18"/>
  <c r="T165" i="18"/>
  <c r="V163" i="18"/>
  <c r="T164" i="18"/>
  <c r="T162" i="18"/>
  <c r="V165" i="18"/>
  <c r="T163" i="18"/>
  <c r="U165" i="18"/>
  <c r="U164" i="18"/>
  <c r="U162" i="18"/>
  <c r="T67" i="18"/>
  <c r="V65" i="18"/>
  <c r="U67" i="18"/>
  <c r="U64" i="18"/>
  <c r="V66" i="18"/>
  <c r="T65" i="18"/>
  <c r="U66" i="18"/>
  <c r="T64" i="18"/>
  <c r="V67" i="18"/>
  <c r="T66" i="18"/>
  <c r="V64" i="18"/>
  <c r="V188" i="18"/>
  <c r="V186" i="18"/>
  <c r="T189" i="18"/>
  <c r="V187" i="18"/>
  <c r="U189" i="18"/>
  <c r="U188" i="18"/>
  <c r="U186" i="18"/>
  <c r="T188" i="18"/>
  <c r="T186" i="18"/>
  <c r="T187" i="18"/>
  <c r="V189" i="18"/>
  <c r="V196" i="18"/>
  <c r="V194" i="18"/>
  <c r="T197" i="18"/>
  <c r="V195" i="18"/>
  <c r="T196" i="18"/>
  <c r="T194" i="18"/>
  <c r="V197" i="18"/>
  <c r="T195" i="18"/>
  <c r="U197" i="18"/>
  <c r="U196" i="18"/>
  <c r="U194" i="18"/>
  <c r="V90" i="18"/>
  <c r="U89" i="18"/>
  <c r="T88" i="18"/>
  <c r="U87" i="18"/>
  <c r="T89" i="18"/>
  <c r="U90" i="18"/>
  <c r="T90" i="18"/>
  <c r="V88" i="18"/>
  <c r="V87" i="18"/>
  <c r="T87" i="18"/>
  <c r="V89" i="18"/>
  <c r="U177" i="18"/>
  <c r="T176" i="18"/>
  <c r="T174" i="18"/>
  <c r="V177" i="18"/>
  <c r="U176" i="18"/>
  <c r="T175" i="18"/>
  <c r="U174" i="18"/>
  <c r="T177" i="18"/>
  <c r="V176" i="18"/>
  <c r="V174" i="18"/>
  <c r="V175" i="18"/>
  <c r="U102" i="18"/>
  <c r="T101" i="18"/>
  <c r="V102" i="18"/>
  <c r="V100" i="18"/>
  <c r="T102" i="18"/>
  <c r="V99" i="18"/>
  <c r="V101" i="18"/>
  <c r="T100" i="18"/>
  <c r="U99" i="18"/>
  <c r="T99" i="18"/>
  <c r="U101" i="18"/>
  <c r="U185" i="18"/>
  <c r="T184" i="18"/>
  <c r="T182" i="18"/>
  <c r="V185" i="18"/>
  <c r="U184" i="18"/>
  <c r="T183" i="18"/>
  <c r="U182" i="18"/>
  <c r="V184" i="18"/>
  <c r="V182" i="18"/>
  <c r="V183" i="18"/>
  <c r="T185" i="18"/>
  <c r="U153" i="18"/>
  <c r="T152" i="18"/>
  <c r="T150" i="18"/>
  <c r="V153" i="18"/>
  <c r="U152" i="18"/>
  <c r="T151" i="18"/>
  <c r="U150" i="18"/>
  <c r="V152" i="18"/>
  <c r="V150" i="18"/>
  <c r="V151" i="18"/>
  <c r="T153" i="18"/>
  <c r="U201" i="18"/>
  <c r="T200" i="18"/>
  <c r="T198" i="18"/>
  <c r="V201" i="18"/>
  <c r="U200" i="18"/>
  <c r="T199" i="18"/>
  <c r="U198" i="18"/>
  <c r="V200" i="18"/>
  <c r="V198" i="18"/>
  <c r="V199" i="18"/>
  <c r="T201" i="18"/>
  <c r="V113" i="18"/>
  <c r="V111" i="18"/>
  <c r="T114" i="18"/>
  <c r="V112" i="18"/>
  <c r="U114" i="18"/>
  <c r="U113" i="18"/>
  <c r="U111" i="18"/>
  <c r="T113" i="18"/>
  <c r="T111" i="18"/>
  <c r="V114" i="18"/>
  <c r="T112" i="18"/>
  <c r="V148" i="18"/>
  <c r="V146" i="18"/>
  <c r="T149" i="18"/>
  <c r="V147" i="18"/>
  <c r="T148" i="18"/>
  <c r="T146" i="18"/>
  <c r="V149" i="18"/>
  <c r="T147" i="18"/>
  <c r="U149" i="18"/>
  <c r="U148" i="18"/>
  <c r="U146" i="18"/>
  <c r="V31" i="18"/>
  <c r="U30" i="18"/>
  <c r="T29" i="18"/>
  <c r="U28" i="18"/>
  <c r="V30" i="18"/>
  <c r="T30" i="18"/>
  <c r="V28" i="18"/>
  <c r="V29" i="18"/>
  <c r="U31" i="18"/>
  <c r="T28" i="18"/>
  <c r="T31" i="18"/>
  <c r="V172" i="18"/>
  <c r="V170" i="18"/>
  <c r="T173" i="18"/>
  <c r="V171" i="18"/>
  <c r="U173" i="18"/>
  <c r="U172" i="18"/>
  <c r="U170" i="18"/>
  <c r="T172" i="18"/>
  <c r="T170" i="18"/>
  <c r="V173" i="18"/>
  <c r="T171" i="18"/>
  <c r="V137" i="18"/>
  <c r="V135" i="18"/>
  <c r="T138" i="18"/>
  <c r="V136" i="18"/>
  <c r="T137" i="18"/>
  <c r="T135" i="18"/>
  <c r="V138" i="18"/>
  <c r="T136" i="18"/>
  <c r="U138" i="18"/>
  <c r="U137" i="18"/>
  <c r="U135" i="18"/>
  <c r="V156" i="18"/>
  <c r="V154" i="18"/>
  <c r="T157" i="18"/>
  <c r="V155" i="18"/>
  <c r="U157" i="18"/>
  <c r="U156" i="18"/>
  <c r="U154" i="18"/>
  <c r="T156" i="18"/>
  <c r="T154" i="18"/>
  <c r="V157" i="18"/>
  <c r="T155" i="18"/>
  <c r="V180" i="18"/>
  <c r="V178" i="18"/>
  <c r="T181" i="18"/>
  <c r="V179" i="18"/>
  <c r="T180" i="18"/>
  <c r="T178" i="18"/>
  <c r="V181" i="18"/>
  <c r="T179" i="18"/>
  <c r="U181" i="18"/>
  <c r="U180" i="18"/>
  <c r="U178" i="18"/>
  <c r="V121" i="18"/>
  <c r="V119" i="18"/>
  <c r="T122" i="18"/>
  <c r="V120" i="18"/>
  <c r="T121" i="18"/>
  <c r="T119" i="18"/>
  <c r="V122" i="18"/>
  <c r="T120" i="18"/>
  <c r="U122" i="18"/>
  <c r="U121" i="18"/>
  <c r="U119" i="18"/>
  <c r="T75" i="18"/>
  <c r="V73" i="18"/>
  <c r="V75" i="18"/>
  <c r="U74" i="18"/>
  <c r="T73" i="18"/>
  <c r="U72" i="18"/>
  <c r="V74" i="18"/>
  <c r="T72" i="18"/>
  <c r="T74" i="18"/>
  <c r="U75" i="18"/>
  <c r="V72" i="18"/>
  <c r="V105" i="18"/>
  <c r="V103" i="18"/>
  <c r="U105" i="18"/>
  <c r="V106" i="18"/>
  <c r="T105" i="18"/>
  <c r="U106" i="18"/>
  <c r="V104" i="18"/>
  <c r="U103" i="18"/>
  <c r="T106" i="18"/>
  <c r="T104" i="18"/>
  <c r="T103" i="18"/>
  <c r="V82" i="18"/>
  <c r="U81" i="18"/>
  <c r="T80" i="18"/>
  <c r="T82" i="18"/>
  <c r="V80" i="18"/>
  <c r="U82" i="18"/>
  <c r="V81" i="18"/>
  <c r="T81" i="18"/>
  <c r="V38" i="15"/>
  <c r="V36" i="15"/>
  <c r="V39" i="15"/>
  <c r="T38" i="15"/>
  <c r="T37" i="15"/>
  <c r="T36" i="15"/>
  <c r="U38" i="15"/>
  <c r="U39" i="15"/>
  <c r="V37" i="15"/>
  <c r="U36" i="15"/>
  <c r="T39" i="15"/>
  <c r="V46" i="15"/>
  <c r="V44" i="15"/>
  <c r="U47" i="15"/>
  <c r="V45" i="15"/>
  <c r="U44" i="15"/>
  <c r="T46" i="15"/>
  <c r="T47" i="15"/>
  <c r="T45" i="15"/>
  <c r="T44" i="15"/>
  <c r="U46" i="15"/>
  <c r="V47" i="15"/>
  <c r="V89" i="15"/>
  <c r="V87" i="15"/>
  <c r="V90" i="15"/>
  <c r="U89" i="15"/>
  <c r="T88" i="15"/>
  <c r="U87" i="15"/>
  <c r="U90" i="15"/>
  <c r="T89" i="15"/>
  <c r="V88" i="15"/>
  <c r="T90" i="15"/>
  <c r="T87" i="15"/>
  <c r="V81" i="15"/>
  <c r="V82" i="15"/>
  <c r="U81" i="15"/>
  <c r="T80" i="15"/>
  <c r="V80" i="15"/>
  <c r="U82" i="15"/>
  <c r="T82" i="15"/>
  <c r="T81" i="15"/>
  <c r="V164" i="15"/>
  <c r="V162" i="15"/>
  <c r="V165" i="15"/>
  <c r="U164" i="15"/>
  <c r="T163" i="15"/>
  <c r="U162" i="15"/>
  <c r="T164" i="15"/>
  <c r="V163" i="15"/>
  <c r="U165" i="15"/>
  <c r="T162" i="15"/>
  <c r="T165" i="15"/>
  <c r="U35" i="15"/>
  <c r="T34" i="15"/>
  <c r="T32" i="15"/>
  <c r="T35" i="15"/>
  <c r="U32" i="15"/>
  <c r="U34" i="15"/>
  <c r="V33" i="15"/>
  <c r="V34" i="15"/>
  <c r="T33" i="15"/>
  <c r="V35" i="15"/>
  <c r="V32" i="15"/>
  <c r="V196" i="15"/>
  <c r="V194" i="15"/>
  <c r="V197" i="15"/>
  <c r="U196" i="15"/>
  <c r="T195" i="15"/>
  <c r="U194" i="15"/>
  <c r="T196" i="15"/>
  <c r="V195" i="15"/>
  <c r="T194" i="15"/>
  <c r="U197" i="15"/>
  <c r="T197" i="15"/>
  <c r="U21" i="15"/>
  <c r="U29" i="15"/>
  <c r="V70" i="15"/>
  <c r="V68" i="15"/>
  <c r="V71" i="15"/>
  <c r="U70" i="15"/>
  <c r="T69" i="15"/>
  <c r="U71" i="15"/>
  <c r="T70" i="15"/>
  <c r="T68" i="15"/>
  <c r="T71" i="15"/>
  <c r="U68" i="15"/>
  <c r="V69" i="15"/>
  <c r="V97" i="15"/>
  <c r="V95" i="15"/>
  <c r="V98" i="15"/>
  <c r="U97" i="15"/>
  <c r="T96" i="15"/>
  <c r="U95" i="15"/>
  <c r="T98" i="15"/>
  <c r="T95" i="15"/>
  <c r="V96" i="15"/>
  <c r="U98" i="15"/>
  <c r="T97" i="15"/>
  <c r="V105" i="15"/>
  <c r="V103" i="15"/>
  <c r="T106" i="15"/>
  <c r="T104" i="15"/>
  <c r="T103" i="15"/>
  <c r="U105" i="15"/>
  <c r="V106" i="15"/>
  <c r="U103" i="15"/>
  <c r="V104" i="15"/>
  <c r="U106" i="15"/>
  <c r="T105" i="15"/>
  <c r="R41" i="15"/>
  <c r="U41" i="15" s="1"/>
  <c r="Q73" i="15"/>
  <c r="Q92" i="15"/>
  <c r="Q124" i="15"/>
  <c r="V155" i="15"/>
  <c r="V187" i="15"/>
  <c r="R17" i="15"/>
  <c r="U17" i="15" s="1"/>
  <c r="R49" i="15"/>
  <c r="U49" i="15" s="1"/>
  <c r="R84" i="15"/>
  <c r="U84" i="15" s="1"/>
  <c r="Q100" i="15"/>
  <c r="U100" i="15" s="1"/>
  <c r="Q112" i="15"/>
  <c r="U112" i="15" s="1"/>
  <c r="Q132" i="15"/>
  <c r="Q151" i="15"/>
  <c r="Q183" i="15"/>
  <c r="V156" i="15"/>
  <c r="V154" i="15"/>
  <c r="V157" i="15"/>
  <c r="U156" i="15"/>
  <c r="T155" i="15"/>
  <c r="U154" i="15"/>
  <c r="T157" i="15"/>
  <c r="T154" i="15"/>
  <c r="T156" i="15"/>
  <c r="V188" i="15"/>
  <c r="V186" i="15"/>
  <c r="V189" i="15"/>
  <c r="U188" i="15"/>
  <c r="T187" i="15"/>
  <c r="U186" i="15"/>
  <c r="T189" i="15"/>
  <c r="T186" i="15"/>
  <c r="T188" i="15"/>
  <c r="R25" i="15"/>
  <c r="U25" i="15" s="1"/>
  <c r="R57" i="15"/>
  <c r="U57" i="15" s="1"/>
  <c r="R73" i="15"/>
  <c r="R92" i="15"/>
  <c r="R124" i="15"/>
  <c r="R147" i="15"/>
  <c r="U147" i="15" s="1"/>
  <c r="R167" i="15"/>
  <c r="R179" i="15"/>
  <c r="U179" i="15" s="1"/>
  <c r="R199" i="15"/>
  <c r="R132" i="15"/>
  <c r="Q159" i="15"/>
  <c r="U159" i="15" s="1"/>
  <c r="R175" i="15"/>
  <c r="U175" i="15" s="1"/>
  <c r="Q191" i="15"/>
  <c r="U191" i="15" s="1"/>
  <c r="R108" i="15"/>
  <c r="U108" i="15" s="1"/>
  <c r="R151" i="15"/>
  <c r="Q167" i="15"/>
  <c r="U167" i="15" s="1"/>
  <c r="R183" i="15"/>
  <c r="Q199" i="15"/>
  <c r="V32" i="18" l="1"/>
  <c r="U34" i="18"/>
  <c r="P17" i="17"/>
  <c r="P23" i="17"/>
  <c r="V19" i="21"/>
  <c r="V48" i="21"/>
  <c r="T51" i="21"/>
  <c r="T40" i="21"/>
  <c r="T42" i="21"/>
  <c r="T41" i="21"/>
  <c r="V41" i="21"/>
  <c r="U43" i="21"/>
  <c r="U42" i="21"/>
  <c r="V42" i="21"/>
  <c r="V43" i="21"/>
  <c r="T43" i="21"/>
  <c r="V135" i="15"/>
  <c r="U137" i="15"/>
  <c r="T137" i="15"/>
  <c r="T138" i="15"/>
  <c r="V138" i="15"/>
  <c r="V136" i="15"/>
  <c r="T136" i="15"/>
  <c r="U135" i="15"/>
  <c r="V137" i="15"/>
  <c r="T135" i="15"/>
  <c r="U138" i="15"/>
  <c r="V54" i="15"/>
  <c r="T52" i="15"/>
  <c r="U54" i="15"/>
  <c r="V52" i="15"/>
  <c r="T54" i="15"/>
  <c r="V55" i="15"/>
  <c r="T55" i="15"/>
  <c r="U55" i="15"/>
  <c r="V53" i="15"/>
  <c r="T53" i="15"/>
  <c r="U52" i="15"/>
  <c r="V50" i="21"/>
  <c r="U48" i="21"/>
  <c r="T48" i="21"/>
  <c r="U143" i="15"/>
  <c r="H51" i="22"/>
  <c r="D41" i="17" s="1"/>
  <c r="U118" i="18"/>
  <c r="U117" i="18"/>
  <c r="V117" i="18"/>
  <c r="T117" i="18"/>
  <c r="T116" i="18"/>
  <c r="V115" i="18"/>
  <c r="T115" i="18"/>
  <c r="U115" i="18"/>
  <c r="V116" i="18"/>
  <c r="V118" i="18"/>
  <c r="T118" i="18"/>
  <c r="T49" i="21"/>
  <c r="U50" i="21"/>
  <c r="T50" i="21"/>
  <c r="H59" i="23"/>
  <c r="L50" i="17" s="1"/>
  <c r="U156" i="20"/>
  <c r="T156" i="20"/>
  <c r="V156" i="20"/>
  <c r="T155" i="20"/>
  <c r="T154" i="20"/>
  <c r="V154" i="20"/>
  <c r="U154" i="20"/>
  <c r="T157" i="20"/>
  <c r="V157" i="20"/>
  <c r="U157" i="20"/>
  <c r="V155" i="20"/>
  <c r="V51" i="21"/>
  <c r="V49" i="21"/>
  <c r="U51" i="21"/>
  <c r="U120" i="15"/>
  <c r="H69" i="23"/>
  <c r="L60" i="17" s="1"/>
  <c r="V194" i="20"/>
  <c r="U194" i="20"/>
  <c r="V195" i="20"/>
  <c r="V197" i="20"/>
  <c r="U197" i="20"/>
  <c r="T197" i="20"/>
  <c r="U196" i="20"/>
  <c r="T196" i="20"/>
  <c r="V196" i="20"/>
  <c r="T195" i="20"/>
  <c r="T194" i="20"/>
  <c r="P21" i="17"/>
  <c r="H22" i="17"/>
  <c r="T32" i="18"/>
  <c r="V35" i="18"/>
  <c r="T33" i="18"/>
  <c r="T34" i="18"/>
  <c r="V34" i="18"/>
  <c r="V33" i="18"/>
  <c r="H34" i="22"/>
  <c r="D24" i="17" s="1"/>
  <c r="U44" i="18"/>
  <c r="T47" i="18"/>
  <c r="V47" i="18"/>
  <c r="V46" i="18"/>
  <c r="T44" i="18"/>
  <c r="U46" i="18"/>
  <c r="T46" i="18"/>
  <c r="U47" i="18"/>
  <c r="T45" i="18"/>
  <c r="V44" i="18"/>
  <c r="V45" i="18"/>
  <c r="V23" i="18"/>
  <c r="V21" i="18"/>
  <c r="U35" i="18"/>
  <c r="T35" i="18"/>
  <c r="U32" i="18"/>
  <c r="T33" i="19"/>
  <c r="V32" i="19"/>
  <c r="U18" i="21"/>
  <c r="U19" i="21"/>
  <c r="V16" i="21"/>
  <c r="T16" i="21"/>
  <c r="U16" i="21"/>
  <c r="V17" i="21"/>
  <c r="T18" i="21"/>
  <c r="T17" i="21"/>
  <c r="T19" i="21"/>
  <c r="V34" i="19"/>
  <c r="T34" i="19"/>
  <c r="V33" i="19"/>
  <c r="U32" i="19"/>
  <c r="V35" i="19"/>
  <c r="U35" i="19"/>
  <c r="T35" i="19"/>
  <c r="U34" i="19"/>
  <c r="U23" i="18"/>
  <c r="V22" i="18"/>
  <c r="U62" i="15"/>
  <c r="T62" i="15"/>
  <c r="T60" i="15"/>
  <c r="T61" i="15"/>
  <c r="V61" i="15"/>
  <c r="U63" i="15"/>
  <c r="U60" i="15"/>
  <c r="V60" i="15"/>
  <c r="T63" i="15"/>
  <c r="V62" i="15"/>
  <c r="V63" i="15"/>
  <c r="V161" i="20"/>
  <c r="H60" i="23"/>
  <c r="L51" i="17" s="1"/>
  <c r="T159" i="20"/>
  <c r="U158" i="20"/>
  <c r="U160" i="20"/>
  <c r="T161" i="20"/>
  <c r="U161" i="20"/>
  <c r="V159" i="20"/>
  <c r="T160" i="20"/>
  <c r="T158" i="20"/>
  <c r="V160" i="20"/>
  <c r="V158" i="20"/>
  <c r="H36" i="22"/>
  <c r="D26" i="17" s="1"/>
  <c r="V55" i="18"/>
  <c r="V54" i="18"/>
  <c r="T52" i="18"/>
  <c r="U54" i="18"/>
  <c r="T54" i="18"/>
  <c r="U55" i="18"/>
  <c r="T53" i="18"/>
  <c r="V52" i="18"/>
  <c r="T55" i="18"/>
  <c r="U52" i="18"/>
  <c r="V53" i="18"/>
  <c r="P38" i="22"/>
  <c r="H28" i="17" s="1"/>
  <c r="V62" i="19"/>
  <c r="T61" i="19"/>
  <c r="U63" i="19"/>
  <c r="V60" i="19"/>
  <c r="U60" i="19"/>
  <c r="T63" i="19"/>
  <c r="U62" i="19"/>
  <c r="V61" i="19"/>
  <c r="T62" i="19"/>
  <c r="V63" i="19"/>
  <c r="T60" i="19"/>
  <c r="H65" i="23"/>
  <c r="L56" i="17" s="1"/>
  <c r="V180" i="20"/>
  <c r="T179" i="20"/>
  <c r="T178" i="20"/>
  <c r="V178" i="20"/>
  <c r="U178" i="20"/>
  <c r="V179" i="20"/>
  <c r="V181" i="20"/>
  <c r="T181" i="20"/>
  <c r="U180" i="20"/>
  <c r="U181" i="20"/>
  <c r="T180" i="20"/>
  <c r="P58" i="23"/>
  <c r="P49" i="17" s="1"/>
  <c r="T152" i="21"/>
  <c r="U152" i="21"/>
  <c r="V150" i="21"/>
  <c r="T150" i="21"/>
  <c r="U150" i="21"/>
  <c r="T153" i="21"/>
  <c r="V153" i="21"/>
  <c r="U153" i="21"/>
  <c r="V151" i="21"/>
  <c r="T151" i="21"/>
  <c r="V152" i="21"/>
  <c r="P67" i="22"/>
  <c r="H57" i="17" s="1"/>
  <c r="U182" i="19"/>
  <c r="T182" i="19"/>
  <c r="V182" i="19"/>
  <c r="T185" i="19"/>
  <c r="T183" i="19"/>
  <c r="U185" i="19"/>
  <c r="V183" i="19"/>
  <c r="T184" i="19"/>
  <c r="V184" i="19"/>
  <c r="U184" i="19"/>
  <c r="V185" i="19"/>
  <c r="H34" i="23"/>
  <c r="L25" i="17" s="1"/>
  <c r="T51" i="20"/>
  <c r="V48" i="20"/>
  <c r="V51" i="20"/>
  <c r="U51" i="20"/>
  <c r="U50" i="20"/>
  <c r="T50" i="20"/>
  <c r="V50" i="20"/>
  <c r="T49" i="20"/>
  <c r="U48" i="20"/>
  <c r="V49" i="20"/>
  <c r="T48" i="20"/>
  <c r="V193" i="20"/>
  <c r="H68" i="23"/>
  <c r="L59" i="17" s="1"/>
  <c r="T191" i="20"/>
  <c r="U192" i="20"/>
  <c r="U190" i="20"/>
  <c r="T192" i="20"/>
  <c r="V192" i="20"/>
  <c r="T190" i="20"/>
  <c r="V190" i="20"/>
  <c r="T193" i="20"/>
  <c r="V191" i="20"/>
  <c r="U193" i="20"/>
  <c r="H57" i="23"/>
  <c r="L48" i="17" s="1"/>
  <c r="V149" i="20"/>
  <c r="U149" i="20"/>
  <c r="T149" i="20"/>
  <c r="U148" i="20"/>
  <c r="T148" i="20"/>
  <c r="V148" i="20"/>
  <c r="T146" i="20"/>
  <c r="V146" i="20"/>
  <c r="V147" i="20"/>
  <c r="T147" i="20"/>
  <c r="U146" i="20"/>
  <c r="P63" i="23"/>
  <c r="P54" i="17" s="1"/>
  <c r="V173" i="21"/>
  <c r="T172" i="21"/>
  <c r="T170" i="21"/>
  <c r="U172" i="21"/>
  <c r="V171" i="21"/>
  <c r="V172" i="21"/>
  <c r="T171" i="21"/>
  <c r="U173" i="21"/>
  <c r="U170" i="21"/>
  <c r="T173" i="21"/>
  <c r="V170" i="21"/>
  <c r="L21" i="17"/>
  <c r="T35" i="20"/>
  <c r="T33" i="20"/>
  <c r="U32" i="20"/>
  <c r="V33" i="20"/>
  <c r="U35" i="20"/>
  <c r="T34" i="20"/>
  <c r="U34" i="20"/>
  <c r="V34" i="20"/>
  <c r="T32" i="20"/>
  <c r="V32" i="20"/>
  <c r="V35" i="20"/>
  <c r="P31" i="23"/>
  <c r="U30" i="21"/>
  <c r="T28" i="21"/>
  <c r="V30" i="21"/>
  <c r="T29" i="21"/>
  <c r="T30" i="21"/>
  <c r="V28" i="21"/>
  <c r="U28" i="21"/>
  <c r="V29" i="21"/>
  <c r="U31" i="21"/>
  <c r="V31" i="21"/>
  <c r="T31" i="21"/>
  <c r="H40" i="22"/>
  <c r="D30" i="17" s="1"/>
  <c r="U70" i="18"/>
  <c r="V69" i="18"/>
  <c r="U71" i="18"/>
  <c r="T69" i="18"/>
  <c r="V68" i="18"/>
  <c r="T70" i="18"/>
  <c r="U68" i="18"/>
  <c r="V70" i="18"/>
  <c r="V71" i="18"/>
  <c r="T71" i="18"/>
  <c r="T68" i="18"/>
  <c r="P44" i="22"/>
  <c r="H34" i="17" s="1"/>
  <c r="V87" i="19"/>
  <c r="U87" i="19"/>
  <c r="V90" i="19"/>
  <c r="U90" i="19"/>
  <c r="T89" i="19"/>
  <c r="V89" i="19"/>
  <c r="T87" i="19"/>
  <c r="U89" i="19"/>
  <c r="V88" i="19"/>
  <c r="T88" i="19"/>
  <c r="T90" i="19"/>
  <c r="P28" i="23"/>
  <c r="V22" i="21"/>
  <c r="T21" i="21"/>
  <c r="T23" i="21"/>
  <c r="V20" i="21"/>
  <c r="U20" i="21"/>
  <c r="T22" i="21"/>
  <c r="V23" i="21"/>
  <c r="U23" i="21"/>
  <c r="V21" i="21"/>
  <c r="T20" i="21"/>
  <c r="U22" i="21"/>
  <c r="P53" i="23"/>
  <c r="P44" i="17" s="1"/>
  <c r="V129" i="21"/>
  <c r="T128" i="21"/>
  <c r="T130" i="21"/>
  <c r="V127" i="21"/>
  <c r="U127" i="21"/>
  <c r="V128" i="21"/>
  <c r="U130" i="21"/>
  <c r="T129" i="21"/>
  <c r="V130" i="21"/>
  <c r="T127" i="21"/>
  <c r="U129" i="21"/>
  <c r="V43" i="18"/>
  <c r="H32" i="22"/>
  <c r="U43" i="18"/>
  <c r="T40" i="18"/>
  <c r="V40" i="18"/>
  <c r="U40" i="18"/>
  <c r="U42" i="18"/>
  <c r="T42" i="18"/>
  <c r="T43" i="18"/>
  <c r="V42" i="18"/>
  <c r="V41" i="18"/>
  <c r="T41" i="18"/>
  <c r="V90" i="21"/>
  <c r="P43" i="23"/>
  <c r="P34" i="17" s="1"/>
  <c r="V87" i="21"/>
  <c r="V89" i="21"/>
  <c r="T90" i="21"/>
  <c r="T88" i="21"/>
  <c r="T89" i="21"/>
  <c r="U89" i="21"/>
  <c r="U87" i="21"/>
  <c r="V88" i="21"/>
  <c r="U90" i="21"/>
  <c r="T87" i="21"/>
  <c r="P51" i="22"/>
  <c r="H41" i="17" s="1"/>
  <c r="T118" i="19"/>
  <c r="V118" i="19"/>
  <c r="U118" i="19"/>
  <c r="U115" i="19"/>
  <c r="V115" i="19"/>
  <c r="T115" i="19"/>
  <c r="U117" i="19"/>
  <c r="V117" i="19"/>
  <c r="T116" i="19"/>
  <c r="T117" i="19"/>
  <c r="V116" i="19"/>
  <c r="H67" i="23"/>
  <c r="L58" i="17" s="1"/>
  <c r="V188" i="20"/>
  <c r="T187" i="20"/>
  <c r="T186" i="20"/>
  <c r="V186" i="20"/>
  <c r="U186" i="20"/>
  <c r="T189" i="20"/>
  <c r="T188" i="20"/>
  <c r="V189" i="20"/>
  <c r="V187" i="20"/>
  <c r="U188" i="20"/>
  <c r="U189" i="20"/>
  <c r="P31" i="22"/>
  <c r="V22" i="19"/>
  <c r="V23" i="19"/>
  <c r="T23" i="19"/>
  <c r="V20" i="19"/>
  <c r="U22" i="19"/>
  <c r="T20" i="19"/>
  <c r="U20" i="19"/>
  <c r="U23" i="19"/>
  <c r="T22" i="19"/>
  <c r="V21" i="19"/>
  <c r="T21" i="19"/>
  <c r="H55" i="23"/>
  <c r="L46" i="17" s="1"/>
  <c r="U137" i="20"/>
  <c r="T137" i="20"/>
  <c r="V137" i="20"/>
  <c r="T136" i="20"/>
  <c r="V136" i="20"/>
  <c r="U138" i="20"/>
  <c r="V135" i="20"/>
  <c r="T135" i="20"/>
  <c r="V138" i="20"/>
  <c r="T138" i="20"/>
  <c r="U135" i="20"/>
  <c r="P62" i="23"/>
  <c r="P53" i="17" s="1"/>
  <c r="T168" i="21"/>
  <c r="V169" i="21"/>
  <c r="U166" i="21"/>
  <c r="T166" i="21"/>
  <c r="T167" i="21"/>
  <c r="V166" i="21"/>
  <c r="V168" i="21"/>
  <c r="U169" i="21"/>
  <c r="U168" i="21"/>
  <c r="T169" i="21"/>
  <c r="V167" i="21"/>
  <c r="H46" i="23"/>
  <c r="L37" i="17" s="1"/>
  <c r="V99" i="20"/>
  <c r="U101" i="20"/>
  <c r="T101" i="20"/>
  <c r="T100" i="20"/>
  <c r="T99" i="20"/>
  <c r="V101" i="20"/>
  <c r="U102" i="20"/>
  <c r="T102" i="20"/>
  <c r="V102" i="20"/>
  <c r="V100" i="20"/>
  <c r="U99" i="20"/>
  <c r="H35" i="22"/>
  <c r="D25" i="17" s="1"/>
  <c r="U51" i="18"/>
  <c r="T48" i="18"/>
  <c r="U48" i="18"/>
  <c r="U50" i="18"/>
  <c r="T51" i="18"/>
  <c r="V50" i="18"/>
  <c r="V48" i="18"/>
  <c r="V51" i="18"/>
  <c r="V49" i="18"/>
  <c r="T49" i="18"/>
  <c r="T50" i="18"/>
  <c r="H53" i="22"/>
  <c r="D43" i="17" s="1"/>
  <c r="T123" i="18"/>
  <c r="U123" i="18"/>
  <c r="T126" i="18"/>
  <c r="V126" i="18"/>
  <c r="V125" i="18"/>
  <c r="U126" i="18"/>
  <c r="U125" i="18"/>
  <c r="V123" i="18"/>
  <c r="T125" i="18"/>
  <c r="T124" i="18"/>
  <c r="V124" i="18"/>
  <c r="H51" i="23"/>
  <c r="L42" i="17" s="1"/>
  <c r="T120" i="20"/>
  <c r="T119" i="20"/>
  <c r="T121" i="20"/>
  <c r="U119" i="20"/>
  <c r="T122" i="20"/>
  <c r="V120" i="20"/>
  <c r="V122" i="20"/>
  <c r="V121" i="20"/>
  <c r="U121" i="20"/>
  <c r="V119" i="20"/>
  <c r="U122" i="20"/>
  <c r="P69" i="23"/>
  <c r="P60" i="17" s="1"/>
  <c r="U196" i="21"/>
  <c r="T196" i="21"/>
  <c r="V196" i="21"/>
  <c r="T195" i="21"/>
  <c r="T194" i="21"/>
  <c r="U197" i="21"/>
  <c r="V194" i="21"/>
  <c r="V195" i="21"/>
  <c r="V197" i="21"/>
  <c r="T197" i="21"/>
  <c r="U194" i="21"/>
  <c r="P29" i="22"/>
  <c r="H19" i="17" s="1"/>
  <c r="T25" i="19"/>
  <c r="T26" i="19"/>
  <c r="V25" i="19"/>
  <c r="U24" i="19"/>
  <c r="T24" i="19"/>
  <c r="V26" i="19"/>
  <c r="U27" i="19"/>
  <c r="V27" i="19"/>
  <c r="V24" i="19"/>
  <c r="U26" i="19"/>
  <c r="T27" i="19"/>
  <c r="P61" i="22"/>
  <c r="H51" i="17" s="1"/>
  <c r="T160" i="19"/>
  <c r="T161" i="19"/>
  <c r="T159" i="19"/>
  <c r="V161" i="19"/>
  <c r="T158" i="19"/>
  <c r="U160" i="19"/>
  <c r="V160" i="19"/>
  <c r="U158" i="19"/>
  <c r="U161" i="19"/>
  <c r="V158" i="19"/>
  <c r="V159" i="19"/>
  <c r="P70" i="22"/>
  <c r="H60" i="17" s="1"/>
  <c r="V194" i="19"/>
  <c r="U194" i="19"/>
  <c r="V195" i="19"/>
  <c r="V197" i="19"/>
  <c r="U197" i="19"/>
  <c r="T197" i="19"/>
  <c r="U196" i="19"/>
  <c r="T196" i="19"/>
  <c r="V196" i="19"/>
  <c r="T195" i="19"/>
  <c r="T194" i="19"/>
  <c r="P33" i="22"/>
  <c r="H23" i="17" s="1"/>
  <c r="T40" i="19"/>
  <c r="T43" i="19"/>
  <c r="T41" i="19"/>
  <c r="V43" i="19"/>
  <c r="U40" i="19"/>
  <c r="V40" i="19"/>
  <c r="U43" i="19"/>
  <c r="U42" i="19"/>
  <c r="T42" i="19"/>
  <c r="V42" i="19"/>
  <c r="V41" i="19"/>
  <c r="H32" i="23"/>
  <c r="L23" i="17" s="1"/>
  <c r="V42" i="20"/>
  <c r="T41" i="20"/>
  <c r="T40" i="20"/>
  <c r="V40" i="20"/>
  <c r="U40" i="20"/>
  <c r="V41" i="20"/>
  <c r="T42" i="20"/>
  <c r="V43" i="20"/>
  <c r="U42" i="20"/>
  <c r="T43" i="20"/>
  <c r="U43" i="20"/>
  <c r="P35" i="23"/>
  <c r="P26" i="17" s="1"/>
  <c r="V54" i="21"/>
  <c r="T53" i="21"/>
  <c r="T52" i="21"/>
  <c r="V52" i="21"/>
  <c r="U52" i="21"/>
  <c r="T54" i="21"/>
  <c r="V55" i="21"/>
  <c r="U55" i="21"/>
  <c r="V53" i="21"/>
  <c r="U54" i="21"/>
  <c r="T55" i="21"/>
  <c r="P46" i="22"/>
  <c r="H36" i="17" s="1"/>
  <c r="V95" i="19"/>
  <c r="U95" i="19"/>
  <c r="V96" i="19"/>
  <c r="V98" i="19"/>
  <c r="T98" i="19"/>
  <c r="U98" i="19"/>
  <c r="V97" i="19"/>
  <c r="T97" i="19"/>
  <c r="U97" i="19"/>
  <c r="T96" i="19"/>
  <c r="T95" i="19"/>
  <c r="V16" i="19"/>
  <c r="P27" i="22"/>
  <c r="H17" i="17" s="1"/>
  <c r="U18" i="19"/>
  <c r="T18" i="19"/>
  <c r="V17" i="19"/>
  <c r="T17" i="19"/>
  <c r="T16" i="19"/>
  <c r="U19" i="19"/>
  <c r="V18" i="19"/>
  <c r="V19" i="19"/>
  <c r="T19" i="19"/>
  <c r="U16" i="19"/>
  <c r="P58" i="22"/>
  <c r="H48" i="17" s="1"/>
  <c r="V148" i="19"/>
  <c r="T146" i="19"/>
  <c r="U148" i="19"/>
  <c r="V146" i="19"/>
  <c r="V149" i="19"/>
  <c r="U146" i="19"/>
  <c r="U149" i="19"/>
  <c r="T147" i="19"/>
  <c r="V147" i="19"/>
  <c r="T148" i="19"/>
  <c r="T149" i="19"/>
  <c r="H35" i="23"/>
  <c r="L26" i="17" s="1"/>
  <c r="V55" i="20"/>
  <c r="V54" i="20"/>
  <c r="U55" i="20"/>
  <c r="U54" i="20"/>
  <c r="T54" i="20"/>
  <c r="V53" i="20"/>
  <c r="T55" i="20"/>
  <c r="T53" i="20"/>
  <c r="T52" i="20"/>
  <c r="U52" i="20"/>
  <c r="V52" i="20"/>
  <c r="T95" i="20"/>
  <c r="H45" i="23"/>
  <c r="L36" i="17" s="1"/>
  <c r="T98" i="20"/>
  <c r="V98" i="20"/>
  <c r="T97" i="20"/>
  <c r="V96" i="20"/>
  <c r="U97" i="20"/>
  <c r="U98" i="20"/>
  <c r="T96" i="20"/>
  <c r="U95" i="20"/>
  <c r="V97" i="20"/>
  <c r="V95" i="20"/>
  <c r="P28" i="22"/>
  <c r="H20" i="17" s="1"/>
  <c r="V30" i="19"/>
  <c r="V28" i="19"/>
  <c r="U28" i="19"/>
  <c r="U31" i="19"/>
  <c r="T30" i="19"/>
  <c r="V31" i="19"/>
  <c r="T29" i="19"/>
  <c r="V29" i="19"/>
  <c r="T28" i="19"/>
  <c r="T31" i="19"/>
  <c r="U30" i="19"/>
  <c r="H43" i="23"/>
  <c r="L34" i="17" s="1"/>
  <c r="V90" i="20"/>
  <c r="U90" i="20"/>
  <c r="T90" i="20"/>
  <c r="U89" i="20"/>
  <c r="T87" i="20"/>
  <c r="U87" i="20"/>
  <c r="V89" i="20"/>
  <c r="T89" i="20"/>
  <c r="V87" i="20"/>
  <c r="V88" i="20"/>
  <c r="T88" i="20"/>
  <c r="H54" i="23"/>
  <c r="L45" i="17" s="1"/>
  <c r="V131" i="20"/>
  <c r="T133" i="20"/>
  <c r="U133" i="20"/>
  <c r="V133" i="20"/>
  <c r="T131" i="20"/>
  <c r="U131" i="20"/>
  <c r="V134" i="20"/>
  <c r="U134" i="20"/>
  <c r="T132" i="20"/>
  <c r="T134" i="20"/>
  <c r="V132" i="20"/>
  <c r="U124" i="15"/>
  <c r="T125" i="15" s="1"/>
  <c r="P57" i="22"/>
  <c r="H47" i="17" s="1"/>
  <c r="V145" i="19"/>
  <c r="T145" i="19"/>
  <c r="U145" i="19"/>
  <c r="U144" i="19"/>
  <c r="T144" i="19"/>
  <c r="V143" i="19"/>
  <c r="V144" i="19"/>
  <c r="T143" i="19"/>
  <c r="P48" i="22"/>
  <c r="H38" i="17" s="1"/>
  <c r="T106" i="19"/>
  <c r="V106" i="19"/>
  <c r="T105" i="19"/>
  <c r="T104" i="19"/>
  <c r="U103" i="19"/>
  <c r="U105" i="19"/>
  <c r="V105" i="19"/>
  <c r="V104" i="19"/>
  <c r="V103" i="19"/>
  <c r="U106" i="19"/>
  <c r="T103" i="19"/>
  <c r="P35" i="22"/>
  <c r="H25" i="17" s="1"/>
  <c r="T48" i="19"/>
  <c r="T49" i="19"/>
  <c r="V49" i="19"/>
  <c r="T51" i="19"/>
  <c r="V51" i="19"/>
  <c r="T50" i="19"/>
  <c r="U50" i="19"/>
  <c r="U48" i="19"/>
  <c r="V50" i="19"/>
  <c r="U51" i="19"/>
  <c r="V48" i="19"/>
  <c r="V145" i="20"/>
  <c r="H56" i="23"/>
  <c r="L47" i="17" s="1"/>
  <c r="U144" i="20"/>
  <c r="T143" i="20"/>
  <c r="U145" i="20"/>
  <c r="V144" i="20"/>
  <c r="T144" i="20"/>
  <c r="T145" i="20"/>
  <c r="V143" i="20"/>
  <c r="P34" i="23"/>
  <c r="P24" i="17" s="1"/>
  <c r="V44" i="21"/>
  <c r="U44" i="21"/>
  <c r="T47" i="21"/>
  <c r="V47" i="21"/>
  <c r="V45" i="21"/>
  <c r="T44" i="21"/>
  <c r="U46" i="21"/>
  <c r="T46" i="21"/>
  <c r="V46" i="21"/>
  <c r="T45" i="21"/>
  <c r="U47" i="21"/>
  <c r="U28" i="20"/>
  <c r="T28" i="20"/>
  <c r="V31" i="20"/>
  <c r="V30" i="20"/>
  <c r="V29" i="20"/>
  <c r="T29" i="20"/>
  <c r="T31" i="20"/>
  <c r="U31" i="20"/>
  <c r="T30" i="20"/>
  <c r="U30" i="20"/>
  <c r="V28" i="20"/>
  <c r="H53" i="23"/>
  <c r="L44" i="17" s="1"/>
  <c r="V130" i="20"/>
  <c r="V128" i="20"/>
  <c r="V127" i="20"/>
  <c r="U129" i="20"/>
  <c r="T127" i="20"/>
  <c r="T129" i="20"/>
  <c r="V129" i="20"/>
  <c r="T130" i="20"/>
  <c r="T128" i="20"/>
  <c r="U127" i="20"/>
  <c r="U130" i="20"/>
  <c r="P37" i="23"/>
  <c r="P28" i="17" s="1"/>
  <c r="V62" i="21"/>
  <c r="U60" i="21"/>
  <c r="V61" i="21"/>
  <c r="V60" i="21"/>
  <c r="U63" i="21"/>
  <c r="V63" i="21"/>
  <c r="U62" i="21"/>
  <c r="T60" i="21"/>
  <c r="T63" i="21"/>
  <c r="T61" i="21"/>
  <c r="T62" i="21"/>
  <c r="P69" i="22"/>
  <c r="H59" i="17" s="1"/>
  <c r="U193" i="19"/>
  <c r="V191" i="19"/>
  <c r="V193" i="19"/>
  <c r="T192" i="19"/>
  <c r="V192" i="19"/>
  <c r="U192" i="19"/>
  <c r="T190" i="19"/>
  <c r="V190" i="19"/>
  <c r="T191" i="19"/>
  <c r="T193" i="19"/>
  <c r="U190" i="19"/>
  <c r="H33" i="23"/>
  <c r="L24" i="17" s="1"/>
  <c r="U44" i="20"/>
  <c r="T47" i="20"/>
  <c r="V47" i="20"/>
  <c r="U47" i="20"/>
  <c r="V45" i="20"/>
  <c r="T44" i="20"/>
  <c r="U46" i="20"/>
  <c r="V46" i="20"/>
  <c r="T45" i="20"/>
  <c r="V44" i="20"/>
  <c r="T46" i="20"/>
  <c r="H55" i="22"/>
  <c r="D45" i="17" s="1"/>
  <c r="U134" i="18"/>
  <c r="U133" i="18"/>
  <c r="V133" i="18"/>
  <c r="T133" i="18"/>
  <c r="T132" i="18"/>
  <c r="V131" i="18"/>
  <c r="T131" i="18"/>
  <c r="U131" i="18"/>
  <c r="V132" i="18"/>
  <c r="V134" i="18"/>
  <c r="T134" i="18"/>
  <c r="P34" i="22"/>
  <c r="H24" i="17" s="1"/>
  <c r="V44" i="19"/>
  <c r="T46" i="19"/>
  <c r="U44" i="19"/>
  <c r="U46" i="19"/>
  <c r="T47" i="19"/>
  <c r="T45" i="19"/>
  <c r="V47" i="19"/>
  <c r="U47" i="19"/>
  <c r="V46" i="19"/>
  <c r="V45" i="19"/>
  <c r="T44" i="19"/>
  <c r="L19" i="17"/>
  <c r="V25" i="20"/>
  <c r="U26" i="20"/>
  <c r="U24" i="20"/>
  <c r="T24" i="20"/>
  <c r="T25" i="20"/>
  <c r="U27" i="20"/>
  <c r="T27" i="20"/>
  <c r="V27" i="20"/>
  <c r="V26" i="20"/>
  <c r="V24" i="20"/>
  <c r="T26" i="20"/>
  <c r="P46" i="23"/>
  <c r="P37" i="17" s="1"/>
  <c r="V102" i="21"/>
  <c r="T102" i="21"/>
  <c r="V101" i="21"/>
  <c r="U101" i="21"/>
  <c r="V100" i="21"/>
  <c r="T99" i="21"/>
  <c r="T100" i="21"/>
  <c r="U102" i="21"/>
  <c r="T101" i="21"/>
  <c r="U99" i="21"/>
  <c r="V99" i="21"/>
  <c r="U116" i="15"/>
  <c r="V27" i="18"/>
  <c r="H30" i="22"/>
  <c r="V24" i="18"/>
  <c r="U27" i="18"/>
  <c r="T24" i="18"/>
  <c r="T26" i="18"/>
  <c r="U24" i="18"/>
  <c r="U26" i="18"/>
  <c r="T27" i="18"/>
  <c r="V26" i="18"/>
  <c r="V25" i="18"/>
  <c r="T25" i="18"/>
  <c r="L22" i="17"/>
  <c r="U38" i="20"/>
  <c r="U39" i="20"/>
  <c r="T39" i="20"/>
  <c r="T37" i="20"/>
  <c r="T38" i="20"/>
  <c r="V37" i="20"/>
  <c r="V38" i="20"/>
  <c r="T36" i="20"/>
  <c r="V39" i="20"/>
  <c r="V36" i="20"/>
  <c r="U36" i="20"/>
  <c r="H38" i="23"/>
  <c r="L29" i="17" s="1"/>
  <c r="V65" i="20"/>
  <c r="V64" i="20"/>
  <c r="U67" i="20"/>
  <c r="U66" i="20"/>
  <c r="V67" i="20"/>
  <c r="T67" i="20"/>
  <c r="V66" i="20"/>
  <c r="U64" i="20"/>
  <c r="T64" i="20"/>
  <c r="T66" i="20"/>
  <c r="T65" i="20"/>
  <c r="V98" i="21"/>
  <c r="P45" i="23"/>
  <c r="P36" i="17" s="1"/>
  <c r="V95" i="21"/>
  <c r="T98" i="21"/>
  <c r="V97" i="21"/>
  <c r="V96" i="21"/>
  <c r="T96" i="21"/>
  <c r="U97" i="21"/>
  <c r="T97" i="21"/>
  <c r="U98" i="21"/>
  <c r="U95" i="21"/>
  <c r="T95" i="21"/>
  <c r="P64" i="22"/>
  <c r="H54" i="17" s="1"/>
  <c r="U172" i="19"/>
  <c r="T172" i="19"/>
  <c r="V172" i="19"/>
  <c r="T171" i="19"/>
  <c r="T170" i="19"/>
  <c r="V170" i="19"/>
  <c r="U170" i="19"/>
  <c r="V171" i="19"/>
  <c r="V173" i="19"/>
  <c r="U173" i="19"/>
  <c r="T173" i="19"/>
  <c r="V177" i="20"/>
  <c r="H64" i="23"/>
  <c r="L55" i="17" s="1"/>
  <c r="U174" i="20"/>
  <c r="U176" i="20"/>
  <c r="T175" i="20"/>
  <c r="U177" i="20"/>
  <c r="V175" i="20"/>
  <c r="T176" i="20"/>
  <c r="V176" i="20"/>
  <c r="T174" i="20"/>
  <c r="T177" i="20"/>
  <c r="V174" i="20"/>
  <c r="H69" i="22"/>
  <c r="D59" i="17" s="1"/>
  <c r="U193" i="18"/>
  <c r="U192" i="18"/>
  <c r="V192" i="18"/>
  <c r="T192" i="18"/>
  <c r="T191" i="18"/>
  <c r="V190" i="18"/>
  <c r="T190" i="18"/>
  <c r="U190" i="18"/>
  <c r="V191" i="18"/>
  <c r="V193" i="18"/>
  <c r="T193" i="18"/>
  <c r="V23" i="20"/>
  <c r="V22" i="20"/>
  <c r="T23" i="20"/>
  <c r="U22" i="20"/>
  <c r="U23" i="20"/>
  <c r="V21" i="20"/>
  <c r="U20" i="20"/>
  <c r="T22" i="20"/>
  <c r="T20" i="20"/>
  <c r="T21" i="20"/>
  <c r="V20" i="20"/>
  <c r="P59" i="23"/>
  <c r="P50" i="17" s="1"/>
  <c r="V156" i="21"/>
  <c r="T155" i="21"/>
  <c r="T157" i="21"/>
  <c r="V154" i="21"/>
  <c r="U154" i="21"/>
  <c r="V155" i="21"/>
  <c r="V157" i="21"/>
  <c r="T154" i="21"/>
  <c r="U156" i="21"/>
  <c r="U157" i="21"/>
  <c r="T156" i="21"/>
  <c r="H61" i="22"/>
  <c r="D51" i="17" s="1"/>
  <c r="V161" i="18"/>
  <c r="T161" i="18"/>
  <c r="U161" i="18"/>
  <c r="U160" i="18"/>
  <c r="V160" i="18"/>
  <c r="V159" i="18"/>
  <c r="T160" i="18"/>
  <c r="T159" i="18"/>
  <c r="V158" i="18"/>
  <c r="T158" i="18"/>
  <c r="U158" i="18"/>
  <c r="P55" i="22"/>
  <c r="H45" i="17" s="1"/>
  <c r="T131" i="19"/>
  <c r="U133" i="19"/>
  <c r="V133" i="19"/>
  <c r="U131" i="19"/>
  <c r="U134" i="19"/>
  <c r="V131" i="19"/>
  <c r="V132" i="19"/>
  <c r="V134" i="19"/>
  <c r="T133" i="19"/>
  <c r="T134" i="19"/>
  <c r="T132" i="19"/>
  <c r="P66" i="22"/>
  <c r="H56" i="17" s="1"/>
  <c r="V178" i="19"/>
  <c r="U178" i="19"/>
  <c r="T181" i="19"/>
  <c r="V181" i="19"/>
  <c r="U181" i="19"/>
  <c r="V179" i="19"/>
  <c r="U180" i="19"/>
  <c r="T180" i="19"/>
  <c r="V180" i="19"/>
  <c r="T179" i="19"/>
  <c r="T178" i="19"/>
  <c r="P68" i="22"/>
  <c r="H58" i="17" s="1"/>
  <c r="V188" i="19"/>
  <c r="T187" i="19"/>
  <c r="T186" i="19"/>
  <c r="V186" i="19"/>
  <c r="U186" i="19"/>
  <c r="T189" i="19"/>
  <c r="T188" i="19"/>
  <c r="V189" i="19"/>
  <c r="V187" i="19"/>
  <c r="U188" i="19"/>
  <c r="U189" i="19"/>
  <c r="H61" i="23"/>
  <c r="L52" i="17" s="1"/>
  <c r="U164" i="20"/>
  <c r="T164" i="20"/>
  <c r="V164" i="20"/>
  <c r="T163" i="20"/>
  <c r="T162" i="20"/>
  <c r="U162" i="20"/>
  <c r="U165" i="20"/>
  <c r="V162" i="20"/>
  <c r="V163" i="20"/>
  <c r="V165" i="20"/>
  <c r="T165" i="20"/>
  <c r="H37" i="22"/>
  <c r="D27" i="17" s="1"/>
  <c r="U59" i="18"/>
  <c r="U58" i="18"/>
  <c r="V56" i="18"/>
  <c r="U56" i="18"/>
  <c r="V59" i="18"/>
  <c r="T59" i="18"/>
  <c r="V58" i="18"/>
  <c r="T58" i="18"/>
  <c r="V57" i="18"/>
  <c r="T57" i="18"/>
  <c r="T56" i="18"/>
  <c r="P36" i="22"/>
  <c r="H26" i="17" s="1"/>
  <c r="T54" i="19"/>
  <c r="U54" i="19"/>
  <c r="V54" i="19"/>
  <c r="U55" i="19"/>
  <c r="T55" i="19"/>
  <c r="U52" i="19"/>
  <c r="V52" i="19"/>
  <c r="T53" i="19"/>
  <c r="V55" i="19"/>
  <c r="T52" i="19"/>
  <c r="V53" i="19"/>
  <c r="H46" i="22"/>
  <c r="D36" i="17" s="1"/>
  <c r="U95" i="18"/>
  <c r="T98" i="18"/>
  <c r="V98" i="18"/>
  <c r="T95" i="18"/>
  <c r="V96" i="18"/>
  <c r="U97" i="18"/>
  <c r="U98" i="18"/>
  <c r="V97" i="18"/>
  <c r="T96" i="18"/>
  <c r="T97" i="18"/>
  <c r="V95" i="18"/>
  <c r="T120" i="19"/>
  <c r="P52" i="22"/>
  <c r="H42" i="17" s="1"/>
  <c r="V122" i="19"/>
  <c r="U119" i="19"/>
  <c r="T121" i="19"/>
  <c r="U121" i="19"/>
  <c r="V121" i="19"/>
  <c r="U122" i="19"/>
  <c r="T119" i="19"/>
  <c r="V119" i="19"/>
  <c r="V120" i="19"/>
  <c r="T122" i="19"/>
  <c r="P62" i="22"/>
  <c r="H52" i="17" s="1"/>
  <c r="T164" i="19"/>
  <c r="T165" i="19"/>
  <c r="V164" i="19"/>
  <c r="T162" i="19"/>
  <c r="U164" i="19"/>
  <c r="V162" i="19"/>
  <c r="V165" i="19"/>
  <c r="U162" i="19"/>
  <c r="U165" i="19"/>
  <c r="T163" i="19"/>
  <c r="V163" i="19"/>
  <c r="H42" i="23"/>
  <c r="L33" i="17" s="1"/>
  <c r="T83" i="20"/>
  <c r="U83" i="20"/>
  <c r="T84" i="20"/>
  <c r="T86" i="20"/>
  <c r="V85" i="20"/>
  <c r="T85" i="20"/>
  <c r="V86" i="20"/>
  <c r="V84" i="20"/>
  <c r="U85" i="20"/>
  <c r="U86" i="20"/>
  <c r="V83" i="20"/>
  <c r="P65" i="23"/>
  <c r="P56" i="17" s="1"/>
  <c r="U180" i="21"/>
  <c r="T180" i="21"/>
  <c r="V180" i="21"/>
  <c r="T179" i="21"/>
  <c r="V179" i="21"/>
  <c r="V178" i="21"/>
  <c r="U178" i="21"/>
  <c r="T178" i="21"/>
  <c r="V181" i="21"/>
  <c r="U181" i="21"/>
  <c r="T181" i="21"/>
  <c r="H38" i="22"/>
  <c r="D28" i="17" s="1"/>
  <c r="V63" i="18"/>
  <c r="V62" i="18"/>
  <c r="T60" i="18"/>
  <c r="U62" i="18"/>
  <c r="V60" i="18"/>
  <c r="T62" i="18"/>
  <c r="T61" i="18"/>
  <c r="U63" i="18"/>
  <c r="T63" i="18"/>
  <c r="U60" i="18"/>
  <c r="V61" i="18"/>
  <c r="H36" i="23"/>
  <c r="L27" i="17" s="1"/>
  <c r="V57" i="20"/>
  <c r="T57" i="20"/>
  <c r="V59" i="20"/>
  <c r="U59" i="20"/>
  <c r="T56" i="20"/>
  <c r="T58" i="20"/>
  <c r="V58" i="20"/>
  <c r="V56" i="20"/>
  <c r="T59" i="20"/>
  <c r="U58" i="20"/>
  <c r="U56" i="20"/>
  <c r="H48" i="23"/>
  <c r="L39" i="17" s="1"/>
  <c r="V110" i="20"/>
  <c r="U110" i="20"/>
  <c r="V108" i="20"/>
  <c r="U109" i="20"/>
  <c r="T109" i="20"/>
  <c r="V109" i="20"/>
  <c r="U107" i="20"/>
  <c r="T107" i="20"/>
  <c r="T110" i="20"/>
  <c r="T108" i="20"/>
  <c r="V107" i="20"/>
  <c r="H63" i="23"/>
  <c r="L54" i="17" s="1"/>
  <c r="V173" i="20"/>
  <c r="U173" i="20"/>
  <c r="V171" i="20"/>
  <c r="U172" i="20"/>
  <c r="T172" i="20"/>
  <c r="U170" i="20"/>
  <c r="V172" i="20"/>
  <c r="T170" i="20"/>
  <c r="V170" i="20"/>
  <c r="T173" i="20"/>
  <c r="T171" i="20"/>
  <c r="P67" i="23"/>
  <c r="P58" i="17" s="1"/>
  <c r="V188" i="21"/>
  <c r="T187" i="21"/>
  <c r="T186" i="21"/>
  <c r="V186" i="21"/>
  <c r="U186" i="21"/>
  <c r="T189" i="21"/>
  <c r="V189" i="21"/>
  <c r="U189" i="21"/>
  <c r="V187" i="21"/>
  <c r="T188" i="21"/>
  <c r="U188" i="21"/>
  <c r="U65" i="15"/>
  <c r="U171" i="15"/>
  <c r="U128" i="15"/>
  <c r="H27" i="22"/>
  <c r="D17" i="17" s="1"/>
  <c r="T23" i="18"/>
  <c r="V20" i="18"/>
  <c r="T21" i="18"/>
  <c r="T20" i="18"/>
  <c r="T22" i="18"/>
  <c r="U22" i="18"/>
  <c r="U16" i="18"/>
  <c r="U18" i="18"/>
  <c r="T19" i="18"/>
  <c r="V18" i="18"/>
  <c r="V19" i="18"/>
  <c r="V17" i="18"/>
  <c r="T17" i="18"/>
  <c r="U19" i="18"/>
  <c r="T16" i="18"/>
  <c r="T18" i="18"/>
  <c r="U134" i="21"/>
  <c r="T133" i="21"/>
  <c r="T131" i="21"/>
  <c r="T134" i="21"/>
  <c r="V132" i="21"/>
  <c r="V133" i="21"/>
  <c r="V131" i="21"/>
  <c r="V134" i="21"/>
  <c r="U133" i="21"/>
  <c r="T132" i="21"/>
  <c r="U131" i="21"/>
  <c r="U27" i="21"/>
  <c r="T26" i="21"/>
  <c r="T24" i="21"/>
  <c r="T27" i="21"/>
  <c r="V25" i="21"/>
  <c r="V27" i="21"/>
  <c r="T25" i="21"/>
  <c r="U24" i="21"/>
  <c r="V26" i="21"/>
  <c r="V24" i="21"/>
  <c r="U26" i="21"/>
  <c r="U161" i="21"/>
  <c r="T160" i="21"/>
  <c r="T158" i="21"/>
  <c r="T161" i="21"/>
  <c r="V159" i="21"/>
  <c r="V160" i="21"/>
  <c r="V158" i="21"/>
  <c r="V161" i="21"/>
  <c r="U160" i="21"/>
  <c r="T159" i="21"/>
  <c r="U158" i="21"/>
  <c r="U59" i="21"/>
  <c r="T58" i="21"/>
  <c r="T56" i="21"/>
  <c r="T59" i="21"/>
  <c r="V57" i="21"/>
  <c r="U56" i="21"/>
  <c r="V59" i="21"/>
  <c r="T57" i="21"/>
  <c r="V58" i="21"/>
  <c r="V56" i="21"/>
  <c r="U58" i="21"/>
  <c r="U94" i="19"/>
  <c r="T93" i="19"/>
  <c r="T91" i="19"/>
  <c r="T94" i="19"/>
  <c r="V92" i="19"/>
  <c r="V94" i="19"/>
  <c r="T92" i="19"/>
  <c r="V93" i="19"/>
  <c r="V91" i="19"/>
  <c r="U93" i="19"/>
  <c r="U91" i="19"/>
  <c r="U177" i="15"/>
  <c r="T176" i="15"/>
  <c r="T174" i="15"/>
  <c r="T177" i="15"/>
  <c r="V175" i="15"/>
  <c r="U176" i="15"/>
  <c r="U174" i="15"/>
  <c r="V177" i="15"/>
  <c r="T175" i="15"/>
  <c r="V176" i="15"/>
  <c r="V174" i="15"/>
  <c r="V180" i="15"/>
  <c r="V178" i="15"/>
  <c r="V181" i="15"/>
  <c r="U180" i="15"/>
  <c r="T179" i="15"/>
  <c r="U178" i="15"/>
  <c r="U181" i="15"/>
  <c r="T181" i="15"/>
  <c r="T178" i="15"/>
  <c r="V179" i="15"/>
  <c r="T180" i="15"/>
  <c r="U51" i="15"/>
  <c r="T50" i="15"/>
  <c r="T48" i="15"/>
  <c r="U50" i="15"/>
  <c r="V51" i="15"/>
  <c r="V49" i="15"/>
  <c r="V48" i="15"/>
  <c r="T51" i="15"/>
  <c r="U48" i="15"/>
  <c r="V50" i="15"/>
  <c r="T49" i="15"/>
  <c r="U27" i="15"/>
  <c r="T26" i="15"/>
  <c r="T24" i="15"/>
  <c r="V27" i="15"/>
  <c r="V25" i="15"/>
  <c r="V24" i="15"/>
  <c r="V26" i="15"/>
  <c r="U26" i="15"/>
  <c r="T27" i="15"/>
  <c r="U24" i="15"/>
  <c r="T25" i="15"/>
  <c r="U19" i="15"/>
  <c r="T18" i="15"/>
  <c r="T16" i="15"/>
  <c r="U18" i="15"/>
  <c r="T19" i="15"/>
  <c r="V18" i="15"/>
  <c r="V19" i="15"/>
  <c r="V17" i="15"/>
  <c r="V16" i="15"/>
  <c r="U16" i="15"/>
  <c r="T17" i="15"/>
  <c r="U110" i="15"/>
  <c r="T109" i="15"/>
  <c r="T107" i="15"/>
  <c r="V110" i="15"/>
  <c r="V108" i="15"/>
  <c r="V107" i="15"/>
  <c r="T110" i="15"/>
  <c r="U107" i="15"/>
  <c r="V109" i="15"/>
  <c r="U109" i="15"/>
  <c r="T108" i="15"/>
  <c r="V148" i="15"/>
  <c r="V146" i="15"/>
  <c r="V149" i="15"/>
  <c r="U148" i="15"/>
  <c r="T147" i="15"/>
  <c r="U149" i="15"/>
  <c r="T149" i="15"/>
  <c r="U146" i="15"/>
  <c r="V147" i="15"/>
  <c r="T146" i="15"/>
  <c r="T148" i="15"/>
  <c r="U126" i="15"/>
  <c r="T124" i="15"/>
  <c r="V123" i="15"/>
  <c r="V30" i="15"/>
  <c r="V28" i="15"/>
  <c r="U30" i="15"/>
  <c r="U31" i="15"/>
  <c r="T31" i="15"/>
  <c r="T28" i="15"/>
  <c r="V31" i="15"/>
  <c r="T30" i="15"/>
  <c r="V29" i="15"/>
  <c r="U28" i="15"/>
  <c r="T29" i="15"/>
  <c r="U193" i="15"/>
  <c r="T192" i="15"/>
  <c r="T190" i="15"/>
  <c r="T193" i="15"/>
  <c r="V191" i="15"/>
  <c r="V193" i="15"/>
  <c r="T191" i="15"/>
  <c r="V192" i="15"/>
  <c r="V190" i="15"/>
  <c r="U190" i="15"/>
  <c r="U192" i="15"/>
  <c r="U169" i="15"/>
  <c r="T168" i="15"/>
  <c r="T166" i="15"/>
  <c r="T169" i="15"/>
  <c r="V167" i="15"/>
  <c r="V168" i="15"/>
  <c r="V166" i="15"/>
  <c r="U168" i="15"/>
  <c r="U166" i="15"/>
  <c r="T167" i="15"/>
  <c r="V169" i="15"/>
  <c r="U183" i="15"/>
  <c r="V113" i="15"/>
  <c r="V111" i="15"/>
  <c r="U113" i="15"/>
  <c r="V114" i="15"/>
  <c r="T113" i="15"/>
  <c r="V112" i="15"/>
  <c r="T114" i="15"/>
  <c r="T111" i="15"/>
  <c r="T112" i="15"/>
  <c r="U114" i="15"/>
  <c r="U111" i="15"/>
  <c r="U92" i="15"/>
  <c r="V22" i="15"/>
  <c r="V20" i="15"/>
  <c r="T23" i="15"/>
  <c r="T21" i="15"/>
  <c r="T20" i="15"/>
  <c r="T22" i="15"/>
  <c r="U22" i="15"/>
  <c r="V23" i="15"/>
  <c r="U23" i="15"/>
  <c r="V21" i="15"/>
  <c r="U20" i="15"/>
  <c r="U86" i="15"/>
  <c r="T85" i="15"/>
  <c r="T83" i="15"/>
  <c r="T86" i="15"/>
  <c r="V84" i="15"/>
  <c r="U85" i="15"/>
  <c r="U83" i="15"/>
  <c r="V86" i="15"/>
  <c r="T84" i="15"/>
  <c r="V85" i="15"/>
  <c r="V83" i="15"/>
  <c r="U161" i="15"/>
  <c r="T160" i="15"/>
  <c r="T158" i="15"/>
  <c r="T161" i="15"/>
  <c r="V159" i="15"/>
  <c r="V161" i="15"/>
  <c r="T159" i="15"/>
  <c r="V160" i="15"/>
  <c r="V158" i="15"/>
  <c r="U158" i="15"/>
  <c r="U160" i="15"/>
  <c r="U151" i="15"/>
  <c r="U102" i="15"/>
  <c r="T101" i="15"/>
  <c r="U101" i="15"/>
  <c r="T99" i="15"/>
  <c r="V102" i="15"/>
  <c r="V100" i="15"/>
  <c r="T100" i="15"/>
  <c r="U99" i="15"/>
  <c r="T102" i="15"/>
  <c r="V99" i="15"/>
  <c r="V101" i="15"/>
  <c r="U73" i="15"/>
  <c r="U43" i="15"/>
  <c r="T42" i="15"/>
  <c r="T40" i="15"/>
  <c r="V42" i="15"/>
  <c r="T41" i="15"/>
  <c r="V41" i="15"/>
  <c r="V40" i="15"/>
  <c r="U40" i="15"/>
  <c r="U42" i="15"/>
  <c r="V43" i="15"/>
  <c r="T43" i="15"/>
  <c r="U59" i="15"/>
  <c r="T58" i="15"/>
  <c r="T56" i="15"/>
  <c r="V59" i="15"/>
  <c r="V57" i="15"/>
  <c r="V56" i="15"/>
  <c r="V58" i="15"/>
  <c r="T57" i="15"/>
  <c r="T59" i="15"/>
  <c r="U56" i="15"/>
  <c r="U58" i="15"/>
  <c r="U199" i="15"/>
  <c r="U132" i="15"/>
  <c r="P25" i="17" l="1"/>
  <c r="T145" i="15"/>
  <c r="U144" i="15"/>
  <c r="V144" i="15"/>
  <c r="V143" i="15"/>
  <c r="U145" i="15"/>
  <c r="T143" i="15"/>
  <c r="T144" i="15"/>
  <c r="V145" i="15"/>
  <c r="V122" i="15"/>
  <c r="U119" i="15"/>
  <c r="U121" i="15"/>
  <c r="T121" i="15"/>
  <c r="T120" i="15"/>
  <c r="V121" i="15"/>
  <c r="U122" i="15"/>
  <c r="V119" i="15"/>
  <c r="V120" i="15"/>
  <c r="T119" i="15"/>
  <c r="T122" i="15"/>
  <c r="P18" i="17"/>
  <c r="P19" i="17"/>
  <c r="P20" i="17"/>
  <c r="P22" i="17"/>
  <c r="L18" i="17"/>
  <c r="L17" i="17"/>
  <c r="L20" i="17"/>
  <c r="D19" i="17"/>
  <c r="D20" i="17"/>
  <c r="D23" i="17"/>
  <c r="D22" i="17"/>
  <c r="H18" i="17"/>
  <c r="H21" i="17"/>
  <c r="V126" i="15"/>
  <c r="V125" i="15"/>
  <c r="T115" i="15"/>
  <c r="T116" i="15"/>
  <c r="U117" i="15"/>
  <c r="V118" i="15"/>
  <c r="T117" i="15"/>
  <c r="V115" i="15"/>
  <c r="T118" i="15"/>
  <c r="V116" i="15"/>
  <c r="U118" i="15"/>
  <c r="U115" i="15"/>
  <c r="V117" i="15"/>
  <c r="T66" i="15"/>
  <c r="U66" i="15"/>
  <c r="T65" i="15"/>
  <c r="U64" i="15"/>
  <c r="T64" i="15"/>
  <c r="V67" i="15"/>
  <c r="V65" i="15"/>
  <c r="T67" i="15"/>
  <c r="U67" i="15"/>
  <c r="V66" i="15"/>
  <c r="V64" i="15"/>
  <c r="T123" i="15"/>
  <c r="T126" i="15"/>
  <c r="V124" i="15"/>
  <c r="V128" i="15"/>
  <c r="T127" i="15"/>
  <c r="T128" i="15"/>
  <c r="V129" i="15"/>
  <c r="U127" i="15"/>
  <c r="T129" i="15"/>
  <c r="V127" i="15"/>
  <c r="V130" i="15"/>
  <c r="U130" i="15"/>
  <c r="U129" i="15"/>
  <c r="T130" i="15"/>
  <c r="U123" i="15"/>
  <c r="U125" i="15"/>
  <c r="V170" i="15"/>
  <c r="U170" i="15"/>
  <c r="T170" i="15"/>
  <c r="V173" i="15"/>
  <c r="V171" i="15"/>
  <c r="T172" i="15"/>
  <c r="U172" i="15"/>
  <c r="V172" i="15"/>
  <c r="T171" i="15"/>
  <c r="T173" i="15"/>
  <c r="U173" i="15"/>
  <c r="U153" i="15"/>
  <c r="T152" i="15"/>
  <c r="T150" i="15"/>
  <c r="T153" i="15"/>
  <c r="V151" i="15"/>
  <c r="V153" i="15"/>
  <c r="T151" i="15"/>
  <c r="U152" i="15"/>
  <c r="U150" i="15"/>
  <c r="V150" i="15"/>
  <c r="V152" i="15"/>
  <c r="U134" i="15"/>
  <c r="T133" i="15"/>
  <c r="T131" i="15"/>
  <c r="U133" i="15"/>
  <c r="V134" i="15"/>
  <c r="V132" i="15"/>
  <c r="V131" i="15"/>
  <c r="T132" i="15"/>
  <c r="V133" i="15"/>
  <c r="T134" i="15"/>
  <c r="U131" i="15"/>
  <c r="U75" i="15"/>
  <c r="T74" i="15"/>
  <c r="T72" i="15"/>
  <c r="T75" i="15"/>
  <c r="V73" i="15"/>
  <c r="V74" i="15"/>
  <c r="V72" i="15"/>
  <c r="V75" i="15"/>
  <c r="T73" i="15"/>
  <c r="U74" i="15"/>
  <c r="U72" i="15"/>
  <c r="U201" i="15"/>
  <c r="T200" i="15"/>
  <c r="T198" i="15"/>
  <c r="T201" i="15"/>
  <c r="V199" i="15"/>
  <c r="V200" i="15"/>
  <c r="V198" i="15"/>
  <c r="U200" i="15"/>
  <c r="U198" i="15"/>
  <c r="T199" i="15"/>
  <c r="V201" i="15"/>
  <c r="U94" i="15"/>
  <c r="T93" i="15"/>
  <c r="T91" i="15"/>
  <c r="T94" i="15"/>
  <c r="V92" i="15"/>
  <c r="V91" i="15"/>
  <c r="U93" i="15"/>
  <c r="U91" i="15"/>
  <c r="V94" i="15"/>
  <c r="T92" i="15"/>
  <c r="V93" i="15"/>
  <c r="U185" i="15"/>
  <c r="T184" i="15"/>
  <c r="T182" i="15"/>
  <c r="T185" i="15"/>
  <c r="V183" i="15"/>
  <c r="V185" i="15"/>
  <c r="T183" i="15"/>
  <c r="U184" i="15"/>
  <c r="V182" i="15"/>
  <c r="U182" i="15"/>
  <c r="V184" i="15"/>
</calcChain>
</file>

<file path=xl/sharedStrings.xml><?xml version="1.0" encoding="utf-8"?>
<sst xmlns="http://schemas.openxmlformats.org/spreadsheetml/2006/main" count="17850" uniqueCount="209">
  <si>
    <t>Ranking Points List</t>
  </si>
  <si>
    <t>Men's Air Pistol</t>
  </si>
  <si>
    <t>Ranking Points = Average Score Points  + Achievement Bonus Points</t>
  </si>
  <si>
    <t>Note 1:</t>
  </si>
  <si>
    <t>Date</t>
  </si>
  <si>
    <t>Note 2:</t>
  </si>
  <si>
    <t>ONE TIME SCORE 580</t>
  </si>
  <si>
    <t>Note 3:</t>
  </si>
  <si>
    <t xml:space="preserve">National Team Ranking Points = </t>
  </si>
  <si>
    <t>Note 4:</t>
  </si>
  <si>
    <t xml:space="preserve">National Development Team Ranking Points = </t>
  </si>
  <si>
    <t>Note 5:</t>
  </si>
  <si>
    <t xml:space="preserve">Threshold Needed to Start on Ranking List = </t>
  </si>
  <si>
    <t>Note 6:</t>
  </si>
  <si>
    <t>ENTER DATA IN THE BLUE BORDERED SECTION, NOT HERE</t>
  </si>
  <si>
    <t xml:space="preserve">   ENTER NAMES, SCORES, AND ABP IN THIS SECTION</t>
  </si>
  <si>
    <t>ENTER NAMES, SCORES, AND ABP IN THIS SECTION</t>
  </si>
  <si>
    <t xml:space="preserve">Top 5 Scores and Match Achievement Bonus Points (ABP) used for the Ranking Score </t>
  </si>
  <si>
    <t>SUMMARY OF RANKING POINTS</t>
  </si>
  <si>
    <t>World Achievement Bonus Points</t>
  </si>
  <si>
    <t>Delete Scores and ABP after 1 year (at end of month in which score was posted)</t>
  </si>
  <si>
    <t>Average</t>
  </si>
  <si>
    <t>Achievement</t>
  </si>
  <si>
    <t>Olympic</t>
  </si>
  <si>
    <t>World</t>
  </si>
  <si>
    <t xml:space="preserve">World </t>
  </si>
  <si>
    <t>WR</t>
  </si>
  <si>
    <t>Year</t>
  </si>
  <si>
    <t>Athlete</t>
  </si>
  <si>
    <t>Total</t>
  </si>
  <si>
    <t>Scores</t>
  </si>
  <si>
    <t>Top 5 Scores and Match ABP</t>
  </si>
  <si>
    <t>Score</t>
  </si>
  <si>
    <t>Bonus</t>
  </si>
  <si>
    <t>Ranking</t>
  </si>
  <si>
    <t>Games</t>
  </si>
  <si>
    <t>Champ</t>
  </si>
  <si>
    <t>Record</t>
  </si>
  <si>
    <t>Month</t>
  </si>
  <si>
    <t>Number</t>
  </si>
  <si>
    <t>Athlete Name</t>
  </si>
  <si>
    <t>Counted</t>
  </si>
  <si>
    <t>ABP</t>
  </si>
  <si>
    <t>Points</t>
  </si>
  <si>
    <t>OT1</t>
  </si>
  <si>
    <t>OT2</t>
  </si>
  <si>
    <t>WAG</t>
  </si>
  <si>
    <t>WCND</t>
  </si>
  <si>
    <t>WCO</t>
  </si>
  <si>
    <t>OG</t>
  </si>
  <si>
    <t>ELSDR</t>
  </si>
  <si>
    <t>JRWCH</t>
  </si>
  <si>
    <t>JRPA</t>
  </si>
  <si>
    <t>WCCairo</t>
  </si>
  <si>
    <t>Coll Nat</t>
  </si>
  <si>
    <t>CMP monthly</t>
  </si>
  <si>
    <t>WC Rio</t>
  </si>
  <si>
    <t>CMP Open</t>
  </si>
  <si>
    <t>USAS N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</si>
  <si>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</si>
  <si>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</si>
  <si>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</si>
  <si>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</si>
  <si>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</si>
  <si>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</si>
  <si>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</si>
  <si>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</si>
  <si>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Event 31</t>
  </si>
  <si>
    <t>Event 32</t>
  </si>
  <si>
    <t>Event 33</t>
  </si>
  <si>
    <t>Nick Mowrer</t>
  </si>
  <si>
    <t>James Hall</t>
  </si>
  <si>
    <t>Remington Smith</t>
  </si>
  <si>
    <t>score</t>
  </si>
  <si>
    <t>Hunter Battig</t>
  </si>
  <si>
    <t>Tim Schmeltzer</t>
  </si>
  <si>
    <t>Jackson Leverett</t>
  </si>
  <si>
    <t>Anthony Lutz</t>
  </si>
  <si>
    <t>Jason Orvin</t>
  </si>
  <si>
    <t>P</t>
  </si>
  <si>
    <t>Women's Air Pistol</t>
  </si>
  <si>
    <t>ONE TIME SCORE 576</t>
  </si>
  <si>
    <t>ELSVD</t>
  </si>
  <si>
    <t>Q1 AP ANN</t>
  </si>
  <si>
    <t>CMP Monthly</t>
  </si>
  <si>
    <t>Alexis Lagan</t>
  </si>
  <si>
    <t>Sandra Uptagrafft</t>
  </si>
  <si>
    <t>Katelyn Abeln</t>
  </si>
  <si>
    <t>Suman Sanghera</t>
  </si>
  <si>
    <t>Nathalia Tobar</t>
  </si>
  <si>
    <t>Lisa Emmert</t>
  </si>
  <si>
    <t>Men's Rapid Fire Pistol</t>
  </si>
  <si>
    <t>ONE TIME SCORE 582</t>
  </si>
  <si>
    <t>SEL</t>
  </si>
  <si>
    <t>Event 15</t>
  </si>
  <si>
    <t>Event 16</t>
  </si>
  <si>
    <t>Event 17</t>
  </si>
  <si>
    <t>Event 18</t>
  </si>
  <si>
    <t>Event 19</t>
  </si>
  <si>
    <t>Event 20</t>
  </si>
  <si>
    <t>Event 21</t>
  </si>
  <si>
    <t>Event 22</t>
  </si>
  <si>
    <t>Henry Leverett</t>
  </si>
  <si>
    <t>Keith Sanderson</t>
  </si>
  <si>
    <t>Women's Sport Pistol</t>
  </si>
  <si>
    <t>ONE TIME SCORE 583</t>
  </si>
  <si>
    <t>Coll Nationals</t>
  </si>
  <si>
    <t>Abbie Leverett</t>
  </si>
  <si>
    <t>USA Shooting Pistol Rankings</t>
  </si>
  <si>
    <t xml:space="preserve">INSTRUCTIONS: </t>
  </si>
  <si>
    <t>1. No need to enter information on this form. Information will auto-populate from the Data Forms.</t>
  </si>
  <si>
    <t>2. Sort columns on the Ranking Points (highest to lowest sort) to get the current ranking</t>
  </si>
  <si>
    <t>3. Color in each row based on Ranking Points relative to NT and NDT standards</t>
  </si>
  <si>
    <t>NT/NDT Ranking valid after a minimum of 5 scores are posted</t>
  </si>
  <si>
    <t>or 3 scores from USAS Winter Airgun Nationals</t>
  </si>
  <si>
    <t>All Scores posted after the first minimum score will count toward Ranking</t>
  </si>
  <si>
    <t>Ranking Matches included are:</t>
  </si>
  <si>
    <t>One Time Score = 580</t>
  </si>
  <si>
    <t>One Time Score = 576</t>
  </si>
  <si>
    <t>IOC Olympic Games</t>
  </si>
  <si>
    <t>NT Ranking Averag = 576</t>
  </si>
  <si>
    <t>NT Ranking Average = 571</t>
  </si>
  <si>
    <t>ISSF Junior World Championships</t>
  </si>
  <si>
    <t>NDT Ranking Average = 574</t>
  </si>
  <si>
    <t>NDT Ranking Average = 570</t>
  </si>
  <si>
    <t>ISSF Presidents Cup</t>
  </si>
  <si>
    <t>Qualified for Ranking</t>
  </si>
  <si>
    <t>CMP Dixie Double</t>
  </si>
  <si>
    <t>Not Enough Scores to be Ranked</t>
  </si>
  <si>
    <t>WVU Walther Cup</t>
  </si>
  <si>
    <t>Junior Pan Ams</t>
  </si>
  <si>
    <t>ONE TIME SCORES</t>
  </si>
  <si>
    <t xml:space="preserve">USAS Winter Airgun National Championships </t>
  </si>
  <si>
    <t>NICK MOWRER</t>
  </si>
  <si>
    <t>2021 WAG</t>
  </si>
  <si>
    <t>ALEXIS LAGAN</t>
  </si>
  <si>
    <t>WC CAIRO</t>
  </si>
  <si>
    <t>USAS Monthly PTO's</t>
  </si>
  <si>
    <t>CMP Monthly PTO's</t>
  </si>
  <si>
    <t>Ave</t>
  </si>
  <si>
    <t>Rank</t>
  </si>
  <si>
    <t>Name</t>
  </si>
  <si>
    <t>Men's Rapid Fire</t>
  </si>
  <si>
    <t>One Time Score = 582</t>
  </si>
  <si>
    <t>One Time Score = 583</t>
  </si>
  <si>
    <t>NT Ranking Average = 576</t>
  </si>
  <si>
    <t>NT Ranking Average = 580</t>
  </si>
  <si>
    <t>NDT Ranking Average = 572</t>
  </si>
  <si>
    <t>NDT Ranking Average = 576</t>
  </si>
  <si>
    <t>Minimum Scores to Start in the Ranking</t>
  </si>
  <si>
    <t>Air Pistol = XXX</t>
  </si>
  <si>
    <t>Rapid Fire = XXX</t>
  </si>
  <si>
    <t>Sport Pistol = XXX</t>
  </si>
  <si>
    <t>NT Ranking Points = XXX</t>
  </si>
  <si>
    <t>NDT Ranking Points = XXX</t>
  </si>
  <si>
    <t>Achievement Bonus Point (ABP) Chart</t>
  </si>
  <si>
    <t>ABP are valid for 1 year unless otherwise specified in Notes 1-6</t>
  </si>
  <si>
    <t>Ranking Match ABP. Top 5 used for Ranking. See Note 1.</t>
  </si>
  <si>
    <t>World ABP in addition to the Top 5 Ranking Match ABP. See Notes 1-6.</t>
  </si>
  <si>
    <t>World Cup</t>
  </si>
  <si>
    <t>Continental Champs</t>
  </si>
  <si>
    <t>ISSF Grand Prix/President's Cup</t>
  </si>
  <si>
    <t>Other Intl Matches</t>
  </si>
  <si>
    <t>USASNC/WAG</t>
  </si>
  <si>
    <t>Other Domestic Matches</t>
  </si>
  <si>
    <t>Olympics (Notes 1, 2)</t>
  </si>
  <si>
    <t>World Champs (Note 1, 3)</t>
  </si>
  <si>
    <t>ISSF World Rank 1-10 (Note 4)</t>
  </si>
  <si>
    <t>ISSF World Rank 11-20 (Note 4)</t>
  </si>
  <si>
    <t>ISSF World Rank 21-30 (Note 4)</t>
  </si>
  <si>
    <t>ISSF World Record (Note 5)</t>
  </si>
  <si>
    <t>World Record Score (Note 6)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</si>
  <si>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</si>
  <si>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</si>
  <si>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</si>
  <si>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</si>
  <si>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</si>
  <si>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</si>
  <si>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</si>
  <si>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</si>
  <si>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Note 1: Half ABP points awarded to each member of Air Rifle Mixed Team in Olympics, World Championships, and World Cups</t>
  </si>
  <si>
    <t>Note 2: Olympic ABP are full value through Aug 2022, half value until the 2023 World Championships</t>
  </si>
  <si>
    <t>Note 3: World Championship ABP are full value through Oct 2023, half value until the 2024 Olympics</t>
  </si>
  <si>
    <t>Note 4: World Ranking ABP valid while ranked by the ISSF</t>
  </si>
  <si>
    <t>Note 5: ISSF World Record ABP are full value for 1st year, half value for 2nd year</t>
  </si>
  <si>
    <t>Note 6: Equivalent World Record Score (posted in a Ranking Match, not counted by ISSF) ABP valid for 1 year</t>
  </si>
  <si>
    <t>Event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</si>
  <si>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</si>
  <si>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</si>
  <si>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</si>
  <si>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</si>
  <si>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</si>
  <si>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</si>
  <si>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</si>
  <si>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</si>
  <si>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</si>
  <si>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</si>
  <si>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Event 11</t>
  </si>
  <si>
    <t>Event 12</t>
  </si>
  <si>
    <t>Event 13</t>
  </si>
  <si>
    <t>Event 14</t>
  </si>
  <si>
    <t>Charles Platt</t>
  </si>
  <si>
    <t>Katherine Ahn</t>
  </si>
  <si>
    <t>Annabell Yi</t>
  </si>
  <si>
    <t>Ada Korkhin</t>
  </si>
  <si>
    <t>Paul Kang</t>
  </si>
  <si>
    <t>Jack Leverett III</t>
  </si>
  <si>
    <t>CMP Nat</t>
  </si>
  <si>
    <t>WC 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</si>
</sst>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49" fontId="8" fillId="0" borderId="0" xfId="0" applyNumberFormat="1" applyFont="1" applyAlignment="1">
      <alignment horizontal="left"/>
    </xf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0" fontId="0" fillId="6" borderId="11" xfId="0" applyFill="1" applyBorder="1" applyAlignment="1">
      <alignment horizontal="center" textRotation="90"/>
    </xf>
    <xf numFmtId="0" fontId="0" fillId="6" borderId="26" xfId="0" applyFill="1" applyBorder="1" applyAlignment="1">
      <alignment horizontal="center" textRotation="90"/>
    </xf>
    <xf numFmtId="0" fontId="0" fillId="7" borderId="11" xfId="0" applyFill="1" applyBorder="1" applyAlignment="1">
      <alignment horizontal="center" textRotation="90"/>
    </xf>
    <xf numFmtId="0" fontId="0" fillId="7" borderId="26" xfId="0" applyFill="1" applyBorder="1" applyAlignment="1">
      <alignment horizontal="center" textRotation="90"/>
    </xf>
    <xf numFmtId="0" fontId="0" fillId="7" borderId="8" xfId="0" applyFill="1" applyBorder="1" applyAlignment="1">
      <alignment horizontal="center" textRotation="90"/>
    </xf>
    <xf numFmtId="0" fontId="0" fillId="8" borderId="2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0" fontId="0" fillId="5" borderId="21" xfId="0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1" fillId="10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6" xfId="0" applyBorder="1"/>
    <xf numFmtId="0" fontId="3" fillId="0" borderId="0" xfId="0" applyFont="1"/>
    <xf numFmtId="0" fontId="0" fillId="0" borderId="4" xfId="0" applyBorder="1"/>
    <xf numFmtId="0" fontId="2" fillId="0" borderId="4" xfId="0" applyFont="1" applyBorder="1"/>
    <xf numFmtId="0" fontId="1" fillId="0" borderId="7" xfId="0" applyFont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6" fillId="3" borderId="19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1" fillId="6" borderId="18" xfId="0" applyFont="1" applyFill="1" applyBorder="1" applyAlignment="1">
      <alignment horizontal="center"/>
    </xf>
    <xf numFmtId="0" fontId="0" fillId="6" borderId="20" xfId="0" applyFill="1" applyBorder="1"/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0" fillId="6" borderId="19" xfId="0" applyFill="1" applyBorder="1"/>
    <xf numFmtId="0" fontId="1" fillId="6" borderId="19" xfId="0" applyFont="1" applyFill="1" applyBorder="1" applyAlignment="1">
      <alignment horizontal="center"/>
    </xf>
    <xf numFmtId="0" fontId="6" fillId="6" borderId="16" xfId="0" applyFont="1" applyFill="1" applyBorder="1"/>
    <xf numFmtId="0" fontId="1" fillId="0" borderId="2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0" fillId="0" borderId="25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11" borderId="20" xfId="0" applyFill="1" applyBorder="1"/>
    <xf numFmtId="0" fontId="0" fillId="11" borderId="21" xfId="0" applyFill="1" applyBorder="1" applyAlignment="1">
      <alignment horizontal="center"/>
    </xf>
    <xf numFmtId="0" fontId="0" fillId="11" borderId="21" xfId="0" applyFill="1" applyBorder="1"/>
    <xf numFmtId="0" fontId="0" fillId="11" borderId="22" xfId="0" applyFill="1" applyBorder="1"/>
    <xf numFmtId="0" fontId="1" fillId="0" borderId="1" xfId="0" applyFont="1" applyBorder="1" applyAlignment="1">
      <alignment horizontal="center"/>
    </xf>
    <xf numFmtId="0" fontId="0" fillId="12" borderId="26" xfId="0" applyFill="1" applyBorder="1"/>
    <xf numFmtId="0" fontId="5" fillId="12" borderId="6" xfId="0" applyFont="1" applyFill="1" applyBorder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0" xfId="0" applyFill="1"/>
    <xf numFmtId="0" fontId="0" fillId="12" borderId="7" xfId="0" applyFill="1" applyBorder="1"/>
    <xf numFmtId="0" fontId="0" fillId="12" borderId="25" xfId="0" applyFill="1" applyBorder="1"/>
    <xf numFmtId="0" fontId="5" fillId="13" borderId="25" xfId="0" applyFont="1" applyFill="1" applyBorder="1" applyAlignment="1">
      <alignment horizontal="center"/>
    </xf>
    <xf numFmtId="0" fontId="5" fillId="14" borderId="25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/>
    </xf>
    <xf numFmtId="0" fontId="1" fillId="14" borderId="3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5" fillId="14" borderId="13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1" fillId="14" borderId="0" xfId="0" applyFont="1" applyFill="1" applyAlignment="1">
      <alignment horizontal="center"/>
    </xf>
    <xf numFmtId="0" fontId="0" fillId="14" borderId="25" xfId="0" applyFill="1" applyBorder="1"/>
    <xf numFmtId="0" fontId="5" fillId="0" borderId="26" xfId="0" applyFont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4" xfId="0" applyFont="1" applyFill="1" applyBorder="1" applyAlignment="1">
      <alignment horizontal="center" vertical="center"/>
    </xf>
    <xf numFmtId="0" fontId="0" fillId="17" borderId="18" xfId="0" applyFill="1" applyBorder="1"/>
    <xf numFmtId="0" fontId="0" fillId="17" borderId="0" xfId="0" applyFill="1" applyAlignment="1">
      <alignment horizontal="center"/>
    </xf>
    <xf numFmtId="0" fontId="0" fillId="17" borderId="19" xfId="0" applyFill="1" applyBorder="1"/>
    <xf numFmtId="2" fontId="0" fillId="17" borderId="0" xfId="0" applyNumberFormat="1" applyFill="1" applyAlignment="1">
      <alignment horizontal="center"/>
    </xf>
    <xf numFmtId="0" fontId="13" fillId="17" borderId="0" xfId="0" applyFont="1" applyFill="1"/>
    <xf numFmtId="0" fontId="5" fillId="17" borderId="23" xfId="0" applyFont="1" applyFill="1" applyBorder="1"/>
    <xf numFmtId="0" fontId="5" fillId="17" borderId="12" xfId="0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1" fillId="17" borderId="6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0" fillId="17" borderId="0" xfId="0" applyFill="1"/>
    <xf numFmtId="0" fontId="0" fillId="17" borderId="5" xfId="0" applyFill="1" applyBorder="1"/>
    <xf numFmtId="0" fontId="1" fillId="17" borderId="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1" fillId="17" borderId="4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0" fontId="0" fillId="17" borderId="6" xfId="0" applyFill="1" applyBorder="1"/>
    <xf numFmtId="0" fontId="0" fillId="17" borderId="26" xfId="0" applyFill="1" applyBorder="1"/>
    <xf numFmtId="0" fontId="0" fillId="17" borderId="7" xfId="0" applyFill="1" applyBorder="1" applyAlignment="1">
      <alignment horizontal="center"/>
    </xf>
    <xf numFmtId="0" fontId="0" fillId="17" borderId="25" xfId="0" applyFill="1" applyBorder="1"/>
    <xf numFmtId="0" fontId="5" fillId="17" borderId="26" xfId="0" applyFont="1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1" xfId="0" applyFill="1" applyBorder="1"/>
    <xf numFmtId="0" fontId="0" fillId="17" borderId="9" xfId="0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0" fontId="5" fillId="17" borderId="9" xfId="0" applyFont="1" applyFill="1" applyBorder="1" applyAlignment="1">
      <alignment horizontal="center"/>
    </xf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0" fillId="17" borderId="26" xfId="0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0" fillId="17" borderId="0" xfId="0" applyFill="1" applyAlignment="1">
      <alignment horizontal="right"/>
    </xf>
    <xf numFmtId="0" fontId="5" fillId="17" borderId="0" xfId="0" applyFont="1" applyFill="1" applyAlignment="1">
      <alignment horizontal="center"/>
    </xf>
    <xf numFmtId="0" fontId="5" fillId="17" borderId="25" xfId="0" applyFont="1" applyFill="1" applyBorder="1" applyAlignment="1">
      <alignment horizontal="center"/>
    </xf>
    <xf numFmtId="2" fontId="0" fillId="17" borderId="6" xfId="0" applyNumberFormat="1" applyFill="1" applyBorder="1" applyAlignment="1">
      <alignment horizontal="center"/>
    </xf>
    <xf numFmtId="2" fontId="0" fillId="17" borderId="7" xfId="0" applyNumberForma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2" fontId="0" fillId="17" borderId="13" xfId="0" applyNumberFormat="1" applyFill="1" applyBorder="1" applyAlignment="1">
      <alignment horizontal="center"/>
    </xf>
    <xf numFmtId="2" fontId="0" fillId="17" borderId="14" xfId="0" applyNumberFormat="1" applyFill="1" applyBorder="1" applyAlignment="1">
      <alignment horizontal="center"/>
    </xf>
    <xf numFmtId="2" fontId="0" fillId="17" borderId="8" xfId="0" applyNumberFormat="1" applyFill="1" applyBorder="1" applyAlignment="1">
      <alignment horizontal="center"/>
    </xf>
    <xf numFmtId="2" fontId="0" fillId="17" borderId="9" xfId="0" applyNumberFormat="1" applyFill="1" applyBorder="1" applyAlignment="1">
      <alignment horizontal="center"/>
    </xf>
    <xf numFmtId="0" fontId="5" fillId="17" borderId="20" xfId="0" applyFont="1" applyFill="1" applyBorder="1"/>
    <xf numFmtId="0" fontId="5" fillId="17" borderId="21" xfId="0" applyFont="1" applyFill="1" applyBorder="1" applyAlignment="1">
      <alignment horizontal="center"/>
    </xf>
    <xf numFmtId="0" fontId="5" fillId="17" borderId="22" xfId="0" applyFont="1" applyFill="1" applyBorder="1" applyAlignment="1">
      <alignment horizontal="center"/>
    </xf>
    <xf numFmtId="0" fontId="5" fillId="17" borderId="7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1" fontId="0" fillId="0" borderId="6" xfId="0" applyNumberFormat="1" applyBorder="1" applyAlignment="1">
      <alignment horizontal="center"/>
    </xf>
    <xf numFmtId="0" fontId="5" fillId="14" borderId="14" xfId="0" applyFont="1" applyFill="1" applyBorder="1" applyAlignment="1">
      <alignment horizontal="center" vertical="center"/>
    </xf>
    <xf numFmtId="0" fontId="0" fillId="17" borderId="15" xfId="0" applyFill="1" applyBorder="1"/>
    <xf numFmtId="0" fontId="0" fillId="17" borderId="16" xfId="0" applyFill="1" applyBorder="1" applyAlignment="1">
      <alignment horizontal="center"/>
    </xf>
    <xf numFmtId="0" fontId="0" fillId="17" borderId="17" xfId="0" applyFill="1" applyBorder="1"/>
    <xf numFmtId="0" fontId="6" fillId="17" borderId="7" xfId="0" applyFont="1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5" fillId="17" borderId="15" xfId="0" applyFont="1" applyFill="1" applyBorder="1"/>
    <xf numFmtId="0" fontId="5" fillId="17" borderId="16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5" fillId="17" borderId="18" xfId="0" applyFont="1" applyFill="1" applyBorder="1"/>
    <xf numFmtId="0" fontId="5" fillId="17" borderId="19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0" fillId="17" borderId="16" xfId="0" applyFill="1" applyBorder="1"/>
    <xf numFmtId="0" fontId="0" fillId="17" borderId="7" xfId="0" applyFill="1" applyBorder="1"/>
    <xf numFmtId="0" fontId="0" fillId="17" borderId="9" xfId="0" applyFill="1" applyBorder="1"/>
    <xf numFmtId="0" fontId="0" fillId="17" borderId="16" xfId="0" applyFill="1" applyBorder="1" applyAlignment="1">
      <alignment vertical="center"/>
    </xf>
    <xf numFmtId="0" fontId="0" fillId="17" borderId="18" xfId="0" applyFill="1" applyBorder="1" applyAlignment="1">
      <alignment horizontal="left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right" vertical="center"/>
    </xf>
    <xf numFmtId="0" fontId="0" fillId="17" borderId="20" xfId="0" applyFill="1" applyBorder="1"/>
    <xf numFmtId="0" fontId="0" fillId="17" borderId="21" xfId="0" applyFill="1" applyBorder="1" applyAlignment="1">
      <alignment vertical="center"/>
    </xf>
    <xf numFmtId="0" fontId="0" fillId="17" borderId="21" xfId="0" applyFill="1" applyBorder="1" applyAlignment="1">
      <alignment horizontal="center"/>
    </xf>
    <xf numFmtId="0" fontId="0" fillId="17" borderId="21" xfId="0" applyFill="1" applyBorder="1"/>
    <xf numFmtId="0" fontId="0" fillId="17" borderId="22" xfId="0" applyFill="1" applyBorder="1"/>
    <xf numFmtId="0" fontId="11" fillId="17" borderId="16" xfId="0" applyFont="1" applyFill="1" applyBorder="1"/>
    <xf numFmtId="0" fontId="0" fillId="17" borderId="19" xfId="0" applyFill="1" applyBorder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2" fontId="0" fillId="0" borderId="0" xfId="0" applyNumberForma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2" fontId="1" fillId="9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10" borderId="2" xfId="0" applyNumberFormat="1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locked="0"/>
    </xf>
    <xf numFmtId="0" fontId="6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9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6" borderId="18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4" borderId="10" xfId="0" applyFont="1" applyFill="1" applyBorder="1" applyAlignment="1" applyProtection="1">
      <alignment horizontal="center"/>
      <protection locked="0"/>
    </xf>
    <xf numFmtId="0" fontId="1" fillId="14" borderId="3" xfId="0" applyFont="1" applyFill="1" applyBorder="1" applyAlignment="1" applyProtection="1">
      <alignment horizontal="center"/>
      <protection locked="0"/>
    </xf>
    <xf numFmtId="0" fontId="1" fillId="14" borderId="4" xfId="0" applyFont="1" applyFill="1" applyBorder="1" applyAlignment="1" applyProtection="1">
      <alignment horizontal="center"/>
      <protection locked="0"/>
    </xf>
    <xf numFmtId="0" fontId="1" fillId="14" borderId="5" xfId="0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14" borderId="0" xfId="0" applyFont="1" applyFill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right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14" borderId="25" xfId="0" applyFont="1" applyFill="1" applyBorder="1" applyAlignment="1" applyProtection="1">
      <alignment horizontal="center"/>
      <protection locked="0"/>
    </xf>
    <xf numFmtId="0" fontId="5" fillId="14" borderId="13" xfId="0" applyFont="1" applyFill="1" applyBorder="1" applyAlignment="1" applyProtection="1">
      <alignment horizontal="center" vertical="center"/>
      <protection locked="0"/>
    </xf>
    <xf numFmtId="0" fontId="5" fillId="14" borderId="12" xfId="0" applyFont="1" applyFill="1" applyBorder="1" applyAlignment="1" applyProtection="1">
      <alignment horizontal="center" vertical="center"/>
      <protection locked="0"/>
    </xf>
    <xf numFmtId="0" fontId="5" fillId="14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14" borderId="25" xfId="0" applyFill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/>
      <protection locked="0"/>
    </xf>
    <xf numFmtId="0" fontId="5" fillId="12" borderId="12" xfId="0" applyFont="1" applyFill="1" applyBorder="1" applyAlignment="1" applyProtection="1">
      <alignment horizontal="center"/>
      <protection locked="0"/>
    </xf>
    <xf numFmtId="0" fontId="5" fillId="12" borderId="14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2" borderId="25" xfId="0" applyFont="1" applyFill="1" applyBorder="1" applyAlignment="1" applyProtection="1">
      <alignment horizontal="center"/>
      <protection locked="0"/>
    </xf>
    <xf numFmtId="0" fontId="5" fillId="12" borderId="13" xfId="0" applyFont="1" applyFill="1" applyBorder="1" applyAlignment="1" applyProtection="1">
      <alignment horizontal="center" vertical="center"/>
      <protection locked="0"/>
    </xf>
    <xf numFmtId="0" fontId="5" fillId="12" borderId="12" xfId="0" applyFont="1" applyFill="1" applyBorder="1" applyAlignment="1" applyProtection="1">
      <alignment horizontal="center" vertical="center"/>
      <protection locked="0"/>
    </xf>
    <xf numFmtId="0" fontId="5" fillId="12" borderId="14" xfId="0" applyFont="1" applyFill="1" applyBorder="1" applyAlignment="1" applyProtection="1">
      <alignment horizontal="center" vertical="center"/>
      <protection locked="0"/>
    </xf>
    <xf numFmtId="0" fontId="0" fillId="12" borderId="25" xfId="0" applyFill="1" applyBorder="1" applyProtection="1"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12" borderId="0" xfId="0" applyFill="1" applyProtection="1">
      <protection locked="0"/>
    </xf>
    <xf numFmtId="0" fontId="0" fillId="12" borderId="7" xfId="0" applyFill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3" borderId="25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6" borderId="20" xfId="0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5" fillId="14" borderId="13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14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49" fontId="21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2" fontId="17" fillId="15" borderId="32" xfId="0" applyNumberFormat="1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Protection="1">
      <protection locked="0"/>
    </xf>
    <xf numFmtId="0" fontId="17" fillId="15" borderId="33" xfId="0" applyFont="1" applyFill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2" fontId="17" fillId="12" borderId="4" xfId="0" applyNumberFormat="1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Protection="1">
      <protection locked="0"/>
    </xf>
    <xf numFmtId="0" fontId="17" fillId="12" borderId="5" xfId="0" applyFont="1" applyFill="1" applyBorder="1" applyProtection="1">
      <protection locked="0"/>
    </xf>
    <xf numFmtId="0" fontId="17" fillId="16" borderId="32" xfId="0" applyFont="1" applyFill="1" applyBorder="1" applyProtection="1">
      <protection locked="0"/>
    </xf>
    <xf numFmtId="0" fontId="17" fillId="16" borderId="33" xfId="0" applyFont="1" applyFill="1" applyBorder="1" applyProtection="1">
      <protection locked="0"/>
    </xf>
    <xf numFmtId="0" fontId="20" fillId="17" borderId="27" xfId="0" applyFont="1" applyFill="1" applyBorder="1" applyProtection="1">
      <protection locked="0"/>
    </xf>
    <xf numFmtId="0" fontId="20" fillId="17" borderId="32" xfId="0" applyFont="1" applyFill="1" applyBorder="1" applyProtection="1">
      <protection locked="0"/>
    </xf>
    <xf numFmtId="0" fontId="0" fillId="17" borderId="32" xfId="0" applyFill="1" applyBorder="1" applyProtection="1">
      <protection locked="0"/>
    </xf>
    <xf numFmtId="0" fontId="0" fillId="17" borderId="33" xfId="0" applyFill="1" applyBorder="1" applyProtection="1">
      <protection locked="0"/>
    </xf>
    <xf numFmtId="0" fontId="17" fillId="17" borderId="32" xfId="0" applyFont="1" applyFill="1" applyBorder="1" applyProtection="1">
      <protection locked="0"/>
    </xf>
    <xf numFmtId="0" fontId="17" fillId="17" borderId="33" xfId="0" applyFont="1" applyFill="1" applyBorder="1" applyProtection="1">
      <protection locked="0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2" fontId="0" fillId="16" borderId="2" xfId="0" applyNumberFormat="1" applyFill="1" applyBorder="1" applyAlignment="1">
      <alignment horizontal="center"/>
    </xf>
    <xf numFmtId="2" fontId="0" fillId="16" borderId="27" xfId="0" applyNumberFormat="1" applyFill="1" applyBorder="1" applyAlignment="1">
      <alignment horizontal="center"/>
    </xf>
    <xf numFmtId="2" fontId="1" fillId="16" borderId="34" xfId="0" applyNumberFormat="1" applyFont="1" applyFill="1" applyBorder="1" applyAlignment="1">
      <alignment horizontal="center"/>
    </xf>
    <xf numFmtId="0" fontId="19" fillId="16" borderId="2" xfId="0" applyFont="1" applyFill="1" applyBorder="1"/>
    <xf numFmtId="0" fontId="19" fillId="16" borderId="2" xfId="0" applyFont="1" applyFill="1" applyBorder="1" applyAlignment="1">
      <alignment horizontal="center"/>
    </xf>
    <xf numFmtId="2" fontId="19" fillId="16" borderId="2" xfId="0" applyNumberFormat="1" applyFont="1" applyFill="1" applyBorder="1" applyAlignment="1">
      <alignment horizontal="center"/>
    </xf>
    <xf numFmtId="2" fontId="19" fillId="16" borderId="27" xfId="0" applyNumberFormat="1" applyFont="1" applyFill="1" applyBorder="1" applyAlignment="1">
      <alignment horizontal="center"/>
    </xf>
    <xf numFmtId="2" fontId="20" fillId="16" borderId="34" xfId="0" applyNumberFormat="1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2" xfId="0" applyFont="1" applyFill="1" applyBorder="1" applyAlignment="1">
      <alignment horizontal="center"/>
    </xf>
    <xf numFmtId="2" fontId="7" fillId="16" borderId="2" xfId="0" applyNumberFormat="1" applyFont="1" applyFill="1" applyBorder="1" applyAlignment="1">
      <alignment horizontal="center"/>
    </xf>
    <xf numFmtId="2" fontId="7" fillId="16" borderId="27" xfId="0" applyNumberFormat="1" applyFont="1" applyFill="1" applyBorder="1" applyAlignment="1">
      <alignment horizontal="center"/>
    </xf>
    <xf numFmtId="1" fontId="0" fillId="16" borderId="2" xfId="0" applyNumberFormat="1" applyFill="1" applyBorder="1" applyAlignment="1">
      <alignment horizontal="center"/>
    </xf>
    <xf numFmtId="1" fontId="19" fillId="16" borderId="2" xfId="0" applyNumberFormat="1" applyFont="1" applyFill="1" applyBorder="1" applyAlignment="1">
      <alignment horizontal="center"/>
    </xf>
    <xf numFmtId="2" fontId="17" fillId="12" borderId="32" xfId="0" applyNumberFormat="1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Protection="1">
      <protection locked="0"/>
    </xf>
    <xf numFmtId="0" fontId="17" fillId="12" borderId="33" xfId="0" applyFont="1" applyFill="1" applyBorder="1" applyProtection="1">
      <protection locked="0"/>
    </xf>
    <xf numFmtId="49" fontId="6" fillId="0" borderId="0" xfId="0" applyNumberFormat="1" applyFont="1" applyProtection="1">
      <protection locked="0"/>
    </xf>
    <xf numFmtId="0" fontId="20" fillId="0" borderId="27" xfId="0" applyFont="1" applyBorder="1" applyProtection="1">
      <protection locked="0"/>
    </xf>
    <xf numFmtId="0" fontId="20" fillId="0" borderId="32" xfId="0" applyFont="1" applyBorder="1" applyProtection="1">
      <protection locked="0"/>
    </xf>
    <xf numFmtId="0" fontId="20" fillId="0" borderId="33" xfId="0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2" xfId="0" applyBorder="1"/>
    <xf numFmtId="2" fontId="1" fillId="0" borderId="2" xfId="0" applyNumberFormat="1" applyFont="1" applyBorder="1" applyAlignment="1">
      <alignment horizontal="center"/>
    </xf>
    <xf numFmtId="0" fontId="13" fillId="0" borderId="2" xfId="0" applyFont="1" applyBorder="1"/>
    <xf numFmtId="2" fontId="17" fillId="0" borderId="2" xfId="0" applyNumberFormat="1" applyFont="1" applyBorder="1" applyAlignment="1">
      <alignment horizontal="center"/>
    </xf>
    <xf numFmtId="0" fontId="20" fillId="17" borderId="0" xfId="0" applyFont="1" applyFill="1" applyProtection="1">
      <protection locked="0"/>
    </xf>
    <xf numFmtId="0" fontId="0" fillId="17" borderId="0" xfId="0" applyFill="1" applyProtection="1">
      <protection locked="0"/>
    </xf>
    <xf numFmtId="0" fontId="17" fillId="17" borderId="0" xfId="0" applyFont="1" applyFill="1" applyProtection="1">
      <protection locked="0"/>
    </xf>
    <xf numFmtId="0" fontId="20" fillId="17" borderId="4" xfId="0" applyFont="1" applyFill="1" applyBorder="1" applyProtection="1">
      <protection locked="0"/>
    </xf>
    <xf numFmtId="0" fontId="0" fillId="17" borderId="4" xfId="0" applyFill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0" fillId="17" borderId="40" xfId="0" applyFont="1" applyFill="1" applyBorder="1" applyProtection="1">
      <protection locked="0"/>
    </xf>
    <xf numFmtId="0" fontId="20" fillId="17" borderId="41" xfId="0" applyFont="1" applyFill="1" applyBorder="1" applyProtection="1">
      <protection locked="0"/>
    </xf>
    <xf numFmtId="0" fontId="0" fillId="17" borderId="41" xfId="0" applyFill="1" applyBorder="1" applyProtection="1">
      <protection locked="0"/>
    </xf>
    <xf numFmtId="0" fontId="0" fillId="17" borderId="42" xfId="0" applyFill="1" applyBorder="1" applyProtection="1">
      <protection locked="0"/>
    </xf>
    <xf numFmtId="0" fontId="17" fillId="17" borderId="41" xfId="0" applyFont="1" applyFill="1" applyBorder="1" applyProtection="1">
      <protection locked="0"/>
    </xf>
    <xf numFmtId="0" fontId="17" fillId="17" borderId="42" xfId="0" applyFont="1" applyFill="1" applyBorder="1" applyProtection="1">
      <protection locked="0"/>
    </xf>
    <xf numFmtId="0" fontId="6" fillId="19" borderId="1" xfId="0" applyFont="1" applyFill="1" applyBorder="1" applyAlignment="1" applyProtection="1">
      <alignment horizontal="center"/>
      <protection locked="0"/>
    </xf>
    <xf numFmtId="0" fontId="6" fillId="19" borderId="1" xfId="0" applyFont="1" applyFill="1" applyBorder="1" applyAlignment="1" applyProtection="1">
      <alignment horizontal="left"/>
      <protection locked="0"/>
    </xf>
    <xf numFmtId="0" fontId="23" fillId="16" borderId="2" xfId="0" applyFont="1" applyFill="1" applyBorder="1"/>
    <xf numFmtId="1" fontId="23" fillId="16" borderId="2" xfId="0" applyNumberFormat="1" applyFont="1" applyFill="1" applyBorder="1" applyAlignment="1">
      <alignment horizontal="center"/>
    </xf>
    <xf numFmtId="2" fontId="23" fillId="16" borderId="2" xfId="0" applyNumberFormat="1" applyFont="1" applyFill="1" applyBorder="1" applyAlignment="1">
      <alignment horizontal="center"/>
    </xf>
    <xf numFmtId="2" fontId="23" fillId="16" borderId="27" xfId="0" applyNumberFormat="1" applyFont="1" applyFill="1" applyBorder="1" applyAlignment="1">
      <alignment horizontal="center"/>
    </xf>
    <xf numFmtId="2" fontId="22" fillId="16" borderId="34" xfId="0" applyNumberFormat="1" applyFont="1" applyFill="1" applyBorder="1" applyAlignment="1">
      <alignment horizontal="center"/>
    </xf>
    <xf numFmtId="0" fontId="24" fillId="16" borderId="2" xfId="0" applyFont="1" applyFill="1" applyBorder="1"/>
    <xf numFmtId="0" fontId="24" fillId="16" borderId="2" xfId="0" applyFont="1" applyFill="1" applyBorder="1" applyAlignment="1">
      <alignment horizontal="center"/>
    </xf>
    <xf numFmtId="2" fontId="24" fillId="16" borderId="2" xfId="0" applyNumberFormat="1" applyFont="1" applyFill="1" applyBorder="1" applyAlignment="1">
      <alignment horizontal="center"/>
    </xf>
    <xf numFmtId="2" fontId="24" fillId="16" borderId="27" xfId="0" applyNumberFormat="1" applyFont="1" applyFill="1" applyBorder="1" applyAlignment="1">
      <alignment horizontal="center"/>
    </xf>
    <xf numFmtId="2" fontId="25" fillId="16" borderId="34" xfId="0" applyNumberFormat="1" applyFont="1" applyFill="1" applyBorder="1" applyAlignment="1">
      <alignment horizontal="center"/>
    </xf>
    <xf numFmtId="1" fontId="24" fillId="16" borderId="2" xfId="0" applyNumberFormat="1" applyFont="1" applyFill="1" applyBorder="1" applyAlignment="1">
      <alignment horizontal="center"/>
    </xf>
    <xf numFmtId="0" fontId="22" fillId="19" borderId="38" xfId="0" applyFont="1" applyFill="1" applyBorder="1" applyProtection="1">
      <protection locked="0"/>
    </xf>
    <xf numFmtId="0" fontId="22" fillId="19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0" fillId="19" borderId="0" xfId="0" applyFill="1" applyProtection="1">
      <protection locked="0"/>
    </xf>
    <xf numFmtId="0" fontId="0" fillId="19" borderId="39" xfId="0" applyFill="1" applyBorder="1" applyProtection="1">
      <protection locked="0"/>
    </xf>
    <xf numFmtId="0" fontId="23" fillId="19" borderId="0" xfId="0" applyFont="1" applyFill="1" applyProtection="1">
      <protection locked="0"/>
    </xf>
    <xf numFmtId="0" fontId="23" fillId="19" borderId="39" xfId="0" applyFont="1" applyFill="1" applyBorder="1" applyProtection="1">
      <protection locked="0"/>
    </xf>
    <xf numFmtId="0" fontId="0" fillId="19" borderId="2" xfId="0" applyFill="1" applyBorder="1"/>
    <xf numFmtId="1" fontId="0" fillId="19" borderId="2" xfId="0" applyNumberFormat="1" applyFill="1" applyBorder="1" applyAlignment="1">
      <alignment horizontal="center"/>
    </xf>
    <xf numFmtId="2" fontId="0" fillId="19" borderId="2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1" fillId="19" borderId="34" xfId="0" applyNumberFormat="1" applyFont="1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23" fillId="20" borderId="2" xfId="0" applyFont="1" applyFill="1" applyBorder="1"/>
    <xf numFmtId="1" fontId="23" fillId="20" borderId="2" xfId="0" applyNumberFormat="1" applyFont="1" applyFill="1" applyBorder="1" applyAlignment="1">
      <alignment horizontal="center"/>
    </xf>
    <xf numFmtId="2" fontId="23" fillId="20" borderId="2" xfId="0" applyNumberFormat="1" applyFont="1" applyFill="1" applyBorder="1" applyAlignment="1">
      <alignment horizontal="center"/>
    </xf>
    <xf numFmtId="2" fontId="23" fillId="20" borderId="27" xfId="0" applyNumberFormat="1" applyFont="1" applyFill="1" applyBorder="1" applyAlignment="1">
      <alignment horizontal="center"/>
    </xf>
    <xf numFmtId="2" fontId="22" fillId="20" borderId="34" xfId="0" applyNumberFormat="1" applyFont="1" applyFill="1" applyBorder="1" applyAlignment="1">
      <alignment horizontal="center"/>
    </xf>
    <xf numFmtId="0" fontId="23" fillId="12" borderId="2" xfId="0" applyFont="1" applyFill="1" applyBorder="1"/>
    <xf numFmtId="1" fontId="23" fillId="12" borderId="2" xfId="0" applyNumberFormat="1" applyFont="1" applyFill="1" applyBorder="1" applyAlignment="1">
      <alignment horizontal="center"/>
    </xf>
    <xf numFmtId="2" fontId="23" fillId="12" borderId="2" xfId="0" applyNumberFormat="1" applyFont="1" applyFill="1" applyBorder="1" applyAlignment="1">
      <alignment horizontal="center"/>
    </xf>
    <xf numFmtId="2" fontId="23" fillId="12" borderId="27" xfId="0" applyNumberFormat="1" applyFont="1" applyFill="1" applyBorder="1" applyAlignment="1">
      <alignment horizontal="center"/>
    </xf>
    <xf numFmtId="2" fontId="22" fillId="12" borderId="34" xfId="0" applyNumberFormat="1" applyFont="1" applyFill="1" applyBorder="1" applyAlignment="1">
      <alignment horizontal="center"/>
    </xf>
    <xf numFmtId="0" fontId="13" fillId="16" borderId="2" xfId="0" applyFont="1" applyFill="1" applyBorder="1"/>
    <xf numFmtId="1" fontId="13" fillId="16" borderId="2" xfId="0" applyNumberFormat="1" applyFont="1" applyFill="1" applyBorder="1" applyAlignment="1">
      <alignment horizontal="center"/>
    </xf>
    <xf numFmtId="2" fontId="13" fillId="16" borderId="2" xfId="0" applyNumberFormat="1" applyFont="1" applyFill="1" applyBorder="1" applyAlignment="1">
      <alignment horizontal="center"/>
    </xf>
    <xf numFmtId="2" fontId="13" fillId="16" borderId="27" xfId="0" applyNumberFormat="1" applyFont="1" applyFill="1" applyBorder="1" applyAlignment="1">
      <alignment horizontal="center"/>
    </xf>
    <xf numFmtId="2" fontId="17" fillId="16" borderId="34" xfId="0" applyNumberFormat="1" applyFont="1" applyFill="1" applyBorder="1" applyAlignment="1">
      <alignment horizontal="center"/>
    </xf>
    <xf numFmtId="14" fontId="0" fillId="0" borderId="0" xfId="0" applyNumberFormat="1" applyProtection="1">
      <protection locked="0"/>
    </xf>
    <xf numFmtId="0" fontId="26" fillId="0" borderId="2" xfId="0" applyFont="1" applyFill="1" applyBorder="1"/>
    <xf numFmtId="1" fontId="26" fillId="0" borderId="2" xfId="0" applyNumberFormat="1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10" fillId="0" borderId="34" xfId="0" applyNumberFormat="1" applyFont="1" applyFill="1" applyBorder="1" applyAlignment="1">
      <alignment horizontal="center"/>
    </xf>
    <xf numFmtId="0" fontId="0" fillId="0" borderId="2" xfId="0" applyFill="1" applyBorder="1"/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23" fillId="21" borderId="2" xfId="0" applyFont="1" applyFill="1" applyBorder="1"/>
    <xf numFmtId="1" fontId="23" fillId="21" borderId="2" xfId="0" applyNumberFormat="1" applyFont="1" applyFill="1" applyBorder="1" applyAlignment="1">
      <alignment horizontal="center"/>
    </xf>
    <xf numFmtId="2" fontId="23" fillId="21" borderId="2" xfId="0" applyNumberFormat="1" applyFont="1" applyFill="1" applyBorder="1" applyAlignment="1">
      <alignment horizontal="center"/>
    </xf>
    <xf numFmtId="2" fontId="23" fillId="21" borderId="27" xfId="0" applyNumberFormat="1" applyFont="1" applyFill="1" applyBorder="1" applyAlignment="1">
      <alignment horizontal="center"/>
    </xf>
    <xf numFmtId="2" fontId="22" fillId="21" borderId="34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6" fillId="3" borderId="31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6" fillId="6" borderId="3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22" fillId="18" borderId="35" xfId="0" applyFont="1" applyFill="1" applyBorder="1" applyAlignment="1" applyProtection="1">
      <alignment horizontal="center"/>
      <protection locked="0"/>
    </xf>
    <xf numFmtId="0" fontId="22" fillId="18" borderId="36" xfId="0" applyFont="1" applyFill="1" applyBorder="1" applyAlignment="1" applyProtection="1">
      <alignment horizontal="center"/>
      <protection locked="0"/>
    </xf>
    <xf numFmtId="0" fontId="22" fillId="18" borderId="37" xfId="0" applyFont="1" applyFill="1" applyBorder="1" applyAlignment="1" applyProtection="1">
      <alignment horizontal="center"/>
      <protection locked="0"/>
    </xf>
    <xf numFmtId="0" fontId="17" fillId="16" borderId="27" xfId="0" applyFont="1" applyFill="1" applyBorder="1" applyAlignment="1" applyProtection="1">
      <protection locked="0"/>
    </xf>
    <xf numFmtId="0" fontId="17" fillId="16" borderId="32" xfId="0" applyFont="1" applyFill="1" applyBorder="1" applyAlignment="1" applyProtection="1">
      <protection locked="0"/>
    </xf>
    <xf numFmtId="0" fontId="0" fillId="16" borderId="32" xfId="0" applyFill="1" applyBorder="1" applyAlignment="1" applyProtection="1">
      <protection locked="0"/>
    </xf>
    <xf numFmtId="0" fontId="0" fillId="16" borderId="33" xfId="0" applyFill="1" applyBorder="1" applyAlignment="1" applyProtection="1">
      <protection locked="0"/>
    </xf>
    <xf numFmtId="0" fontId="17" fillId="12" borderId="3" xfId="0" applyFont="1" applyFill="1" applyBorder="1" applyAlignment="1" applyProtection="1">
      <alignment horizontal="left"/>
      <protection locked="0"/>
    </xf>
    <xf numFmtId="0" fontId="17" fillId="12" borderId="4" xfId="0" applyFont="1" applyFill="1" applyBorder="1" applyAlignment="1" applyProtection="1">
      <alignment horizontal="left"/>
      <protection locked="0"/>
    </xf>
    <xf numFmtId="0" fontId="0" fillId="12" borderId="4" xfId="0" applyFill="1" applyBorder="1" applyAlignment="1" applyProtection="1">
      <protection locked="0"/>
    </xf>
    <xf numFmtId="0" fontId="0" fillId="12" borderId="5" xfId="0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alignment horizontal="left"/>
      <protection locked="0"/>
    </xf>
    <xf numFmtId="0" fontId="17" fillId="15" borderId="32" xfId="0" applyFont="1" applyFill="1" applyBorder="1" applyAlignment="1" applyProtection="1">
      <alignment horizontal="left"/>
      <protection locked="0"/>
    </xf>
    <xf numFmtId="0" fontId="0" fillId="15" borderId="32" xfId="0" applyFill="1" applyBorder="1" applyAlignment="1" applyProtection="1">
      <protection locked="0"/>
    </xf>
    <xf numFmtId="0" fontId="0" fillId="15" borderId="33" xfId="0" applyFill="1" applyBorder="1" applyAlignment="1" applyProtection="1">
      <protection locked="0"/>
    </xf>
    <xf numFmtId="0" fontId="17" fillId="12" borderId="27" xfId="0" applyFont="1" applyFill="1" applyBorder="1" applyAlignment="1" applyProtection="1">
      <alignment horizontal="left"/>
      <protection locked="0"/>
    </xf>
    <xf numFmtId="0" fontId="17" fillId="12" borderId="32" xfId="0" applyFont="1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protection locked="0"/>
    </xf>
    <xf numFmtId="0" fontId="0" fillId="12" borderId="33" xfId="0" applyFill="1" applyBorder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7" fillId="15" borderId="27" xfId="0" applyFont="1" applyFill="1" applyBorder="1" applyAlignment="1" applyProtection="1">
      <protection locked="0"/>
    </xf>
    <xf numFmtId="0" fontId="17" fillId="15" borderId="32" xfId="0" applyFont="1" applyFill="1" applyBorder="1" applyAlignment="1" applyProtection="1">
      <protection locked="0"/>
    </xf>
    <xf numFmtId="0" fontId="17" fillId="15" borderId="33" xfId="0" applyFont="1" applyFill="1" applyBorder="1" applyAlignment="1" applyProtection="1">
      <protection locked="0"/>
    </xf>
    <xf numFmtId="0" fontId="17" fillId="12" borderId="27" xfId="0" applyFont="1" applyFill="1" applyBorder="1" applyAlignment="1" applyProtection="1">
      <protection locked="0"/>
    </xf>
    <xf numFmtId="0" fontId="17" fillId="12" borderId="32" xfId="0" applyFont="1" applyFill="1" applyBorder="1" applyAlignment="1" applyProtection="1">
      <protection locked="0"/>
    </xf>
    <xf numFmtId="0" fontId="17" fillId="12" borderId="33" xfId="0" applyFont="1" applyFill="1" applyBorder="1" applyAlignment="1" applyProtection="1">
      <protection locked="0"/>
    </xf>
    <xf numFmtId="0" fontId="17" fillId="16" borderId="33" xfId="0" applyFont="1" applyFill="1" applyBorder="1" applyAlignment="1" applyProtection="1">
      <protection locked="0"/>
    </xf>
    <xf numFmtId="0" fontId="17" fillId="15" borderId="33" xfId="0" applyFont="1" applyFill="1" applyBorder="1" applyAlignment="1" applyProtection="1">
      <alignment horizontal="left"/>
      <protection locked="0"/>
    </xf>
    <xf numFmtId="0" fontId="17" fillId="12" borderId="33" xfId="0" applyFont="1" applyFill="1" applyBorder="1" applyAlignment="1" applyProtection="1">
      <alignment horizontal="left"/>
      <protection locked="0"/>
    </xf>
    <xf numFmtId="0" fontId="7" fillId="0" borderId="0" xfId="0" applyFont="1" applyAlignment="1"/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6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9965"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auto="1"/>
      </font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 patternType="solid"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8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9" tint="0.39994506668294322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auto="1"/>
      </font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EBFF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0641-2DBB-4C78-A9B3-BA53274EC35C}">
  <sheetPr codeName="Sheet10">
    <tabColor theme="5" tint="0.39997558519241921"/>
  </sheetPr>
  <dimension ref="A1:BV206"/>
  <sheetViews>
    <sheetView topLeftCell="AS1" zoomScale="55" zoomScaleNormal="55" workbookViewId="0">
      <selection activeCell="BJ19" sqref="BJ19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1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6</v>
      </c>
      <c r="AB5" s="190"/>
      <c r="AC5" s="189"/>
      <c r="AF5" s="189" t="s">
        <v>7</v>
      </c>
      <c r="BT5" s="190"/>
      <c r="BU5" s="189"/>
    </row>
    <row r="6" spans="1:74">
      <c r="A6" s="397" t="s">
        <v>8</v>
      </c>
      <c r="B6" s="397"/>
      <c r="C6" s="397"/>
      <c r="D6" s="397"/>
      <c r="E6" s="397"/>
      <c r="F6" s="397"/>
      <c r="G6" s="397"/>
      <c r="I6" s="194">
        <v>576</v>
      </c>
      <c r="AF6" s="189" t="s">
        <v>9</v>
      </c>
    </row>
    <row r="7" spans="1:74">
      <c r="A7" s="398" t="s">
        <v>10</v>
      </c>
      <c r="B7" s="398"/>
      <c r="C7" s="398"/>
      <c r="D7" s="398"/>
      <c r="E7" s="398"/>
      <c r="F7" s="398"/>
      <c r="G7" s="398"/>
      <c r="I7" s="195">
        <v>574</v>
      </c>
      <c r="AF7" s="189" t="s">
        <v>11</v>
      </c>
    </row>
    <row r="8" spans="1:74">
      <c r="A8" s="399" t="s">
        <v>12</v>
      </c>
      <c r="B8" s="399"/>
      <c r="C8" s="399"/>
      <c r="D8" s="399"/>
      <c r="E8" s="399"/>
      <c r="F8" s="399"/>
      <c r="G8" s="399"/>
      <c r="I8" s="196">
        <v>565</v>
      </c>
      <c r="AF8" s="189" t="s">
        <v>13</v>
      </c>
    </row>
    <row r="9" spans="1:74" ht="16" thickBot="1"/>
    <row r="10" spans="1:74" ht="19">
      <c r="B10" s="37"/>
      <c r="C10" s="38"/>
      <c r="D10" s="400" t="s">
        <v>14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2" t="s">
        <v>16</v>
      </c>
      <c r="BP10" s="402"/>
      <c r="BQ10" s="402"/>
      <c r="BR10" s="402"/>
      <c r="BS10" s="402"/>
      <c r="BT10" s="402"/>
      <c r="BU10" s="402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404" t="s">
        <v>18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6"/>
      <c r="Y12" s="166"/>
      <c r="Z12" s="43"/>
      <c r="AB12" s="201"/>
      <c r="AC12" s="207"/>
      <c r="AF12" s="403" t="s">
        <v>19</v>
      </c>
      <c r="AG12" s="403"/>
      <c r="AH12" s="403"/>
      <c r="AI12" s="403"/>
      <c r="AJ12" s="403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1" t="s">
        <v>31</v>
      </c>
      <c r="L14" s="401"/>
      <c r="M14" s="401"/>
      <c r="N14" s="401"/>
      <c r="O14" s="401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3</v>
      </c>
      <c r="BA14" s="210">
        <v>3</v>
      </c>
      <c r="BB14" s="210">
        <v>4</v>
      </c>
      <c r="BC14" s="210">
        <v>4</v>
      </c>
      <c r="BD14" s="210">
        <v>5</v>
      </c>
      <c r="BE14" s="210">
        <v>5</v>
      </c>
      <c r="BF14" s="210">
        <v>6</v>
      </c>
      <c r="BG14" s="210">
        <v>6</v>
      </c>
      <c r="BH14" s="210">
        <v>7</v>
      </c>
      <c r="BI14" s="210">
        <v>7</v>
      </c>
      <c r="BJ14" s="210">
        <v>7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50</v>
      </c>
      <c r="AX15" s="215" t="s">
        <v>51</v>
      </c>
      <c r="AY15" s="215" t="s">
        <v>52</v>
      </c>
      <c r="AZ15" s="215" t="s">
        <v>53</v>
      </c>
      <c r="BA15" s="215" t="s">
        <v>54</v>
      </c>
      <c r="BB15" s="215" t="s">
        <v>55</v>
      </c>
      <c r="BC15" s="215" t="s">
        <v>56</v>
      </c>
      <c r="BD15" s="215" t="s">
        <v>57</v>
      </c>
      <c r="BE15" s="215" t="s">
        <v>57</v>
      </c>
      <c r="BF15" s="215" t="s">
        <v>58</v>
      </c>
      <c r="BG15" s="215" t="s">
        <v>58</v>
      </c>
      <c r="BH15" s="215" t="s">
        <v>207</v>
      </c>
      <c r="BI15" s="215" t="s">
        <v>207</v>
      </c>
      <c r="BJ15" s="215" t="s">
        <v>208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Nick Mowrer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6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581</v>
      </c>
      <c r="L17" s="108">
        <f>IFERROR(LARGE((AL17:BR17),2),"")</f>
        <v>579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575</v>
      </c>
      <c r="P17" s="108"/>
      <c r="Q17" s="148">
        <f t="shared" ref="Q17" si="3">IFERROR(AVERAGEIF(K17:O17,"&gt;0"),"")</f>
        <v>578</v>
      </c>
      <c r="R17" s="149">
        <f t="shared" ref="R17" si="4">IF(SUM(AF18:AJ18,K18:O18)=0,"",SUM(AF18:AJ18,K18:O18))</f>
        <v>4</v>
      </c>
      <c r="S17" s="120"/>
      <c r="T17" s="107">
        <f>IF(U17="","",1)</f>
        <v>1</v>
      </c>
      <c r="U17" s="110">
        <f>IF(SUM(Q17:R17)=0,"",SUM(Q17:R17))</f>
        <v>582</v>
      </c>
      <c r="V17" s="109">
        <f>IF(U17="","",1)</f>
        <v>1</v>
      </c>
      <c r="W17" s="120"/>
      <c r="X17" s="130" t="str">
        <f>IF(AD17="Athlete Name","",AD17)</f>
        <v>Nick Mowrer</v>
      </c>
      <c r="Y17" s="131"/>
      <c r="Z17" s="46"/>
      <c r="AB17" s="201"/>
      <c r="AC17" s="207">
        <v>1</v>
      </c>
      <c r="AD17" s="222" t="s">
        <v>70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32</v>
      </c>
      <c r="AQ17" s="224" t="s">
        <v>32</v>
      </c>
      <c r="AR17" s="224" t="s">
        <v>73</v>
      </c>
      <c r="AS17" s="224" t="s">
        <v>73</v>
      </c>
      <c r="AT17" s="224" t="s">
        <v>73</v>
      </c>
      <c r="AU17" s="224">
        <v>581</v>
      </c>
      <c r="AV17" s="224">
        <v>574</v>
      </c>
      <c r="AW17" s="224" t="s">
        <v>32</v>
      </c>
      <c r="AX17" s="224" t="s">
        <v>32</v>
      </c>
      <c r="AY17" s="224" t="s">
        <v>32</v>
      </c>
      <c r="AZ17" s="224">
        <v>579</v>
      </c>
      <c r="BA17" s="224" t="s">
        <v>32</v>
      </c>
      <c r="BB17" s="224" t="s">
        <v>32</v>
      </c>
      <c r="BC17" s="224">
        <v>576</v>
      </c>
      <c r="BD17" s="224" t="s">
        <v>32</v>
      </c>
      <c r="BE17" s="224" t="s">
        <v>32</v>
      </c>
      <c r="BF17" s="224">
        <v>574</v>
      </c>
      <c r="BG17" s="224">
        <v>575</v>
      </c>
      <c r="BH17" s="224" t="s">
        <v>32</v>
      </c>
      <c r="BI17" s="224" t="s">
        <v>32</v>
      </c>
      <c r="BJ17" s="224">
        <v>579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Nick Mowrer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1</v>
      </c>
      <c r="L18" s="108">
        <f>IFERROR(LARGE((AL18:BR18),2),"")</f>
        <v>0.5</v>
      </c>
      <c r="M18" s="108">
        <f>IFERROR(LARGE((AL18:BR18),3),"")</f>
        <v>0.5</v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>
        <v>1</v>
      </c>
      <c r="BD18" s="207" t="s">
        <v>42</v>
      </c>
      <c r="BE18" s="207" t="s">
        <v>42</v>
      </c>
      <c r="BF18" s="207" t="s">
        <v>42</v>
      </c>
      <c r="BG18" s="207">
        <v>0.5</v>
      </c>
      <c r="BH18" s="207" t="s">
        <v>42</v>
      </c>
      <c r="BI18" s="207" t="s">
        <v>42</v>
      </c>
      <c r="BJ18" s="207">
        <v>0.5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>James Hall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8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577</v>
      </c>
      <c r="L21" s="108">
        <f t="shared" ref="L21:L105" si="6">IFERROR(LARGE((AL21:BR21),2),"")</f>
        <v>574</v>
      </c>
      <c r="M21" s="108">
        <f t="shared" ref="M21:M105" si="7">IFERROR(LARGE((AL21:BR21),3),"")</f>
        <v>569</v>
      </c>
      <c r="N21" s="108">
        <f t="shared" ref="N21:N105" si="8">IFERROR(LARGE((AL21:BR21),4),"")</f>
        <v>569</v>
      </c>
      <c r="O21" s="131">
        <f t="shared" ref="O21:O105" si="9">IFERROR(LARGE((AL21:BR21),5),"")</f>
        <v>569</v>
      </c>
      <c r="P21" s="108"/>
      <c r="Q21" s="148">
        <f>IFERROR(AVERAGEIF(K21:O21,"&gt;0"),"")</f>
        <v>571.6</v>
      </c>
      <c r="R21" s="149">
        <f>IF(SUM(AF22:AJ22,K22:O22)=0,"",SUM(AF22:AJ22,K22:O22))</f>
        <v>0.75</v>
      </c>
      <c r="S21" s="120"/>
      <c r="T21" s="107">
        <f>IF(U21="","",1)</f>
        <v>1</v>
      </c>
      <c r="U21" s="110">
        <f>IF(SUM(Q21:R21)=0,"",SUM(Q21:R21))</f>
        <v>572.35</v>
      </c>
      <c r="V21" s="109">
        <f>IF(U21="","",1)</f>
        <v>1</v>
      </c>
      <c r="W21" s="120"/>
      <c r="X21" s="130" t="str">
        <f t="shared" ref="X21:X84" si="10">IF(AD21="Athlete Name","",AD21)</f>
        <v>James Hall</v>
      </c>
      <c r="Y21" s="131"/>
      <c r="Z21" s="46"/>
      <c r="AB21" s="201"/>
      <c r="AC21" s="207">
        <v>2</v>
      </c>
      <c r="AD21" s="222" t="s">
        <v>71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 t="s">
        <v>32</v>
      </c>
      <c r="AS21" s="224" t="s">
        <v>32</v>
      </c>
      <c r="AT21" s="224" t="s">
        <v>73</v>
      </c>
      <c r="AU21" s="224">
        <v>569</v>
      </c>
      <c r="AV21" s="224">
        <v>569</v>
      </c>
      <c r="AW21" s="224" t="s">
        <v>32</v>
      </c>
      <c r="AX21" s="224" t="s">
        <v>32</v>
      </c>
      <c r="AY21" s="224" t="s">
        <v>32</v>
      </c>
      <c r="AZ21" s="224">
        <v>577</v>
      </c>
      <c r="BA21" s="224" t="s">
        <v>32</v>
      </c>
      <c r="BB21" s="224" t="s">
        <v>32</v>
      </c>
      <c r="BC21" s="224">
        <v>560</v>
      </c>
      <c r="BD21" s="224">
        <v>559</v>
      </c>
      <c r="BE21" s="224">
        <v>574</v>
      </c>
      <c r="BF21" s="224">
        <v>569</v>
      </c>
      <c r="BG21" s="224">
        <v>566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James Hall</v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 t="shared" si="5"/>
        <v>0.75</v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>
        <v>0.75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Remington Smith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4</v>
      </c>
      <c r="G25" s="131">
        <f t="shared" ref="G25:G88" si="17">_xlfn.IFS(F25="","",F25=1,1,F25=2,2,F25=3,3,F25=4,4,F25=5,5,F25&gt;5,5)</f>
        <v>4</v>
      </c>
      <c r="H25" s="120"/>
      <c r="I25" s="143"/>
      <c r="J25" s="145" t="s">
        <v>32</v>
      </c>
      <c r="K25" s="116">
        <f t="shared" si="5"/>
        <v>568</v>
      </c>
      <c r="L25" s="108">
        <f t="shared" si="6"/>
        <v>568</v>
      </c>
      <c r="M25" s="108">
        <f t="shared" si="7"/>
        <v>566</v>
      </c>
      <c r="N25" s="108">
        <f t="shared" si="8"/>
        <v>559</v>
      </c>
      <c r="O25" s="131" t="str">
        <f t="shared" si="9"/>
        <v/>
      </c>
      <c r="P25" s="108"/>
      <c r="Q25" s="148">
        <f t="shared" ref="Q25:Q88" si="18">IFERROR(AVERAGEIF(K25:O25,"&gt;0"),"")</f>
        <v>565.25</v>
      </c>
      <c r="R25" s="149" t="str">
        <f t="shared" ref="R25:R88" si="19">IF(SUM(AF26:AJ26,K26:O26)=0,"",SUM(AF26:AJ26,K26:O26))</f>
        <v/>
      </c>
      <c r="S25" s="120"/>
      <c r="T25" s="107">
        <f t="shared" ref="T25" si="20">IF(U25="","",1)</f>
        <v>1</v>
      </c>
      <c r="U25" s="110">
        <f t="shared" ref="U25" si="21">IF(SUM(Q25:R25)=0,"",SUM(Q25:R25))</f>
        <v>565.25</v>
      </c>
      <c r="V25" s="109">
        <f t="shared" ref="V25" si="22">IF(U25="","",1)</f>
        <v>1</v>
      </c>
      <c r="W25" s="120"/>
      <c r="X25" s="130" t="str">
        <f t="shared" si="10"/>
        <v>Remington Smith</v>
      </c>
      <c r="Y25" s="131"/>
      <c r="Z25" s="46"/>
      <c r="AB25" s="201"/>
      <c r="AC25" s="207">
        <v>3</v>
      </c>
      <c r="AD25" s="222" t="s">
        <v>72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32</v>
      </c>
      <c r="AT25" s="224" t="s">
        <v>73</v>
      </c>
      <c r="AU25" s="224" t="s">
        <v>32</v>
      </c>
      <c r="AV25" s="224" t="s">
        <v>32</v>
      </c>
      <c r="AW25" s="224" t="s">
        <v>32</v>
      </c>
      <c r="AX25" s="224">
        <v>568</v>
      </c>
      <c r="AY25" s="224">
        <v>568</v>
      </c>
      <c r="AZ25" s="224" t="s">
        <v>32</v>
      </c>
      <c r="BA25" s="224" t="s">
        <v>32</v>
      </c>
      <c r="BB25" s="224" t="s">
        <v>32</v>
      </c>
      <c r="BC25" s="224" t="s">
        <v>32</v>
      </c>
      <c r="BD25" s="224">
        <v>566</v>
      </c>
      <c r="BE25" s="224">
        <v>559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Remington Smith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Hunter Battig</v>
      </c>
      <c r="E29" s="130"/>
      <c r="F29" s="108">
        <f t="shared" si="16"/>
        <v>4</v>
      </c>
      <c r="G29" s="131">
        <f t="shared" si="17"/>
        <v>4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560</v>
      </c>
      <c r="M29" s="108">
        <f t="shared" si="7"/>
        <v>559</v>
      </c>
      <c r="N29" s="108">
        <f t="shared" si="8"/>
        <v>558</v>
      </c>
      <c r="O29" s="131" t="str">
        <f t="shared" si="9"/>
        <v/>
      </c>
      <c r="P29" s="108"/>
      <c r="Q29" s="148">
        <f t="shared" si="18"/>
        <v>561.75</v>
      </c>
      <c r="R29" s="149" t="str">
        <f t="shared" si="19"/>
        <v/>
      </c>
      <c r="S29" s="120"/>
      <c r="T29" s="107">
        <f t="shared" ref="T29" si="32">IF(U29="","",1)</f>
        <v>1</v>
      </c>
      <c r="U29" s="110">
        <f t="shared" ref="U29" si="33">IF(SUM(Q29:R29)=0,"",SUM(Q29:R29))</f>
        <v>561.75</v>
      </c>
      <c r="V29" s="109">
        <f t="shared" ref="V29" si="34">IF(U29="","",1)</f>
        <v>1</v>
      </c>
      <c r="W29" s="120"/>
      <c r="X29" s="130" t="str">
        <f t="shared" si="10"/>
        <v>Hunter Battig</v>
      </c>
      <c r="Y29" s="131"/>
      <c r="Z29" s="46"/>
      <c r="AB29" s="201"/>
      <c r="AC29" s="207">
        <v>4</v>
      </c>
      <c r="AD29" s="222" t="s">
        <v>74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>
        <v>570</v>
      </c>
      <c r="AY29" s="224">
        <v>559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>
        <v>558</v>
      </c>
      <c r="BG29" s="224">
        <v>560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Hunter Battig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54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>Tim Schmeltzer</v>
      </c>
      <c r="E33" s="130"/>
      <c r="F33" s="108">
        <f t="shared" si="16"/>
        <v>8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568</v>
      </c>
      <c r="L33" s="108">
        <f t="shared" si="6"/>
        <v>566</v>
      </c>
      <c r="M33" s="108">
        <f t="shared" si="7"/>
        <v>566</v>
      </c>
      <c r="N33" s="108">
        <f t="shared" si="8"/>
        <v>565</v>
      </c>
      <c r="O33" s="131">
        <f t="shared" si="9"/>
        <v>565</v>
      </c>
      <c r="P33" s="108"/>
      <c r="Q33" s="148">
        <f t="shared" si="18"/>
        <v>566</v>
      </c>
      <c r="R33" s="149">
        <f t="shared" si="19"/>
        <v>0.25</v>
      </c>
      <c r="S33" s="120"/>
      <c r="T33" s="107">
        <f t="shared" ref="T33" si="44">IF(U33="","",1)</f>
        <v>1</v>
      </c>
      <c r="U33" s="110">
        <f t="shared" ref="U33" si="45">IF(SUM(Q33:R33)=0,"",SUM(Q33:R33))</f>
        <v>566.25</v>
      </c>
      <c r="V33" s="109">
        <f t="shared" ref="V33" si="46">IF(U33="","",1)</f>
        <v>1</v>
      </c>
      <c r="W33" s="120"/>
      <c r="X33" s="130" t="str">
        <f t="shared" si="10"/>
        <v>Tim Schmeltzer</v>
      </c>
      <c r="Y33" s="131"/>
      <c r="Z33" s="46"/>
      <c r="AB33" s="201"/>
      <c r="AC33" s="207">
        <v>5</v>
      </c>
      <c r="AD33" s="222" t="s">
        <v>75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553</v>
      </c>
      <c r="AV33" s="224">
        <v>565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73</v>
      </c>
      <c r="BB33" s="224">
        <v>565</v>
      </c>
      <c r="BC33" s="224" t="s">
        <v>32</v>
      </c>
      <c r="BD33" s="224">
        <v>557</v>
      </c>
      <c r="BE33" s="224">
        <v>564</v>
      </c>
      <c r="BF33" s="224">
        <v>561</v>
      </c>
      <c r="BG33" s="224">
        <v>568</v>
      </c>
      <c r="BH33" s="224">
        <v>566</v>
      </c>
      <c r="BI33" s="224">
        <v>566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Tim Schmeltzer</v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>
        <f t="shared" si="5"/>
        <v>0.25</v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>
        <v>0.25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>Jackson Leverett</v>
      </c>
      <c r="E37" s="130"/>
      <c r="F37" s="108">
        <f t="shared" si="16"/>
        <v>3</v>
      </c>
      <c r="G37" s="131">
        <f t="shared" si="17"/>
        <v>3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567</v>
      </c>
      <c r="M37" s="108">
        <f t="shared" si="7"/>
        <v>560</v>
      </c>
      <c r="N37" s="108" t="str">
        <f t="shared" si="8"/>
        <v/>
      </c>
      <c r="O37" s="131" t="str">
        <f t="shared" si="9"/>
        <v/>
      </c>
      <c r="P37" s="108"/>
      <c r="Q37" s="148">
        <f t="shared" si="18"/>
        <v>566</v>
      </c>
      <c r="R37" s="149" t="str">
        <f t="shared" si="19"/>
        <v/>
      </c>
      <c r="S37" s="120"/>
      <c r="T37" s="107">
        <f t="shared" ref="T37" si="56">IF(U37="","",1)</f>
        <v>1</v>
      </c>
      <c r="U37" s="110">
        <f t="shared" ref="U37" si="57">IF(SUM(Q37:R37)=0,"",SUM(Q37:R37))</f>
        <v>566</v>
      </c>
      <c r="V37" s="109">
        <f t="shared" ref="V37" si="58">IF(U37="","",1)</f>
        <v>1</v>
      </c>
      <c r="W37" s="120"/>
      <c r="X37" s="130" t="str">
        <f t="shared" si="10"/>
        <v>Jackson Leverett</v>
      </c>
      <c r="Y37" s="131"/>
      <c r="Z37" s="46"/>
      <c r="AB37" s="201"/>
      <c r="AC37" s="207">
        <v>6</v>
      </c>
      <c r="AD37" s="222" t="s">
        <v>76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>
        <v>567</v>
      </c>
      <c r="BB37" s="224" t="s">
        <v>32</v>
      </c>
      <c r="BC37" s="224" t="s">
        <v>32</v>
      </c>
      <c r="BD37" s="224">
        <v>560</v>
      </c>
      <c r="BE37" s="224">
        <v>571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Jackson Leverett</v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5">IF(U41="","",1)</f>
        <v>1</v>
      </c>
      <c r="U40" s="108">
        <f t="shared" ref="U40" si="66">IF(U41="","",1)</f>
        <v>1</v>
      </c>
      <c r="V40" s="109">
        <f t="shared" ref="V40" si="67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>Anthony Lutz</v>
      </c>
      <c r="E41" s="130"/>
      <c r="F41" s="108">
        <f t="shared" si="16"/>
        <v>6</v>
      </c>
      <c r="G41" s="131">
        <f t="shared" si="17"/>
        <v>5</v>
      </c>
      <c r="H41" s="120"/>
      <c r="I41" s="143"/>
      <c r="J41" s="145" t="s">
        <v>32</v>
      </c>
      <c r="K41" s="116">
        <f t="shared" si="5"/>
        <v>570</v>
      </c>
      <c r="L41" s="108">
        <f t="shared" si="6"/>
        <v>569</v>
      </c>
      <c r="M41" s="108">
        <f t="shared" si="7"/>
        <v>568</v>
      </c>
      <c r="N41" s="108">
        <f t="shared" si="8"/>
        <v>564</v>
      </c>
      <c r="O41" s="131">
        <f t="shared" si="9"/>
        <v>561</v>
      </c>
      <c r="P41" s="108"/>
      <c r="Q41" s="148">
        <f t="shared" si="18"/>
        <v>566.4</v>
      </c>
      <c r="R41" s="149" t="str">
        <f t="shared" si="19"/>
        <v/>
      </c>
      <c r="S41" s="120"/>
      <c r="T41" s="107">
        <f t="shared" ref="T41" si="68">IF(U41="","",1)</f>
        <v>1</v>
      </c>
      <c r="U41" s="110">
        <f t="shared" ref="U41" si="69">IF(SUM(Q41:R41)=0,"",SUM(Q41:R41))</f>
        <v>566.4</v>
      </c>
      <c r="V41" s="109">
        <f t="shared" ref="V41" si="70">IF(U41="","",1)</f>
        <v>1</v>
      </c>
      <c r="W41" s="120"/>
      <c r="X41" s="130" t="str">
        <f t="shared" si="10"/>
        <v>Anthony Lutz</v>
      </c>
      <c r="Y41" s="131"/>
      <c r="Z41" s="46"/>
      <c r="AB41" s="201"/>
      <c r="AC41" s="207">
        <v>7</v>
      </c>
      <c r="AD41" s="222" t="s">
        <v>77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>
        <v>564</v>
      </c>
      <c r="BC41" s="224" t="s">
        <v>32</v>
      </c>
      <c r="BD41" s="224">
        <v>570</v>
      </c>
      <c r="BE41" s="224">
        <v>560</v>
      </c>
      <c r="BF41" s="224">
        <v>556</v>
      </c>
      <c r="BG41" s="224">
        <v>569</v>
      </c>
      <c r="BH41" s="224">
        <v>561</v>
      </c>
      <c r="BI41" s="224">
        <v>568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Anthony Lutz</v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1">IF(U41="","",1)</f>
        <v>1</v>
      </c>
      <c r="U42" s="111">
        <f t="shared" ref="U42" si="72">IF(U41="","",1)</f>
        <v>1</v>
      </c>
      <c r="V42" s="109">
        <f t="shared" ref="V42" si="73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4">IF(U41="","",1)</f>
        <v>1</v>
      </c>
      <c r="U43" s="113">
        <f t="shared" ref="U43" si="75">IF(U41="","",1)</f>
        <v>1</v>
      </c>
      <c r="V43" s="114">
        <f t="shared" ref="V43" si="76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7">IF(U45="","",1)</f>
        <v>1</v>
      </c>
      <c r="U44" s="108">
        <f t="shared" ref="U44" si="78">IF(U45="","",1)</f>
        <v>1</v>
      </c>
      <c r="V44" s="109">
        <f t="shared" ref="V44" si="79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>Jason Orvin</v>
      </c>
      <c r="E45" s="130"/>
      <c r="F45" s="108">
        <f t="shared" si="16"/>
        <v>2</v>
      </c>
      <c r="G45" s="131">
        <f t="shared" si="17"/>
        <v>2</v>
      </c>
      <c r="H45" s="120"/>
      <c r="I45" s="143"/>
      <c r="J45" s="145" t="s">
        <v>32</v>
      </c>
      <c r="K45" s="116">
        <f t="shared" si="5"/>
        <v>569</v>
      </c>
      <c r="L45" s="108">
        <f t="shared" si="6"/>
        <v>554</v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>
        <f t="shared" si="18"/>
        <v>561.5</v>
      </c>
      <c r="R45" s="149" t="str">
        <f t="shared" si="19"/>
        <v/>
      </c>
      <c r="S45" s="120"/>
      <c r="T45" s="107">
        <f t="shared" ref="T45" si="80">IF(U45="","",1)</f>
        <v>1</v>
      </c>
      <c r="U45" s="110">
        <f t="shared" ref="U45" si="81">IF(SUM(Q45:R45)=0,"",SUM(Q45:R45))</f>
        <v>561.5</v>
      </c>
      <c r="V45" s="109">
        <f t="shared" ref="V45" si="82">IF(U45="","",1)</f>
        <v>1</v>
      </c>
      <c r="W45" s="120"/>
      <c r="X45" s="130" t="str">
        <f t="shared" si="10"/>
        <v>Jason Orvin</v>
      </c>
      <c r="Y45" s="131"/>
      <c r="Z45" s="46"/>
      <c r="AB45" s="201"/>
      <c r="AC45" s="207">
        <v>8</v>
      </c>
      <c r="AD45" s="222" t="s">
        <v>78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>
        <v>554</v>
      </c>
      <c r="BG45" s="224">
        <v>569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Jason Orvin</v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3">IF(U45="","",1)</f>
        <v>1</v>
      </c>
      <c r="U46" s="111">
        <f t="shared" ref="U46" si="84">IF(U45="","",1)</f>
        <v>1</v>
      </c>
      <c r="V46" s="109">
        <f t="shared" ref="V46" si="85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6">IF(U45="","",1)</f>
        <v>1</v>
      </c>
      <c r="U47" s="113">
        <f t="shared" ref="U47" si="87">IF(U45="","",1)</f>
        <v>1</v>
      </c>
      <c r="V47" s="114">
        <f t="shared" ref="V47" si="88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>
        <f t="shared" si="173"/>
        <v>2022</v>
      </c>
      <c r="BJ76" s="210">
        <f t="shared" si="173"/>
        <v>2022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1" t="s">
        <v>31</v>
      </c>
      <c r="L77" s="401"/>
      <c r="M77" s="401"/>
      <c r="N77" s="401"/>
      <c r="O77" s="401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3</v>
      </c>
      <c r="BA77" s="210">
        <f t="shared" si="173"/>
        <v>3</v>
      </c>
      <c r="BB77" s="210">
        <f t="shared" si="173"/>
        <v>4</v>
      </c>
      <c r="BC77" s="210">
        <f t="shared" si="173"/>
        <v>4</v>
      </c>
      <c r="BD77" s="210">
        <f t="shared" si="173"/>
        <v>5</v>
      </c>
      <c r="BE77" s="210">
        <f t="shared" si="173"/>
        <v>5</v>
      </c>
      <c r="BF77" s="210">
        <f t="shared" si="173"/>
        <v>6</v>
      </c>
      <c r="BG77" s="210">
        <f t="shared" si="173"/>
        <v>6</v>
      </c>
      <c r="BH77" s="210">
        <f t="shared" si="173"/>
        <v>7</v>
      </c>
      <c r="BI77" s="210">
        <f t="shared" si="173"/>
        <v>7</v>
      </c>
      <c r="BJ77" s="210">
        <f t="shared" si="173"/>
        <v>7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ELSDR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WCCairo</v>
      </c>
      <c r="BA78" s="215" t="str">
        <f t="shared" si="173"/>
        <v>Coll Nat</v>
      </c>
      <c r="BB78" s="215" t="str">
        <f t="shared" si="173"/>
        <v>CMP monthly</v>
      </c>
      <c r="BC78" s="215" t="str">
        <f t="shared" si="173"/>
        <v>WC Rio</v>
      </c>
      <c r="BD78" s="215" t="str">
        <f t="shared" si="173"/>
        <v>CMP Open</v>
      </c>
      <c r="BE78" s="215" t="str">
        <f t="shared" si="173"/>
        <v>CMP Open</v>
      </c>
      <c r="BF78" s="215" t="str">
        <f t="shared" si="173"/>
        <v>USAS N</v>
      </c>
      <c r="BG78" s="215" t="str">
        <f t="shared" si="173"/>
        <v>USAS N</v>
      </c>
      <c r="BH78" s="215" t="str">
        <f t="shared" si="173"/>
        <v>CMP Nat</v>
      </c>
      <c r="BI78" s="215" t="str">
        <f t="shared" si="173"/>
        <v>CMP Nat</v>
      </c>
      <c r="BJ78" s="215" t="str">
        <f t="shared" si="173"/>
        <v>WC Korea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>
        <f t="shared" si="358"/>
        <v>2022</v>
      </c>
      <c r="BJ139" s="210">
        <f t="shared" si="358"/>
        <v>2022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1" t="s">
        <v>31</v>
      </c>
      <c r="L140" s="401"/>
      <c r="M140" s="401"/>
      <c r="N140" s="401"/>
      <c r="O140" s="401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3</v>
      </c>
      <c r="BA140" s="210">
        <f t="shared" si="358"/>
        <v>3</v>
      </c>
      <c r="BB140" s="210">
        <f t="shared" si="358"/>
        <v>4</v>
      </c>
      <c r="BC140" s="210">
        <f t="shared" si="358"/>
        <v>4</v>
      </c>
      <c r="BD140" s="210">
        <f t="shared" si="358"/>
        <v>5</v>
      </c>
      <c r="BE140" s="210">
        <f t="shared" si="358"/>
        <v>5</v>
      </c>
      <c r="BF140" s="210">
        <f t="shared" si="358"/>
        <v>6</v>
      </c>
      <c r="BG140" s="210">
        <f t="shared" si="358"/>
        <v>6</v>
      </c>
      <c r="BH140" s="210">
        <f t="shared" si="358"/>
        <v>7</v>
      </c>
      <c r="BI140" s="210">
        <f t="shared" si="358"/>
        <v>7</v>
      </c>
      <c r="BJ140" s="210">
        <f t="shared" si="358"/>
        <v>7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ELSDR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WCCairo</v>
      </c>
      <c r="BA141" s="215" t="str">
        <f t="shared" si="358"/>
        <v>Coll Nat</v>
      </c>
      <c r="BB141" s="215" t="str">
        <f t="shared" si="358"/>
        <v>CMP monthly</v>
      </c>
      <c r="BC141" s="215" t="str">
        <f t="shared" si="358"/>
        <v>WC Rio</v>
      </c>
      <c r="BD141" s="215" t="str">
        <f t="shared" si="358"/>
        <v>CMP Open</v>
      </c>
      <c r="BE141" s="215" t="str">
        <f t="shared" si="358"/>
        <v>CMP Open</v>
      </c>
      <c r="BF141" s="215" t="str">
        <f t="shared" si="358"/>
        <v>USAS N</v>
      </c>
      <c r="BG141" s="215" t="str">
        <f t="shared" si="358"/>
        <v>USAS N</v>
      </c>
      <c r="BH141" s="215" t="str">
        <f t="shared" si="358"/>
        <v>CMP Nat</v>
      </c>
      <c r="BI141" s="215" t="str">
        <f t="shared" si="358"/>
        <v>CMP Nat</v>
      </c>
      <c r="BJ141" s="215" t="str">
        <f t="shared" si="358"/>
        <v>WC Korea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S201" s="259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3" t="s">
        <v>19</v>
      </c>
      <c r="AG202" s="403"/>
      <c r="AH202" s="403"/>
      <c r="AI202" s="403"/>
      <c r="AJ202" s="403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>
        <f t="shared" si="676"/>
        <v>2022</v>
      </c>
      <c r="BJ202" s="210">
        <f t="shared" si="676"/>
        <v>2022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1" t="s">
        <v>31</v>
      </c>
      <c r="L203" s="401"/>
      <c r="M203" s="401"/>
      <c r="N203" s="401"/>
      <c r="O203" s="401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3</v>
      </c>
      <c r="BA203" s="210">
        <f t="shared" si="676"/>
        <v>3</v>
      </c>
      <c r="BB203" s="210">
        <f t="shared" si="676"/>
        <v>4</v>
      </c>
      <c r="BC203" s="210">
        <f t="shared" si="676"/>
        <v>4</v>
      </c>
      <c r="BD203" s="210">
        <f t="shared" si="676"/>
        <v>5</v>
      </c>
      <c r="BE203" s="210">
        <f t="shared" si="676"/>
        <v>5</v>
      </c>
      <c r="BF203" s="210">
        <f t="shared" si="676"/>
        <v>6</v>
      </c>
      <c r="BG203" s="210">
        <f t="shared" si="676"/>
        <v>6</v>
      </c>
      <c r="BH203" s="210">
        <f t="shared" si="676"/>
        <v>7</v>
      </c>
      <c r="BI203" s="210">
        <f t="shared" si="676"/>
        <v>7</v>
      </c>
      <c r="BJ203" s="210">
        <f t="shared" si="676"/>
        <v>7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ELSDR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WCCairo</v>
      </c>
      <c r="BA204" s="210" t="str">
        <f t="shared" si="676"/>
        <v>Coll Nat</v>
      </c>
      <c r="BB204" s="210" t="str">
        <f t="shared" si="676"/>
        <v>CMP monthly</v>
      </c>
      <c r="BC204" s="210" t="str">
        <f t="shared" si="676"/>
        <v>WC Rio</v>
      </c>
      <c r="BD204" s="210" t="str">
        <f t="shared" si="676"/>
        <v>CMP Open</v>
      </c>
      <c r="BE204" s="210" t="str">
        <f t="shared" si="676"/>
        <v>CMP Open</v>
      </c>
      <c r="BF204" s="210" t="str">
        <f t="shared" si="676"/>
        <v>USAS N</v>
      </c>
      <c r="BG204" s="210" t="str">
        <f t="shared" si="676"/>
        <v>USAS N</v>
      </c>
      <c r="BH204" s="210" t="str">
        <f t="shared" si="676"/>
        <v>CMP Nat</v>
      </c>
      <c r="BI204" s="210" t="str">
        <f t="shared" si="676"/>
        <v>CMP Nat</v>
      </c>
      <c r="BJ204" s="210" t="str">
        <f t="shared" si="676"/>
        <v>WC Korea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29964" priority="5993" operator="between">
      <formula>1</formula>
      <formula>700</formula>
    </cfRule>
  </conditionalFormatting>
  <conditionalFormatting sqref="AL22:BR22">
    <cfRule type="cellIs" dxfId="29963" priority="5992" operator="greaterThan">
      <formula>0.05</formula>
    </cfRule>
  </conditionalFormatting>
  <conditionalFormatting sqref="AL26:BR26">
    <cfRule type="cellIs" dxfId="29962" priority="5991" operator="greaterThan">
      <formula>0.05</formula>
    </cfRule>
  </conditionalFormatting>
  <conditionalFormatting sqref="AL30:BR30">
    <cfRule type="cellIs" dxfId="29961" priority="5990" operator="greaterThan">
      <formula>0.05</formula>
    </cfRule>
  </conditionalFormatting>
  <conditionalFormatting sqref="AL34:BR34">
    <cfRule type="cellIs" dxfId="29960" priority="5989" operator="greaterThan">
      <formula>0.05</formula>
    </cfRule>
  </conditionalFormatting>
  <conditionalFormatting sqref="AL38:BR38">
    <cfRule type="cellIs" dxfId="29959" priority="5988" operator="greaterThan">
      <formula>0.05</formula>
    </cfRule>
  </conditionalFormatting>
  <conditionalFormatting sqref="BH18:BR18">
    <cfRule type="cellIs" dxfId="29958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9957" priority="5986" operator="greaterThan">
      <formula>0.05</formula>
    </cfRule>
  </conditionalFormatting>
  <conditionalFormatting sqref="O92:P92">
    <cfRule type="cellIs" dxfId="29956" priority="5983" operator="between">
      <formula>1</formula>
      <formula>700</formula>
    </cfRule>
    <cfRule type="cellIs" dxfId="29955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9954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9953" priority="5982" operator="greaterThan">
      <formula>0.05</formula>
    </cfRule>
  </conditionalFormatting>
  <conditionalFormatting sqref="Q4">
    <cfRule type="cellIs" dxfId="29952" priority="5981" operator="greaterThan">
      <formula>100</formula>
    </cfRule>
  </conditionalFormatting>
  <conditionalFormatting sqref="Q3">
    <cfRule type="cellIs" dxfId="29951" priority="5980" operator="between">
      <formula>1</formula>
      <formula>700</formula>
    </cfRule>
  </conditionalFormatting>
  <conditionalFormatting sqref="Q16:Q75">
    <cfRule type="cellIs" dxfId="29950" priority="5979" operator="between">
      <formula>1</formula>
      <formula>700</formula>
    </cfRule>
  </conditionalFormatting>
  <conditionalFormatting sqref="R16:R75 R79:R137 R142:R200">
    <cfRule type="cellIs" dxfId="29949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9948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9947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9946" priority="5975" operator="equal">
      <formula>1</formula>
    </cfRule>
  </conditionalFormatting>
  <conditionalFormatting sqref="I18">
    <cfRule type="cellIs" dxfId="29945" priority="5974" operator="between">
      <formula>0.05</formula>
      <formula>100</formula>
    </cfRule>
  </conditionalFormatting>
  <conditionalFormatting sqref="I22">
    <cfRule type="cellIs" dxfId="29944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9943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9942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9941" priority="5970" operator="containsText" text="ABP">
      <formula>NOT(ISERROR(SEARCH("ABP",AF18)))</formula>
    </cfRule>
  </conditionalFormatting>
  <conditionalFormatting sqref="AG18:AI18">
    <cfRule type="containsText" dxfId="29940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9939" priority="5968" operator="containsText" text="ABP">
      <formula>NOT(ISERROR(SEARCH("ABP",AG22)))</formula>
    </cfRule>
  </conditionalFormatting>
  <conditionalFormatting sqref="AJ18">
    <cfRule type="containsText" dxfId="29938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9937" priority="5966" operator="containsText" text="ABP">
      <formula>NOT(ISERROR(SEARCH("ABP",AJ22)))</formula>
    </cfRule>
  </conditionalFormatting>
  <conditionalFormatting sqref="AL18:BR18">
    <cfRule type="cellIs" dxfId="29936" priority="5965" operator="between">
      <formula>0.5</formula>
      <formula>100</formula>
    </cfRule>
  </conditionalFormatting>
  <conditionalFormatting sqref="AL17">
    <cfRule type="containsText" dxfId="29935" priority="5953" operator="containsText" text="Score">
      <formula>NOT(ISERROR(SEARCH("Score",AL17)))</formula>
    </cfRule>
    <cfRule type="cellIs" dxfId="29934" priority="5954" operator="greaterThan">
      <formula>$O$17</formula>
    </cfRule>
    <cfRule type="cellIs" dxfId="29933" priority="5955" operator="equal">
      <formula>$O$17</formula>
    </cfRule>
    <cfRule type="cellIs" dxfId="29932" priority="5956" operator="lessThan">
      <formula>$O$17</formula>
    </cfRule>
  </conditionalFormatting>
  <conditionalFormatting sqref="AL18">
    <cfRule type="containsText" dxfId="29931" priority="5964" operator="containsText" text="ABP">
      <formula>NOT(ISERROR(SEARCH("ABP",AL18)))</formula>
    </cfRule>
  </conditionalFormatting>
  <conditionalFormatting sqref="AL22">
    <cfRule type="containsText" dxfId="29930" priority="5963" operator="containsText" text="ABP">
      <formula>NOT(ISERROR(SEARCH("ABP",AL22)))</formula>
    </cfRule>
  </conditionalFormatting>
  <conditionalFormatting sqref="AL26">
    <cfRule type="containsText" dxfId="29929" priority="5962" operator="containsText" text="ABP">
      <formula>NOT(ISERROR(SEARCH("ABP",AL26)))</formula>
    </cfRule>
  </conditionalFormatting>
  <conditionalFormatting sqref="AL30">
    <cfRule type="containsText" dxfId="29928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9927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9926" priority="5959" operator="containsText" text="ABP">
      <formula>NOT(ISERROR(SEARCH("ABP",AM22)))</formula>
    </cfRule>
  </conditionalFormatting>
  <conditionalFormatting sqref="AM18:BQ18">
    <cfRule type="containsText" dxfId="29925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9924" priority="5957" operator="containsText" text="ABP">
      <formula>NOT(ISERROR(SEARCH("ABP",BR18)))</formula>
    </cfRule>
  </conditionalFormatting>
  <conditionalFormatting sqref="AM17">
    <cfRule type="containsText" dxfId="29923" priority="5949" operator="containsText" text="Score">
      <formula>NOT(ISERROR(SEARCH("Score",AM17)))</formula>
    </cfRule>
    <cfRule type="cellIs" dxfId="29922" priority="5950" operator="greaterThan">
      <formula>$O$17</formula>
    </cfRule>
    <cfRule type="cellIs" dxfId="29921" priority="5951" operator="equal">
      <formula>$O$17</formula>
    </cfRule>
    <cfRule type="cellIs" dxfId="29920" priority="5952" operator="lessThan">
      <formula>$O$17</formula>
    </cfRule>
  </conditionalFormatting>
  <conditionalFormatting sqref="BR17">
    <cfRule type="containsText" dxfId="29919" priority="5945" operator="containsText" text="Score">
      <formula>NOT(ISERROR(SEARCH("Score",BR17)))</formula>
    </cfRule>
    <cfRule type="cellIs" dxfId="29918" priority="5946" operator="greaterThan">
      <formula>$O$17</formula>
    </cfRule>
    <cfRule type="cellIs" dxfId="29917" priority="5947" operator="equal">
      <formula>$O$17</formula>
    </cfRule>
    <cfRule type="cellIs" dxfId="29916" priority="5948" operator="lessThan">
      <formula>$O$17</formula>
    </cfRule>
  </conditionalFormatting>
  <conditionalFormatting sqref="AN17">
    <cfRule type="containsText" dxfId="29915" priority="5941" operator="containsText" text="Score">
      <formula>NOT(ISERROR(SEARCH("Score",AN17)))</formula>
    </cfRule>
    <cfRule type="cellIs" dxfId="29914" priority="5942" operator="greaterThan">
      <formula>$O$17</formula>
    </cfRule>
    <cfRule type="cellIs" dxfId="29913" priority="5943" operator="equal">
      <formula>$O$17</formula>
    </cfRule>
    <cfRule type="cellIs" dxfId="29912" priority="5944" operator="lessThan">
      <formula>$O$17</formula>
    </cfRule>
  </conditionalFormatting>
  <conditionalFormatting sqref="AO17">
    <cfRule type="containsText" dxfId="29911" priority="5937" operator="containsText" text="Score">
      <formula>NOT(ISERROR(SEARCH("Score",AO17)))</formula>
    </cfRule>
    <cfRule type="cellIs" dxfId="29910" priority="5938" operator="greaterThan">
      <formula>$O$17</formula>
    </cfRule>
    <cfRule type="cellIs" dxfId="29909" priority="5939" operator="equal">
      <formula>$O$17</formula>
    </cfRule>
    <cfRule type="cellIs" dxfId="29908" priority="5940" operator="lessThan">
      <formula>$O$17</formula>
    </cfRule>
  </conditionalFormatting>
  <conditionalFormatting sqref="AP17">
    <cfRule type="containsText" dxfId="29907" priority="5933" operator="containsText" text="Score">
      <formula>NOT(ISERROR(SEARCH("Score",AP17)))</formula>
    </cfRule>
    <cfRule type="cellIs" dxfId="29906" priority="5934" operator="greaterThan">
      <formula>$O$17</formula>
    </cfRule>
    <cfRule type="cellIs" dxfId="29905" priority="5935" operator="equal">
      <formula>$O$17</formula>
    </cfRule>
    <cfRule type="cellIs" dxfId="29904" priority="5936" operator="lessThan">
      <formula>$O$17</formula>
    </cfRule>
  </conditionalFormatting>
  <conditionalFormatting sqref="AQ17">
    <cfRule type="containsText" dxfId="29903" priority="5929" operator="containsText" text="Score">
      <formula>NOT(ISERROR(SEARCH("Score",AQ17)))</formula>
    </cfRule>
    <cfRule type="cellIs" dxfId="29902" priority="5930" operator="greaterThan">
      <formula>$O$17</formula>
    </cfRule>
    <cfRule type="cellIs" dxfId="29901" priority="5931" operator="equal">
      <formula>$O$17</formula>
    </cfRule>
    <cfRule type="cellIs" dxfId="29900" priority="5932" operator="lessThan">
      <formula>$O$17</formula>
    </cfRule>
  </conditionalFormatting>
  <conditionalFormatting sqref="AR17">
    <cfRule type="containsText" dxfId="29899" priority="5925" operator="containsText" text="Score">
      <formula>NOT(ISERROR(SEARCH("Score",AR17)))</formula>
    </cfRule>
    <cfRule type="cellIs" dxfId="29898" priority="5926" operator="greaterThan">
      <formula>$O$17</formula>
    </cfRule>
    <cfRule type="cellIs" dxfId="29897" priority="5927" operator="equal">
      <formula>$O$17</formula>
    </cfRule>
    <cfRule type="cellIs" dxfId="29896" priority="5928" operator="lessThan">
      <formula>$O$17</formula>
    </cfRule>
  </conditionalFormatting>
  <conditionalFormatting sqref="AS17">
    <cfRule type="containsText" dxfId="29895" priority="5921" operator="containsText" text="Score">
      <formula>NOT(ISERROR(SEARCH("Score",AS17)))</formula>
    </cfRule>
    <cfRule type="cellIs" dxfId="29894" priority="5922" operator="greaterThan">
      <formula>$O$17</formula>
    </cfRule>
    <cfRule type="cellIs" dxfId="29893" priority="5923" operator="equal">
      <formula>$O$17</formula>
    </cfRule>
    <cfRule type="cellIs" dxfId="29892" priority="5924" operator="lessThan">
      <formula>$O$17</formula>
    </cfRule>
  </conditionalFormatting>
  <conditionalFormatting sqref="AT17">
    <cfRule type="containsText" dxfId="29891" priority="5917" operator="containsText" text="Score">
      <formula>NOT(ISERROR(SEARCH("Score",AT17)))</formula>
    </cfRule>
    <cfRule type="cellIs" dxfId="29890" priority="5918" operator="greaterThan">
      <formula>$O$17</formula>
    </cfRule>
    <cfRule type="cellIs" dxfId="29889" priority="5919" operator="equal">
      <formula>$O$17</formula>
    </cfRule>
    <cfRule type="cellIs" dxfId="29888" priority="5920" operator="lessThan">
      <formula>$O$17</formula>
    </cfRule>
  </conditionalFormatting>
  <conditionalFormatting sqref="AU17">
    <cfRule type="containsText" dxfId="29887" priority="5913" operator="containsText" text="Score">
      <formula>NOT(ISERROR(SEARCH("Score",AU17)))</formula>
    </cfRule>
    <cfRule type="cellIs" dxfId="29886" priority="5914" operator="greaterThan">
      <formula>$O$17</formula>
    </cfRule>
    <cfRule type="cellIs" dxfId="29885" priority="5915" operator="equal">
      <formula>$O$17</formula>
    </cfRule>
    <cfRule type="cellIs" dxfId="29884" priority="5916" operator="lessThan">
      <formula>$O$17</formula>
    </cfRule>
  </conditionalFormatting>
  <conditionalFormatting sqref="AV17">
    <cfRule type="containsText" dxfId="29883" priority="5909" operator="containsText" text="Score">
      <formula>NOT(ISERROR(SEARCH("Score",AV17)))</formula>
    </cfRule>
    <cfRule type="cellIs" dxfId="29882" priority="5910" operator="greaterThan">
      <formula>$O$17</formula>
    </cfRule>
    <cfRule type="cellIs" dxfId="29881" priority="5911" operator="equal">
      <formula>$O$17</formula>
    </cfRule>
    <cfRule type="cellIs" dxfId="29880" priority="5912" operator="lessThan">
      <formula>$O$17</formula>
    </cfRule>
  </conditionalFormatting>
  <conditionalFormatting sqref="AW17">
    <cfRule type="containsText" dxfId="29879" priority="5905" operator="containsText" text="Score">
      <formula>NOT(ISERROR(SEARCH("Score",AW17)))</formula>
    </cfRule>
    <cfRule type="cellIs" dxfId="29878" priority="5906" operator="greaterThan">
      <formula>$O$17</formula>
    </cfRule>
    <cfRule type="cellIs" dxfId="29877" priority="5907" operator="equal">
      <formula>$O$17</formula>
    </cfRule>
    <cfRule type="cellIs" dxfId="29876" priority="5908" operator="lessThan">
      <formula>$O$17</formula>
    </cfRule>
  </conditionalFormatting>
  <conditionalFormatting sqref="AX17">
    <cfRule type="containsText" dxfId="29875" priority="5901" operator="containsText" text="Score">
      <formula>NOT(ISERROR(SEARCH("Score",AX17)))</formula>
    </cfRule>
    <cfRule type="cellIs" dxfId="29874" priority="5902" operator="greaterThan">
      <formula>$O$17</formula>
    </cfRule>
    <cfRule type="cellIs" dxfId="29873" priority="5903" operator="equal">
      <formula>$O$17</formula>
    </cfRule>
    <cfRule type="cellIs" dxfId="29872" priority="5904" operator="lessThan">
      <formula>$O$17</formula>
    </cfRule>
  </conditionalFormatting>
  <conditionalFormatting sqref="AY17">
    <cfRule type="containsText" dxfId="29871" priority="5897" operator="containsText" text="Score">
      <formula>NOT(ISERROR(SEARCH("Score",AY17)))</formula>
    </cfRule>
    <cfRule type="cellIs" dxfId="29870" priority="5898" operator="greaterThan">
      <formula>$O$17</formula>
    </cfRule>
    <cfRule type="cellIs" dxfId="29869" priority="5899" operator="equal">
      <formula>$O$17</formula>
    </cfRule>
    <cfRule type="cellIs" dxfId="29868" priority="5900" operator="lessThan">
      <formula>$O$17</formula>
    </cfRule>
  </conditionalFormatting>
  <conditionalFormatting sqref="AZ17">
    <cfRule type="containsText" dxfId="29867" priority="5893" operator="containsText" text="Score">
      <formula>NOT(ISERROR(SEARCH("Score",AZ17)))</formula>
    </cfRule>
    <cfRule type="cellIs" dxfId="29866" priority="5894" operator="greaterThan">
      <formula>$O$17</formula>
    </cfRule>
    <cfRule type="cellIs" dxfId="29865" priority="5895" operator="equal">
      <formula>$O$17</formula>
    </cfRule>
    <cfRule type="cellIs" dxfId="29864" priority="5896" operator="lessThan">
      <formula>$O$17</formula>
    </cfRule>
  </conditionalFormatting>
  <conditionalFormatting sqref="BA17">
    <cfRule type="containsText" dxfId="29863" priority="5889" operator="containsText" text="Score">
      <formula>NOT(ISERROR(SEARCH("Score",BA17)))</formula>
    </cfRule>
    <cfRule type="cellIs" dxfId="29862" priority="5890" operator="greaterThan">
      <formula>$O$17</formula>
    </cfRule>
    <cfRule type="cellIs" dxfId="29861" priority="5891" operator="equal">
      <formula>$O$17</formula>
    </cfRule>
    <cfRule type="cellIs" dxfId="29860" priority="5892" operator="lessThan">
      <formula>$O$17</formula>
    </cfRule>
  </conditionalFormatting>
  <conditionalFormatting sqref="BB17">
    <cfRule type="containsText" dxfId="29859" priority="5885" operator="containsText" text="Score">
      <formula>NOT(ISERROR(SEARCH("Score",BB17)))</formula>
    </cfRule>
    <cfRule type="cellIs" dxfId="29858" priority="5886" operator="greaterThan">
      <formula>$O$17</formula>
    </cfRule>
    <cfRule type="cellIs" dxfId="29857" priority="5887" operator="equal">
      <formula>$O$17</formula>
    </cfRule>
    <cfRule type="cellIs" dxfId="29856" priority="5888" operator="lessThan">
      <formula>$O$17</formula>
    </cfRule>
  </conditionalFormatting>
  <conditionalFormatting sqref="BC17">
    <cfRule type="containsText" dxfId="29855" priority="5881" operator="containsText" text="Score">
      <formula>NOT(ISERROR(SEARCH("Score",BC17)))</formula>
    </cfRule>
    <cfRule type="cellIs" dxfId="29854" priority="5882" operator="greaterThan">
      <formula>$O$17</formula>
    </cfRule>
    <cfRule type="cellIs" dxfId="29853" priority="5883" operator="equal">
      <formula>$O$17</formula>
    </cfRule>
    <cfRule type="cellIs" dxfId="29852" priority="5884" operator="lessThan">
      <formula>$O$17</formula>
    </cfRule>
  </conditionalFormatting>
  <conditionalFormatting sqref="BD17">
    <cfRule type="containsText" dxfId="29851" priority="5877" operator="containsText" text="Score">
      <formula>NOT(ISERROR(SEARCH("Score",BD17)))</formula>
    </cfRule>
    <cfRule type="cellIs" dxfId="29850" priority="5878" operator="greaterThan">
      <formula>$O$17</formula>
    </cfRule>
    <cfRule type="cellIs" dxfId="29849" priority="5879" operator="equal">
      <formula>$O$17</formula>
    </cfRule>
    <cfRule type="cellIs" dxfId="29848" priority="5880" operator="lessThan">
      <formula>$O$17</formula>
    </cfRule>
  </conditionalFormatting>
  <conditionalFormatting sqref="BE17">
    <cfRule type="containsText" dxfId="29847" priority="5873" operator="containsText" text="Score">
      <formula>NOT(ISERROR(SEARCH("Score",BE17)))</formula>
    </cfRule>
    <cfRule type="cellIs" dxfId="29846" priority="5874" operator="greaterThan">
      <formula>$O$17</formula>
    </cfRule>
    <cfRule type="cellIs" dxfId="29845" priority="5875" operator="equal">
      <formula>$O$17</formula>
    </cfRule>
    <cfRule type="cellIs" dxfId="29844" priority="5876" operator="lessThan">
      <formula>$O$17</formula>
    </cfRule>
  </conditionalFormatting>
  <conditionalFormatting sqref="BF17">
    <cfRule type="containsText" dxfId="29843" priority="5869" operator="containsText" text="Score">
      <formula>NOT(ISERROR(SEARCH("Score",BF17)))</formula>
    </cfRule>
    <cfRule type="cellIs" dxfId="29842" priority="5870" operator="greaterThan">
      <formula>$O$17</formula>
    </cfRule>
    <cfRule type="cellIs" dxfId="29841" priority="5871" operator="equal">
      <formula>$O$17</formula>
    </cfRule>
    <cfRule type="cellIs" dxfId="29840" priority="5872" operator="lessThan">
      <formula>$O$17</formula>
    </cfRule>
  </conditionalFormatting>
  <conditionalFormatting sqref="BG17">
    <cfRule type="containsText" dxfId="29839" priority="5865" operator="containsText" text="Score">
      <formula>NOT(ISERROR(SEARCH("Score",BG17)))</formula>
    </cfRule>
    <cfRule type="cellIs" dxfId="29838" priority="5866" operator="greaterThan">
      <formula>$O$17</formula>
    </cfRule>
    <cfRule type="cellIs" dxfId="29837" priority="5867" operator="equal">
      <formula>$O$17</formula>
    </cfRule>
    <cfRule type="cellIs" dxfId="29836" priority="5868" operator="lessThan">
      <formula>$O$17</formula>
    </cfRule>
  </conditionalFormatting>
  <conditionalFormatting sqref="BH17">
    <cfRule type="containsText" dxfId="29835" priority="5861" operator="containsText" text="Score">
      <formula>NOT(ISERROR(SEARCH("Score",BH17)))</formula>
    </cfRule>
    <cfRule type="cellIs" dxfId="29834" priority="5862" operator="greaterThan">
      <formula>$O$17</formula>
    </cfRule>
    <cfRule type="cellIs" dxfId="29833" priority="5863" operator="equal">
      <formula>$O$17</formula>
    </cfRule>
    <cfRule type="cellIs" dxfId="29832" priority="5864" operator="lessThan">
      <formula>$O$17</formula>
    </cfRule>
  </conditionalFormatting>
  <conditionalFormatting sqref="BI17">
    <cfRule type="containsText" dxfId="29831" priority="5857" operator="containsText" text="Score">
      <formula>NOT(ISERROR(SEARCH("Score",BI17)))</formula>
    </cfRule>
    <cfRule type="cellIs" dxfId="29830" priority="5858" operator="greaterThan">
      <formula>$O$17</formula>
    </cfRule>
    <cfRule type="cellIs" dxfId="29829" priority="5859" operator="equal">
      <formula>$O$17</formula>
    </cfRule>
    <cfRule type="cellIs" dxfId="29828" priority="5860" operator="lessThan">
      <formula>$O$17</formula>
    </cfRule>
  </conditionalFormatting>
  <conditionalFormatting sqref="BJ17">
    <cfRule type="containsText" dxfId="29827" priority="5853" operator="containsText" text="Score">
      <formula>NOT(ISERROR(SEARCH("Score",BJ17)))</formula>
    </cfRule>
    <cfRule type="cellIs" dxfId="29826" priority="5854" operator="greaterThan">
      <formula>$O$17</formula>
    </cfRule>
    <cfRule type="cellIs" dxfId="29825" priority="5855" operator="equal">
      <formula>$O$17</formula>
    </cfRule>
    <cfRule type="cellIs" dxfId="29824" priority="5856" operator="lessThan">
      <formula>$O$17</formula>
    </cfRule>
  </conditionalFormatting>
  <conditionalFormatting sqref="BK17">
    <cfRule type="containsText" dxfId="29823" priority="5849" operator="containsText" text="Score">
      <formula>NOT(ISERROR(SEARCH("Score",BK17)))</formula>
    </cfRule>
    <cfRule type="cellIs" dxfId="29822" priority="5850" operator="greaterThan">
      <formula>$O$17</formula>
    </cfRule>
    <cfRule type="cellIs" dxfId="29821" priority="5851" operator="equal">
      <formula>$O$17</formula>
    </cfRule>
    <cfRule type="cellIs" dxfId="29820" priority="5852" operator="lessThan">
      <formula>$O$17</formula>
    </cfRule>
  </conditionalFormatting>
  <conditionalFormatting sqref="BL17">
    <cfRule type="containsText" dxfId="29819" priority="5845" operator="containsText" text="Score">
      <formula>NOT(ISERROR(SEARCH("Score",BL17)))</formula>
    </cfRule>
    <cfRule type="cellIs" dxfId="29818" priority="5846" operator="greaterThan">
      <formula>$O$17</formula>
    </cfRule>
    <cfRule type="cellIs" dxfId="29817" priority="5847" operator="equal">
      <formula>$O$17</formula>
    </cfRule>
    <cfRule type="cellIs" dxfId="29816" priority="5848" operator="lessThan">
      <formula>$O$17</formula>
    </cfRule>
  </conditionalFormatting>
  <conditionalFormatting sqref="BM17">
    <cfRule type="containsText" dxfId="29815" priority="5841" operator="containsText" text="Score">
      <formula>NOT(ISERROR(SEARCH("Score",BM17)))</formula>
    </cfRule>
    <cfRule type="cellIs" dxfId="29814" priority="5842" operator="greaterThan">
      <formula>$O$17</formula>
    </cfRule>
    <cfRule type="cellIs" dxfId="29813" priority="5843" operator="equal">
      <formula>$O$17</formula>
    </cfRule>
    <cfRule type="cellIs" dxfId="29812" priority="5844" operator="lessThan">
      <formula>$O$17</formula>
    </cfRule>
  </conditionalFormatting>
  <conditionalFormatting sqref="BN17">
    <cfRule type="containsText" dxfId="29811" priority="5837" operator="containsText" text="Score">
      <formula>NOT(ISERROR(SEARCH("Score",BN17)))</formula>
    </cfRule>
    <cfRule type="cellIs" dxfId="29810" priority="5838" operator="greaterThan">
      <formula>$O$17</formula>
    </cfRule>
    <cfRule type="cellIs" dxfId="29809" priority="5839" operator="equal">
      <formula>$O$17</formula>
    </cfRule>
    <cfRule type="cellIs" dxfId="29808" priority="5840" operator="lessThan">
      <formula>$O$17</formula>
    </cfRule>
  </conditionalFormatting>
  <conditionalFormatting sqref="BO17">
    <cfRule type="containsText" dxfId="29807" priority="5833" operator="containsText" text="Score">
      <formula>NOT(ISERROR(SEARCH("Score",BO17)))</formula>
    </cfRule>
    <cfRule type="cellIs" dxfId="29806" priority="5834" operator="greaterThan">
      <formula>$O$17</formula>
    </cfRule>
    <cfRule type="cellIs" dxfId="29805" priority="5835" operator="equal">
      <formula>$O$17</formula>
    </cfRule>
    <cfRule type="cellIs" dxfId="29804" priority="5836" operator="lessThan">
      <formula>$O$17</formula>
    </cfRule>
  </conditionalFormatting>
  <conditionalFormatting sqref="BP17">
    <cfRule type="containsText" dxfId="29803" priority="5829" operator="containsText" text="Score">
      <formula>NOT(ISERROR(SEARCH("Score",BP17)))</formula>
    </cfRule>
    <cfRule type="cellIs" dxfId="29802" priority="5830" operator="greaterThan">
      <formula>$O$17</formula>
    </cfRule>
    <cfRule type="cellIs" dxfId="29801" priority="5831" operator="equal">
      <formula>$O$17</formula>
    </cfRule>
    <cfRule type="cellIs" dxfId="29800" priority="5832" operator="lessThan">
      <formula>$O$17</formula>
    </cfRule>
  </conditionalFormatting>
  <conditionalFormatting sqref="BQ17">
    <cfRule type="containsText" dxfId="29799" priority="5825" operator="containsText" text="Score">
      <formula>NOT(ISERROR(SEARCH("Score",BQ17)))</formula>
    </cfRule>
    <cfRule type="cellIs" dxfId="29798" priority="5826" operator="greaterThan">
      <formula>$O$17</formula>
    </cfRule>
    <cfRule type="cellIs" dxfId="29797" priority="5827" operator="equal">
      <formula>$O$17</formula>
    </cfRule>
    <cfRule type="cellIs" dxfId="29796" priority="5828" operator="lessThan">
      <formula>$O$17</formula>
    </cfRule>
  </conditionalFormatting>
  <conditionalFormatting sqref="AL21">
    <cfRule type="containsText" dxfId="29795" priority="5821" operator="containsText" text="Score">
      <formula>NOT(ISERROR(SEARCH("Score",AL21)))</formula>
    </cfRule>
    <cfRule type="cellIs" dxfId="29794" priority="5822" operator="greaterThan">
      <formula>$O$21</formula>
    </cfRule>
    <cfRule type="cellIs" dxfId="29793" priority="5823" operator="equal">
      <formula>$O$21</formula>
    </cfRule>
    <cfRule type="cellIs" dxfId="29792" priority="5824" operator="lessThan">
      <formula>$O$21</formula>
    </cfRule>
  </conditionalFormatting>
  <conditionalFormatting sqref="AM21">
    <cfRule type="containsText" dxfId="29791" priority="5817" operator="containsText" text="Score">
      <formula>NOT(ISERROR(SEARCH("Score",AM21)))</formula>
    </cfRule>
    <cfRule type="cellIs" dxfId="29790" priority="5818" operator="greaterThan">
      <formula>$O$21</formula>
    </cfRule>
    <cfRule type="cellIs" dxfId="29789" priority="5819" operator="equal">
      <formula>$O$21</formula>
    </cfRule>
    <cfRule type="cellIs" dxfId="29788" priority="5820" operator="lessThan">
      <formula>$O$21</formula>
    </cfRule>
  </conditionalFormatting>
  <conditionalFormatting sqref="BR21">
    <cfRule type="containsText" dxfId="29787" priority="5813" operator="containsText" text="Score">
      <formula>NOT(ISERROR(SEARCH("Score",BR21)))</formula>
    </cfRule>
    <cfRule type="cellIs" dxfId="29786" priority="5814" operator="greaterThan">
      <formula>$O$21</formula>
    </cfRule>
    <cfRule type="cellIs" dxfId="29785" priority="5815" operator="equal">
      <formula>$O$21</formula>
    </cfRule>
    <cfRule type="cellIs" dxfId="29784" priority="5816" operator="lessThan">
      <formula>$O$21</formula>
    </cfRule>
  </conditionalFormatting>
  <conditionalFormatting sqref="AL25">
    <cfRule type="containsText" dxfId="29783" priority="5809" operator="containsText" text="Score">
      <formula>NOT(ISERROR(SEARCH("Score",AL25)))</formula>
    </cfRule>
    <cfRule type="cellIs" dxfId="29782" priority="5810" operator="greaterThan">
      <formula>$O$25</formula>
    </cfRule>
    <cfRule type="cellIs" dxfId="29781" priority="5811" operator="equal">
      <formula>$O$25</formula>
    </cfRule>
    <cfRule type="cellIs" dxfId="29780" priority="5812" operator="lessThan">
      <formula>$O$25</formula>
    </cfRule>
  </conditionalFormatting>
  <conditionalFormatting sqref="AL29">
    <cfRule type="containsText" dxfId="29779" priority="5805" operator="containsText" text="Score">
      <formula>NOT(ISERROR(SEARCH("Score",AL29)))</formula>
    </cfRule>
    <cfRule type="cellIs" dxfId="29778" priority="5806" operator="greaterThan">
      <formula>$O$29</formula>
    </cfRule>
    <cfRule type="cellIs" dxfId="29777" priority="5807" operator="equal">
      <formula>$O$29</formula>
    </cfRule>
    <cfRule type="cellIs" dxfId="29776" priority="5808" operator="lessThan">
      <formula>$O$29</formula>
    </cfRule>
  </conditionalFormatting>
  <conditionalFormatting sqref="AL33">
    <cfRule type="containsText" dxfId="29775" priority="5801" operator="containsText" text="Score">
      <formula>NOT(ISERROR(SEARCH("Score",AL33)))</formula>
    </cfRule>
    <cfRule type="cellIs" dxfId="29774" priority="5802" operator="greaterThan">
      <formula>$O$33</formula>
    </cfRule>
    <cfRule type="cellIs" dxfId="29773" priority="5803" operator="equal">
      <formula>$O$33</formula>
    </cfRule>
    <cfRule type="cellIs" dxfId="29772" priority="5804" operator="lessThan">
      <formula>$O$33</formula>
    </cfRule>
  </conditionalFormatting>
  <conditionalFormatting sqref="AL37">
    <cfRule type="containsText" dxfId="29771" priority="5797" operator="containsText" text="Score">
      <formula>NOT(ISERROR(SEARCH("Score",AL37)))</formula>
    </cfRule>
    <cfRule type="cellIs" dxfId="29770" priority="5798" operator="greaterThan">
      <formula>$O$37</formula>
    </cfRule>
    <cfRule type="cellIs" dxfId="29769" priority="5799" operator="equal">
      <formula>$O$37</formula>
    </cfRule>
    <cfRule type="cellIs" dxfId="29768" priority="5800" operator="lessThan">
      <formula>$O$37</formula>
    </cfRule>
  </conditionalFormatting>
  <conditionalFormatting sqref="AL41">
    <cfRule type="containsText" dxfId="29767" priority="5793" operator="containsText" text="Score">
      <formula>NOT(ISERROR(SEARCH("Score",AL41)))</formula>
    </cfRule>
    <cfRule type="cellIs" dxfId="29766" priority="5794" operator="greaterThan">
      <formula>$O$41</formula>
    </cfRule>
    <cfRule type="cellIs" dxfId="29765" priority="5795" operator="equal">
      <formula>$O$41</formula>
    </cfRule>
    <cfRule type="cellIs" dxfId="29764" priority="5796" operator="lessThan">
      <formula>$O$41</formula>
    </cfRule>
  </conditionalFormatting>
  <conditionalFormatting sqref="AL45">
    <cfRule type="containsText" dxfId="29763" priority="5789" operator="containsText" text="Score">
      <formula>NOT(ISERROR(SEARCH("Score",AL45)))</formula>
    </cfRule>
    <cfRule type="cellIs" dxfId="29762" priority="5790" operator="greaterThan">
      <formula>$O$45</formula>
    </cfRule>
    <cfRule type="cellIs" dxfId="29761" priority="5791" operator="equal">
      <formula>$O$45</formula>
    </cfRule>
    <cfRule type="cellIs" dxfId="29760" priority="5792" operator="lessThan">
      <formula>$O$45</formula>
    </cfRule>
  </conditionalFormatting>
  <conditionalFormatting sqref="AL49">
    <cfRule type="containsText" dxfId="29759" priority="5785" operator="containsText" text="Score">
      <formula>NOT(ISERROR(SEARCH("Score",AL49)))</formula>
    </cfRule>
    <cfRule type="cellIs" dxfId="29758" priority="5786" operator="greaterThan">
      <formula>$O$49</formula>
    </cfRule>
    <cfRule type="cellIs" dxfId="29757" priority="5787" operator="equal">
      <formula>$O$49</formula>
    </cfRule>
    <cfRule type="cellIs" dxfId="29756" priority="5788" operator="lessThan">
      <formula>$O$49</formula>
    </cfRule>
  </conditionalFormatting>
  <conditionalFormatting sqref="AL53">
    <cfRule type="containsText" dxfId="29755" priority="5781" operator="containsText" text="Score">
      <formula>NOT(ISERROR(SEARCH("Score",AL53)))</formula>
    </cfRule>
    <cfRule type="cellIs" dxfId="29754" priority="5782" operator="greaterThan">
      <formula>$O$53</formula>
    </cfRule>
    <cfRule type="cellIs" dxfId="29753" priority="5783" operator="equal">
      <formula>$O$53</formula>
    </cfRule>
    <cfRule type="cellIs" dxfId="29752" priority="5784" operator="lessThan">
      <formula>$O$53</formula>
    </cfRule>
  </conditionalFormatting>
  <conditionalFormatting sqref="AL57">
    <cfRule type="containsText" dxfId="29751" priority="5777" operator="containsText" text="Score">
      <formula>NOT(ISERROR(SEARCH("Score",AL57)))</formula>
    </cfRule>
    <cfRule type="cellIs" dxfId="29750" priority="5778" operator="greaterThan">
      <formula>$O$57</formula>
    </cfRule>
    <cfRule type="cellIs" dxfId="29749" priority="5779" operator="equal">
      <formula>$O$57</formula>
    </cfRule>
    <cfRule type="cellIs" dxfId="29748" priority="5780" operator="lessThan">
      <formula>$O$57</formula>
    </cfRule>
  </conditionalFormatting>
  <conditionalFormatting sqref="AL61">
    <cfRule type="containsText" dxfId="29747" priority="5773" operator="containsText" text="Score">
      <formula>NOT(ISERROR(SEARCH("Score",AL61)))</formula>
    </cfRule>
    <cfRule type="cellIs" dxfId="29746" priority="5774" operator="greaterThan">
      <formula>$O$61</formula>
    </cfRule>
    <cfRule type="cellIs" dxfId="29745" priority="5775" operator="equal">
      <formula>$O$61</formula>
    </cfRule>
    <cfRule type="cellIs" dxfId="29744" priority="5776" operator="lessThan">
      <formula>$O$61</formula>
    </cfRule>
  </conditionalFormatting>
  <conditionalFormatting sqref="AL65">
    <cfRule type="containsText" dxfId="29743" priority="5769" operator="containsText" text="Score">
      <formula>NOT(ISERROR(SEARCH("Score",AL65)))</formula>
    </cfRule>
    <cfRule type="cellIs" dxfId="29742" priority="5770" operator="greaterThan">
      <formula>$O$65</formula>
    </cfRule>
    <cfRule type="cellIs" dxfId="29741" priority="5771" operator="equal">
      <formula>$O$65</formula>
    </cfRule>
    <cfRule type="cellIs" dxfId="29740" priority="5772" operator="lessThan">
      <formula>$O$65</formula>
    </cfRule>
  </conditionalFormatting>
  <conditionalFormatting sqref="AL69">
    <cfRule type="containsText" dxfId="29739" priority="5765" operator="containsText" text="Score">
      <formula>NOT(ISERROR(SEARCH("Score",AL69)))</formula>
    </cfRule>
    <cfRule type="cellIs" dxfId="29738" priority="5766" operator="greaterThan">
      <formula>$O$69</formula>
    </cfRule>
    <cfRule type="cellIs" dxfId="29737" priority="5767" operator="equal">
      <formula>$O$69</formula>
    </cfRule>
    <cfRule type="cellIs" dxfId="29736" priority="5768" operator="lessThan">
      <formula>$O$69</formula>
    </cfRule>
  </conditionalFormatting>
  <conditionalFormatting sqref="AL73">
    <cfRule type="containsText" dxfId="29735" priority="5761" operator="containsText" text="Score">
      <formula>NOT(ISERROR(SEARCH("Score",AL73)))</formula>
    </cfRule>
    <cfRule type="cellIs" dxfId="29734" priority="5762" operator="greaterThan">
      <formula>$O$73</formula>
    </cfRule>
    <cfRule type="cellIs" dxfId="29733" priority="5763" operator="equal">
      <formula>$O$73</formula>
    </cfRule>
    <cfRule type="cellIs" dxfId="29732" priority="5764" operator="lessThan">
      <formula>$O$73</formula>
    </cfRule>
  </conditionalFormatting>
  <conditionalFormatting sqref="AL80">
    <cfRule type="containsText" dxfId="29731" priority="5757" operator="containsText" text="Score">
      <formula>NOT(ISERROR(SEARCH("Score",AL80)))</formula>
    </cfRule>
    <cfRule type="cellIs" dxfId="29730" priority="5758" operator="greaterThan">
      <formula>$O$80</formula>
    </cfRule>
    <cfRule type="cellIs" dxfId="29729" priority="5759" operator="equal">
      <formula>$O$80</formula>
    </cfRule>
    <cfRule type="cellIs" dxfId="29728" priority="5760" operator="lessThan">
      <formula>$O$80</formula>
    </cfRule>
  </conditionalFormatting>
  <conditionalFormatting sqref="AL84">
    <cfRule type="containsText" dxfId="29727" priority="5753" operator="containsText" text="Score">
      <formula>NOT(ISERROR(SEARCH("Score",AL84)))</formula>
    </cfRule>
    <cfRule type="cellIs" dxfId="29726" priority="5754" operator="greaterThan">
      <formula>$O$84</formula>
    </cfRule>
    <cfRule type="cellIs" dxfId="29725" priority="5755" operator="equal">
      <formula>$O$84</formula>
    </cfRule>
    <cfRule type="cellIs" dxfId="29724" priority="5756" operator="lessThan">
      <formula>$O$84</formula>
    </cfRule>
  </conditionalFormatting>
  <conditionalFormatting sqref="AL88">
    <cfRule type="containsText" dxfId="29723" priority="5749" operator="containsText" text="Score">
      <formula>NOT(ISERROR(SEARCH("Score",AL88)))</formula>
    </cfRule>
    <cfRule type="cellIs" dxfId="29722" priority="5750" operator="greaterThan">
      <formula>$O$88</formula>
    </cfRule>
    <cfRule type="cellIs" dxfId="29721" priority="5751" operator="equal">
      <formula>$O$88</formula>
    </cfRule>
    <cfRule type="cellIs" dxfId="29720" priority="5752" operator="lessThan">
      <formula>$O$88</formula>
    </cfRule>
  </conditionalFormatting>
  <conditionalFormatting sqref="AL92">
    <cfRule type="containsText" dxfId="29719" priority="5745" operator="containsText" text="Score">
      <formula>NOT(ISERROR(SEARCH("Score",AL92)))</formula>
    </cfRule>
    <cfRule type="cellIs" dxfId="29718" priority="5746" operator="greaterThan">
      <formula>$O$92</formula>
    </cfRule>
    <cfRule type="cellIs" dxfId="29717" priority="5747" operator="equal">
      <formula>$O$92</formula>
    </cfRule>
    <cfRule type="cellIs" dxfId="29716" priority="5748" operator="lessThan">
      <formula>$O$92</formula>
    </cfRule>
  </conditionalFormatting>
  <conditionalFormatting sqref="AL96">
    <cfRule type="containsText" dxfId="29715" priority="5741" operator="containsText" text="Score">
      <formula>NOT(ISERROR(SEARCH("Score",AL96)))</formula>
    </cfRule>
    <cfRule type="cellIs" dxfId="29714" priority="5742" operator="greaterThan">
      <formula>$O$96</formula>
    </cfRule>
    <cfRule type="cellIs" dxfId="29713" priority="5743" operator="equal">
      <formula>$O$96</formula>
    </cfRule>
    <cfRule type="cellIs" dxfId="29712" priority="5744" operator="lessThan">
      <formula>$O$96</formula>
    </cfRule>
  </conditionalFormatting>
  <conditionalFormatting sqref="AL100">
    <cfRule type="containsText" dxfId="29711" priority="5737" operator="containsText" text="Score">
      <formula>NOT(ISERROR(SEARCH("Score",AL100)))</formula>
    </cfRule>
    <cfRule type="cellIs" dxfId="29710" priority="5738" operator="greaterThan">
      <formula>$O$100</formula>
    </cfRule>
    <cfRule type="cellIs" dxfId="29709" priority="5739" operator="equal">
      <formula>$O$100</formula>
    </cfRule>
    <cfRule type="cellIs" dxfId="29708" priority="5740" operator="lessThan">
      <formula>$O$100</formula>
    </cfRule>
  </conditionalFormatting>
  <conditionalFormatting sqref="AL104">
    <cfRule type="containsText" dxfId="29707" priority="5733" operator="containsText" text="Score">
      <formula>NOT(ISERROR(SEARCH("Score",AL104)))</formula>
    </cfRule>
    <cfRule type="cellIs" dxfId="29706" priority="5734" operator="greaterThan">
      <formula>$O$104</formula>
    </cfRule>
    <cfRule type="cellIs" dxfId="29705" priority="5735" operator="equal">
      <formula>$O$104</formula>
    </cfRule>
    <cfRule type="cellIs" dxfId="29704" priority="5736" operator="lessThan">
      <formula>$O$104</formula>
    </cfRule>
  </conditionalFormatting>
  <conditionalFormatting sqref="AL108">
    <cfRule type="containsText" dxfId="29703" priority="5729" operator="containsText" text="Score">
      <formula>NOT(ISERROR(SEARCH("Score",AL108)))</formula>
    </cfRule>
    <cfRule type="cellIs" dxfId="29702" priority="5730" operator="greaterThan">
      <formula>$O$108</formula>
    </cfRule>
    <cfRule type="cellIs" dxfId="29701" priority="5731" operator="equal">
      <formula>$O$108</formula>
    </cfRule>
    <cfRule type="cellIs" dxfId="29700" priority="5732" operator="lessThan">
      <formula>$O$108</formula>
    </cfRule>
  </conditionalFormatting>
  <conditionalFormatting sqref="AL112">
    <cfRule type="containsText" dxfId="29699" priority="5725" operator="containsText" text="Score">
      <formula>NOT(ISERROR(SEARCH("Score",AL112)))</formula>
    </cfRule>
    <cfRule type="cellIs" dxfId="29698" priority="5726" operator="greaterThan">
      <formula>$O$112</formula>
    </cfRule>
    <cfRule type="cellIs" dxfId="29697" priority="5727" operator="equal">
      <formula>$O$112</formula>
    </cfRule>
    <cfRule type="cellIs" dxfId="29696" priority="5728" operator="lessThan">
      <formula>$O$112</formula>
    </cfRule>
  </conditionalFormatting>
  <conditionalFormatting sqref="AL116">
    <cfRule type="containsText" dxfId="29695" priority="5721" operator="containsText" text="Score">
      <formula>NOT(ISERROR(SEARCH("Score",AL116)))</formula>
    </cfRule>
    <cfRule type="cellIs" dxfId="29694" priority="5722" operator="greaterThan">
      <formula>$O$116</formula>
    </cfRule>
    <cfRule type="cellIs" dxfId="29693" priority="5723" operator="equal">
      <formula>$O$116</formula>
    </cfRule>
    <cfRule type="cellIs" dxfId="29692" priority="5724" operator="lessThan">
      <formula>$O$116</formula>
    </cfRule>
  </conditionalFormatting>
  <conditionalFormatting sqref="AL120">
    <cfRule type="containsText" dxfId="29691" priority="5717" operator="containsText" text="Score">
      <formula>NOT(ISERROR(SEARCH("Score",AL120)))</formula>
    </cfRule>
    <cfRule type="cellIs" dxfId="29690" priority="5718" operator="greaterThan">
      <formula>$O$120</formula>
    </cfRule>
    <cfRule type="cellIs" dxfId="29689" priority="5719" operator="equal">
      <formula>$O$120</formula>
    </cfRule>
    <cfRule type="cellIs" dxfId="29688" priority="5720" operator="lessThan">
      <formula>$O$120</formula>
    </cfRule>
  </conditionalFormatting>
  <conditionalFormatting sqref="AL124">
    <cfRule type="containsText" dxfId="29687" priority="5713" operator="containsText" text="Score">
      <formula>NOT(ISERROR(SEARCH("Score",AL124)))</formula>
    </cfRule>
    <cfRule type="cellIs" dxfId="29686" priority="5714" operator="greaterThan">
      <formula>$O$124</formula>
    </cfRule>
    <cfRule type="cellIs" dxfId="29685" priority="5715" operator="equal">
      <formula>$O$124</formula>
    </cfRule>
    <cfRule type="cellIs" dxfId="29684" priority="5716" operator="lessThan">
      <formula>$O$124</formula>
    </cfRule>
  </conditionalFormatting>
  <conditionalFormatting sqref="AL128">
    <cfRule type="containsText" dxfId="29683" priority="5709" operator="containsText" text="Score">
      <formula>NOT(ISERROR(SEARCH("Score",AL128)))</formula>
    </cfRule>
    <cfRule type="cellIs" dxfId="29682" priority="5710" operator="greaterThan">
      <formula>$O$128</formula>
    </cfRule>
    <cfRule type="cellIs" dxfId="29681" priority="5711" operator="equal">
      <formula>$O$128</formula>
    </cfRule>
    <cfRule type="cellIs" dxfId="29680" priority="5712" operator="lessThan">
      <formula>$O$128</formula>
    </cfRule>
  </conditionalFormatting>
  <conditionalFormatting sqref="AL132">
    <cfRule type="containsText" dxfId="29679" priority="5705" operator="containsText" text="Score">
      <formula>NOT(ISERROR(SEARCH("Score",AL132)))</formula>
    </cfRule>
    <cfRule type="cellIs" dxfId="29678" priority="5706" operator="greaterThan">
      <formula>$O$132</formula>
    </cfRule>
    <cfRule type="cellIs" dxfId="29677" priority="5707" operator="equal">
      <formula>$O$132</formula>
    </cfRule>
    <cfRule type="cellIs" dxfId="29676" priority="5708" operator="lessThan">
      <formula>$O$132</formula>
    </cfRule>
  </conditionalFormatting>
  <conditionalFormatting sqref="AL136">
    <cfRule type="containsText" dxfId="29675" priority="5701" operator="containsText" text="Score">
      <formula>NOT(ISERROR(SEARCH("Score",AL136)))</formula>
    </cfRule>
    <cfRule type="cellIs" dxfId="29674" priority="5702" operator="greaterThan">
      <formula>$O$136</formula>
    </cfRule>
    <cfRule type="cellIs" dxfId="29673" priority="5703" operator="equal">
      <formula>$O$136</formula>
    </cfRule>
    <cfRule type="cellIs" dxfId="29672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9671" priority="5700" operator="greaterThan">
      <formula>0.05</formula>
    </cfRule>
  </conditionalFormatting>
  <conditionalFormatting sqref="O155:P155">
    <cfRule type="cellIs" dxfId="29670" priority="5697" operator="between">
      <formula>1</formula>
      <formula>700</formula>
    </cfRule>
    <cfRule type="cellIs" dxfId="29669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9668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9667" priority="5696" operator="greaterThan">
      <formula>0.05</formula>
    </cfRule>
  </conditionalFormatting>
  <conditionalFormatting sqref="U143 U151 U159 U167 U175 U183 U191 U199 U147 U155 U163 U171 U179 U187 U195">
    <cfRule type="cellIs" dxfId="29666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9665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9664" priority="5693" operator="equal">
      <formula>1</formula>
    </cfRule>
  </conditionalFormatting>
  <conditionalFormatting sqref="I144 I148 I152 I156 I160 I164 I168 I172 I176 I180 I184 I188 I192 I196 I200">
    <cfRule type="cellIs" dxfId="29663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9662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9661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9660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9659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9658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9657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9656" priority="5685" operator="containsText" text="ABP">
      <formula>NOT(ISERROR(SEARCH("ABP",BR144)))</formula>
    </cfRule>
  </conditionalFormatting>
  <conditionalFormatting sqref="AL143">
    <cfRule type="containsText" dxfId="29655" priority="5681" operator="containsText" text="Score">
      <formula>NOT(ISERROR(SEARCH("Score",AL143)))</formula>
    </cfRule>
    <cfRule type="cellIs" dxfId="29654" priority="5682" operator="greaterThan">
      <formula>$O$80</formula>
    </cfRule>
    <cfRule type="cellIs" dxfId="29653" priority="5683" operator="equal">
      <formula>$O$80</formula>
    </cfRule>
    <cfRule type="cellIs" dxfId="29652" priority="5684" operator="lessThan">
      <formula>$O$80</formula>
    </cfRule>
  </conditionalFormatting>
  <conditionalFormatting sqref="AL147">
    <cfRule type="containsText" dxfId="29651" priority="5677" operator="containsText" text="Score">
      <formula>NOT(ISERROR(SEARCH("Score",AL147)))</formula>
    </cfRule>
    <cfRule type="cellIs" dxfId="29650" priority="5678" operator="greaterThan">
      <formula>$O$84</formula>
    </cfRule>
    <cfRule type="cellIs" dxfId="29649" priority="5679" operator="equal">
      <formula>$O$84</formula>
    </cfRule>
    <cfRule type="cellIs" dxfId="29648" priority="5680" operator="lessThan">
      <formula>$O$84</formula>
    </cfRule>
  </conditionalFormatting>
  <conditionalFormatting sqref="AL151">
    <cfRule type="containsText" dxfId="29647" priority="5673" operator="containsText" text="Score">
      <formula>NOT(ISERROR(SEARCH("Score",AL151)))</formula>
    </cfRule>
    <cfRule type="cellIs" dxfId="29646" priority="5674" operator="greaterThan">
      <formula>$O$88</formula>
    </cfRule>
    <cfRule type="cellIs" dxfId="29645" priority="5675" operator="equal">
      <formula>$O$88</formula>
    </cfRule>
    <cfRule type="cellIs" dxfId="29644" priority="5676" operator="lessThan">
      <formula>$O$88</formula>
    </cfRule>
  </conditionalFormatting>
  <conditionalFormatting sqref="AL155">
    <cfRule type="containsText" dxfId="29643" priority="5669" operator="containsText" text="Score">
      <formula>NOT(ISERROR(SEARCH("Score",AL155)))</formula>
    </cfRule>
    <cfRule type="cellIs" dxfId="29642" priority="5670" operator="greaterThan">
      <formula>$O$92</formula>
    </cfRule>
    <cfRule type="cellIs" dxfId="29641" priority="5671" operator="equal">
      <formula>$O$92</formula>
    </cfRule>
    <cfRule type="cellIs" dxfId="29640" priority="5672" operator="lessThan">
      <formula>$O$92</formula>
    </cfRule>
  </conditionalFormatting>
  <conditionalFormatting sqref="AL159">
    <cfRule type="containsText" dxfId="29639" priority="5665" operator="containsText" text="Score">
      <formula>NOT(ISERROR(SEARCH("Score",AL159)))</formula>
    </cfRule>
    <cfRule type="cellIs" dxfId="29638" priority="5666" operator="greaterThan">
      <formula>$O$96</formula>
    </cfRule>
    <cfRule type="cellIs" dxfId="29637" priority="5667" operator="equal">
      <formula>$O$96</formula>
    </cfRule>
    <cfRule type="cellIs" dxfId="29636" priority="5668" operator="lessThan">
      <formula>$O$96</formula>
    </cfRule>
  </conditionalFormatting>
  <conditionalFormatting sqref="AL163">
    <cfRule type="containsText" dxfId="29635" priority="5661" operator="containsText" text="Score">
      <formula>NOT(ISERROR(SEARCH("Score",AL163)))</formula>
    </cfRule>
    <cfRule type="cellIs" dxfId="29634" priority="5662" operator="greaterThan">
      <formula>$O$100</formula>
    </cfRule>
    <cfRule type="cellIs" dxfId="29633" priority="5663" operator="equal">
      <formula>$O$100</formula>
    </cfRule>
    <cfRule type="cellIs" dxfId="29632" priority="5664" operator="lessThan">
      <formula>$O$100</formula>
    </cfRule>
  </conditionalFormatting>
  <conditionalFormatting sqref="AL167">
    <cfRule type="containsText" dxfId="29631" priority="5657" operator="containsText" text="Score">
      <formula>NOT(ISERROR(SEARCH("Score",AL167)))</formula>
    </cfRule>
    <cfRule type="cellIs" dxfId="29630" priority="5658" operator="greaterThan">
      <formula>$O$104</formula>
    </cfRule>
    <cfRule type="cellIs" dxfId="29629" priority="5659" operator="equal">
      <formula>$O$104</formula>
    </cfRule>
    <cfRule type="cellIs" dxfId="29628" priority="5660" operator="lessThan">
      <formula>$O$104</formula>
    </cfRule>
  </conditionalFormatting>
  <conditionalFormatting sqref="AL171">
    <cfRule type="containsText" dxfId="29627" priority="5653" operator="containsText" text="Score">
      <formula>NOT(ISERROR(SEARCH("Score",AL171)))</formula>
    </cfRule>
    <cfRule type="cellIs" dxfId="29626" priority="5654" operator="greaterThan">
      <formula>$O$108</formula>
    </cfRule>
    <cfRule type="cellIs" dxfId="29625" priority="5655" operator="equal">
      <formula>$O$108</formula>
    </cfRule>
    <cfRule type="cellIs" dxfId="29624" priority="5656" operator="lessThan">
      <formula>$O$108</formula>
    </cfRule>
  </conditionalFormatting>
  <conditionalFormatting sqref="AL175">
    <cfRule type="containsText" dxfId="29623" priority="5649" operator="containsText" text="Score">
      <formula>NOT(ISERROR(SEARCH("Score",AL175)))</formula>
    </cfRule>
    <cfRule type="cellIs" dxfId="29622" priority="5650" operator="greaterThan">
      <formula>$O$112</formula>
    </cfRule>
    <cfRule type="cellIs" dxfId="29621" priority="5651" operator="equal">
      <formula>$O$112</formula>
    </cfRule>
    <cfRule type="cellIs" dxfId="29620" priority="5652" operator="lessThan">
      <formula>$O$112</formula>
    </cfRule>
  </conditionalFormatting>
  <conditionalFormatting sqref="AL179">
    <cfRule type="containsText" dxfId="29619" priority="5645" operator="containsText" text="Score">
      <formula>NOT(ISERROR(SEARCH("Score",AL179)))</formula>
    </cfRule>
    <cfRule type="cellIs" dxfId="29618" priority="5646" operator="greaterThan">
      <formula>$O$116</formula>
    </cfRule>
    <cfRule type="cellIs" dxfId="29617" priority="5647" operator="equal">
      <formula>$O$116</formula>
    </cfRule>
    <cfRule type="cellIs" dxfId="29616" priority="5648" operator="lessThan">
      <formula>$O$116</formula>
    </cfRule>
  </conditionalFormatting>
  <conditionalFormatting sqref="AL183">
    <cfRule type="containsText" dxfId="29615" priority="5641" operator="containsText" text="Score">
      <formula>NOT(ISERROR(SEARCH("Score",AL183)))</formula>
    </cfRule>
    <cfRule type="cellIs" dxfId="29614" priority="5642" operator="greaterThan">
      <formula>$O$120</formula>
    </cfRule>
    <cfRule type="cellIs" dxfId="29613" priority="5643" operator="equal">
      <formula>$O$120</formula>
    </cfRule>
    <cfRule type="cellIs" dxfId="29612" priority="5644" operator="lessThan">
      <formula>$O$120</formula>
    </cfRule>
  </conditionalFormatting>
  <conditionalFormatting sqref="AL187">
    <cfRule type="containsText" dxfId="29611" priority="5637" operator="containsText" text="Score">
      <formula>NOT(ISERROR(SEARCH("Score",AL187)))</formula>
    </cfRule>
    <cfRule type="cellIs" dxfId="29610" priority="5638" operator="greaterThan">
      <formula>$O$124</formula>
    </cfRule>
    <cfRule type="cellIs" dxfId="29609" priority="5639" operator="equal">
      <formula>$O$124</formula>
    </cfRule>
    <cfRule type="cellIs" dxfId="29608" priority="5640" operator="lessThan">
      <formula>$O$124</formula>
    </cfRule>
  </conditionalFormatting>
  <conditionalFormatting sqref="AL191">
    <cfRule type="containsText" dxfId="29607" priority="5633" operator="containsText" text="Score">
      <formula>NOT(ISERROR(SEARCH("Score",AL191)))</formula>
    </cfRule>
    <cfRule type="cellIs" dxfId="29606" priority="5634" operator="greaterThan">
      <formula>$O$128</formula>
    </cfRule>
    <cfRule type="cellIs" dxfId="29605" priority="5635" operator="equal">
      <formula>$O$128</formula>
    </cfRule>
    <cfRule type="cellIs" dxfId="29604" priority="5636" operator="lessThan">
      <formula>$O$128</formula>
    </cfRule>
  </conditionalFormatting>
  <conditionalFormatting sqref="AL195">
    <cfRule type="containsText" dxfId="29603" priority="5629" operator="containsText" text="Score">
      <formula>NOT(ISERROR(SEARCH("Score",AL195)))</formula>
    </cfRule>
    <cfRule type="cellIs" dxfId="29602" priority="5630" operator="greaterThan">
      <formula>$O$132</formula>
    </cfRule>
    <cfRule type="cellIs" dxfId="29601" priority="5631" operator="equal">
      <formula>$O$132</formula>
    </cfRule>
    <cfRule type="cellIs" dxfId="29600" priority="5632" operator="lessThan">
      <formula>$O$132</formula>
    </cfRule>
  </conditionalFormatting>
  <conditionalFormatting sqref="AL199">
    <cfRule type="containsText" dxfId="29599" priority="5625" operator="containsText" text="Score">
      <formula>NOT(ISERROR(SEARCH("Score",AL199)))</formula>
    </cfRule>
    <cfRule type="cellIs" dxfId="29598" priority="5626" operator="greaterThan">
      <formula>$O$136</formula>
    </cfRule>
    <cfRule type="cellIs" dxfId="29597" priority="5627" operator="equal">
      <formula>$O$136</formula>
    </cfRule>
    <cfRule type="cellIs" dxfId="29596" priority="5628" operator="lessThan">
      <formula>$O$136</formula>
    </cfRule>
  </conditionalFormatting>
  <conditionalFormatting sqref="AM25">
    <cfRule type="containsText" dxfId="29595" priority="5621" operator="containsText" text="Score">
      <formula>NOT(ISERROR(SEARCH("Score",AM25)))</formula>
    </cfRule>
    <cfRule type="cellIs" dxfId="29594" priority="5622" operator="greaterThan">
      <formula>$O$25</formula>
    </cfRule>
    <cfRule type="cellIs" dxfId="29593" priority="5623" operator="equal">
      <formula>$O$25</formula>
    </cfRule>
    <cfRule type="cellIs" dxfId="29592" priority="5624" operator="lessThan">
      <formula>$O$25</formula>
    </cfRule>
  </conditionalFormatting>
  <conditionalFormatting sqref="AM29">
    <cfRule type="containsText" dxfId="29591" priority="5617" operator="containsText" text="Score">
      <formula>NOT(ISERROR(SEARCH("Score",AM29)))</formula>
    </cfRule>
    <cfRule type="cellIs" dxfId="29590" priority="5618" operator="greaterThan">
      <formula>$O$29</formula>
    </cfRule>
    <cfRule type="cellIs" dxfId="29589" priority="5619" operator="equal">
      <formula>$O$29</formula>
    </cfRule>
    <cfRule type="cellIs" dxfId="29588" priority="5620" operator="lessThan">
      <formula>$O$29</formula>
    </cfRule>
  </conditionalFormatting>
  <conditionalFormatting sqref="AM33">
    <cfRule type="containsText" dxfId="29587" priority="5613" operator="containsText" text="Score">
      <formula>NOT(ISERROR(SEARCH("Score",AM33)))</formula>
    </cfRule>
    <cfRule type="cellIs" dxfId="29586" priority="5614" operator="greaterThan">
      <formula>$O$33</formula>
    </cfRule>
    <cfRule type="cellIs" dxfId="29585" priority="5615" operator="equal">
      <formula>$O$33</formula>
    </cfRule>
    <cfRule type="cellIs" dxfId="29584" priority="5616" operator="lessThan">
      <formula>$O$33</formula>
    </cfRule>
  </conditionalFormatting>
  <conditionalFormatting sqref="AM37">
    <cfRule type="containsText" dxfId="29583" priority="5609" operator="containsText" text="Score">
      <formula>NOT(ISERROR(SEARCH("Score",AM37)))</formula>
    </cfRule>
    <cfRule type="cellIs" dxfId="29582" priority="5610" operator="greaterThan">
      <formula>$O$37</formula>
    </cfRule>
    <cfRule type="cellIs" dxfId="29581" priority="5611" operator="equal">
      <formula>$O$37</formula>
    </cfRule>
    <cfRule type="cellIs" dxfId="29580" priority="5612" operator="lessThan">
      <formula>$O$37</formula>
    </cfRule>
  </conditionalFormatting>
  <conditionalFormatting sqref="AM41">
    <cfRule type="containsText" dxfId="29579" priority="5605" operator="containsText" text="Score">
      <formula>NOT(ISERROR(SEARCH("Score",AM41)))</formula>
    </cfRule>
    <cfRule type="cellIs" dxfId="29578" priority="5606" operator="greaterThan">
      <formula>$O$41</formula>
    </cfRule>
    <cfRule type="cellIs" dxfId="29577" priority="5607" operator="equal">
      <formula>$O$41</formula>
    </cfRule>
    <cfRule type="cellIs" dxfId="29576" priority="5608" operator="lessThan">
      <formula>$O$41</formula>
    </cfRule>
  </conditionalFormatting>
  <conditionalFormatting sqref="AM45">
    <cfRule type="containsText" dxfId="29575" priority="5601" operator="containsText" text="Score">
      <formula>NOT(ISERROR(SEARCH("Score",AM45)))</formula>
    </cfRule>
    <cfRule type="cellIs" dxfId="29574" priority="5602" operator="greaterThan">
      <formula>$O$45</formula>
    </cfRule>
    <cfRule type="cellIs" dxfId="29573" priority="5603" operator="equal">
      <formula>$O$45</formula>
    </cfRule>
    <cfRule type="cellIs" dxfId="29572" priority="5604" operator="lessThan">
      <formula>$O$45</formula>
    </cfRule>
  </conditionalFormatting>
  <conditionalFormatting sqref="AM49">
    <cfRule type="containsText" dxfId="29571" priority="5597" operator="containsText" text="Score">
      <formula>NOT(ISERROR(SEARCH("Score",AM49)))</formula>
    </cfRule>
    <cfRule type="cellIs" dxfId="29570" priority="5598" operator="greaterThan">
      <formula>$O$49</formula>
    </cfRule>
    <cfRule type="cellIs" dxfId="29569" priority="5599" operator="equal">
      <formula>$O$49</formula>
    </cfRule>
    <cfRule type="cellIs" dxfId="29568" priority="5600" operator="lessThan">
      <formula>$O$49</formula>
    </cfRule>
  </conditionalFormatting>
  <conditionalFormatting sqref="AM53">
    <cfRule type="containsText" dxfId="29567" priority="5593" operator="containsText" text="Score">
      <formula>NOT(ISERROR(SEARCH("Score",AM53)))</formula>
    </cfRule>
    <cfRule type="cellIs" dxfId="29566" priority="5594" operator="greaterThan">
      <formula>$O$53</formula>
    </cfRule>
    <cfRule type="cellIs" dxfId="29565" priority="5595" operator="equal">
      <formula>$O$53</formula>
    </cfRule>
    <cfRule type="cellIs" dxfId="29564" priority="5596" operator="lessThan">
      <formula>$O$53</formula>
    </cfRule>
  </conditionalFormatting>
  <conditionalFormatting sqref="AM57">
    <cfRule type="containsText" dxfId="29563" priority="5589" operator="containsText" text="Score">
      <formula>NOT(ISERROR(SEARCH("Score",AM57)))</formula>
    </cfRule>
    <cfRule type="cellIs" dxfId="29562" priority="5590" operator="greaterThan">
      <formula>$O$57</formula>
    </cfRule>
    <cfRule type="cellIs" dxfId="29561" priority="5591" operator="equal">
      <formula>$O$57</formula>
    </cfRule>
    <cfRule type="cellIs" dxfId="29560" priority="5592" operator="lessThan">
      <formula>$O$57</formula>
    </cfRule>
  </conditionalFormatting>
  <conditionalFormatting sqref="AM61">
    <cfRule type="containsText" dxfId="29559" priority="5585" operator="containsText" text="Score">
      <formula>NOT(ISERROR(SEARCH("Score",AM61)))</formula>
    </cfRule>
    <cfRule type="cellIs" dxfId="29558" priority="5586" operator="greaterThan">
      <formula>$O$61</formula>
    </cfRule>
    <cfRule type="cellIs" dxfId="29557" priority="5587" operator="equal">
      <formula>$O$61</formula>
    </cfRule>
    <cfRule type="cellIs" dxfId="29556" priority="5588" operator="lessThan">
      <formula>$O$61</formula>
    </cfRule>
  </conditionalFormatting>
  <conditionalFormatting sqref="AM65">
    <cfRule type="containsText" dxfId="29555" priority="5581" operator="containsText" text="Score">
      <formula>NOT(ISERROR(SEARCH("Score",AM65)))</formula>
    </cfRule>
    <cfRule type="cellIs" dxfId="29554" priority="5582" operator="greaterThan">
      <formula>$O$65</formula>
    </cfRule>
    <cfRule type="cellIs" dxfId="29553" priority="5583" operator="equal">
      <formula>$O$65</formula>
    </cfRule>
    <cfRule type="cellIs" dxfId="29552" priority="5584" operator="lessThan">
      <formula>$O$65</formula>
    </cfRule>
  </conditionalFormatting>
  <conditionalFormatting sqref="AM69">
    <cfRule type="containsText" dxfId="29551" priority="5577" operator="containsText" text="Score">
      <formula>NOT(ISERROR(SEARCH("Score",AM69)))</formula>
    </cfRule>
    <cfRule type="cellIs" dxfId="29550" priority="5578" operator="greaterThan">
      <formula>$O$69</formula>
    </cfRule>
    <cfRule type="cellIs" dxfId="29549" priority="5579" operator="equal">
      <formula>$O$69</formula>
    </cfRule>
    <cfRule type="cellIs" dxfId="29548" priority="5580" operator="lessThan">
      <formula>$O$69</formula>
    </cfRule>
  </conditionalFormatting>
  <conditionalFormatting sqref="AM73">
    <cfRule type="containsText" dxfId="29547" priority="5573" operator="containsText" text="Score">
      <formula>NOT(ISERROR(SEARCH("Score",AM73)))</formula>
    </cfRule>
    <cfRule type="cellIs" dxfId="29546" priority="5574" operator="greaterThan">
      <formula>$O$73</formula>
    </cfRule>
    <cfRule type="cellIs" dxfId="29545" priority="5575" operator="equal">
      <formula>$O$73</formula>
    </cfRule>
    <cfRule type="cellIs" dxfId="29544" priority="5576" operator="lessThan">
      <formula>$O$73</formula>
    </cfRule>
  </conditionalFormatting>
  <conditionalFormatting sqref="AM80">
    <cfRule type="containsText" dxfId="29543" priority="5569" operator="containsText" text="Score">
      <formula>NOT(ISERROR(SEARCH("Score",AM80)))</formula>
    </cfRule>
    <cfRule type="cellIs" dxfId="29542" priority="5570" operator="greaterThan">
      <formula>$O$80</formula>
    </cfRule>
    <cfRule type="cellIs" dxfId="29541" priority="5571" operator="equal">
      <formula>$O$80</formula>
    </cfRule>
    <cfRule type="cellIs" dxfId="29540" priority="5572" operator="lessThan">
      <formula>$O$80</formula>
    </cfRule>
  </conditionalFormatting>
  <conditionalFormatting sqref="AM84">
    <cfRule type="containsText" dxfId="29539" priority="5565" operator="containsText" text="Score">
      <formula>NOT(ISERROR(SEARCH("Score",AM84)))</formula>
    </cfRule>
    <cfRule type="cellIs" dxfId="29538" priority="5566" operator="greaterThan">
      <formula>$O$84</formula>
    </cfRule>
    <cfRule type="cellIs" dxfId="29537" priority="5567" operator="equal">
      <formula>$O$84</formula>
    </cfRule>
    <cfRule type="cellIs" dxfId="29536" priority="5568" operator="lessThan">
      <formula>$O$84</formula>
    </cfRule>
  </conditionalFormatting>
  <conditionalFormatting sqref="AM88">
    <cfRule type="containsText" dxfId="29535" priority="5561" operator="containsText" text="Score">
      <formula>NOT(ISERROR(SEARCH("Score",AM88)))</formula>
    </cfRule>
    <cfRule type="cellIs" dxfId="29534" priority="5562" operator="greaterThan">
      <formula>$O$88</formula>
    </cfRule>
    <cfRule type="cellIs" dxfId="29533" priority="5563" operator="equal">
      <formula>$O$88</formula>
    </cfRule>
    <cfRule type="cellIs" dxfId="29532" priority="5564" operator="lessThan">
      <formula>$O$88</formula>
    </cfRule>
  </conditionalFormatting>
  <conditionalFormatting sqref="AM92">
    <cfRule type="containsText" dxfId="29531" priority="5557" operator="containsText" text="Score">
      <formula>NOT(ISERROR(SEARCH("Score",AM92)))</formula>
    </cfRule>
    <cfRule type="cellIs" dxfId="29530" priority="5558" operator="greaterThan">
      <formula>$O$92</formula>
    </cfRule>
    <cfRule type="cellIs" dxfId="29529" priority="5559" operator="equal">
      <formula>$O$92</formula>
    </cfRule>
    <cfRule type="cellIs" dxfId="29528" priority="5560" operator="lessThan">
      <formula>$O$92</formula>
    </cfRule>
  </conditionalFormatting>
  <conditionalFormatting sqref="AM96">
    <cfRule type="containsText" dxfId="29527" priority="5553" operator="containsText" text="Score">
      <formula>NOT(ISERROR(SEARCH("Score",AM96)))</formula>
    </cfRule>
    <cfRule type="cellIs" dxfId="29526" priority="5554" operator="greaterThan">
      <formula>$O$96</formula>
    </cfRule>
    <cfRule type="cellIs" dxfId="29525" priority="5555" operator="equal">
      <formula>$O$96</formula>
    </cfRule>
    <cfRule type="cellIs" dxfId="29524" priority="5556" operator="lessThan">
      <formula>$O$96</formula>
    </cfRule>
  </conditionalFormatting>
  <conditionalFormatting sqref="AM100">
    <cfRule type="containsText" dxfId="29523" priority="5549" operator="containsText" text="Score">
      <formula>NOT(ISERROR(SEARCH("Score",AM100)))</formula>
    </cfRule>
    <cfRule type="cellIs" dxfId="29522" priority="5550" operator="greaterThan">
      <formula>$O$100</formula>
    </cfRule>
    <cfRule type="cellIs" dxfId="29521" priority="5551" operator="equal">
      <formula>$O$100</formula>
    </cfRule>
    <cfRule type="cellIs" dxfId="29520" priority="5552" operator="lessThan">
      <formula>$O$100</formula>
    </cfRule>
  </conditionalFormatting>
  <conditionalFormatting sqref="AM104">
    <cfRule type="containsText" dxfId="29519" priority="5545" operator="containsText" text="Score">
      <formula>NOT(ISERROR(SEARCH("Score",AM104)))</formula>
    </cfRule>
    <cfRule type="cellIs" dxfId="29518" priority="5546" operator="greaterThan">
      <formula>$O$104</formula>
    </cfRule>
    <cfRule type="cellIs" dxfId="29517" priority="5547" operator="equal">
      <formula>$O$104</formula>
    </cfRule>
    <cfRule type="cellIs" dxfId="29516" priority="5548" operator="lessThan">
      <formula>$O$104</formula>
    </cfRule>
  </conditionalFormatting>
  <conditionalFormatting sqref="AM108">
    <cfRule type="containsText" dxfId="29515" priority="5541" operator="containsText" text="Score">
      <formula>NOT(ISERROR(SEARCH("Score",AM108)))</formula>
    </cfRule>
    <cfRule type="cellIs" dxfId="29514" priority="5542" operator="greaterThan">
      <formula>$O$108</formula>
    </cfRule>
    <cfRule type="cellIs" dxfId="29513" priority="5543" operator="equal">
      <formula>$O$108</formula>
    </cfRule>
    <cfRule type="cellIs" dxfId="29512" priority="5544" operator="lessThan">
      <formula>$O$108</formula>
    </cfRule>
  </conditionalFormatting>
  <conditionalFormatting sqref="AM112">
    <cfRule type="containsText" dxfId="29511" priority="5537" operator="containsText" text="Score">
      <formula>NOT(ISERROR(SEARCH("Score",AM112)))</formula>
    </cfRule>
    <cfRule type="cellIs" dxfId="29510" priority="5538" operator="greaterThan">
      <formula>$O$112</formula>
    </cfRule>
    <cfRule type="cellIs" dxfId="29509" priority="5539" operator="equal">
      <formula>$O$112</formula>
    </cfRule>
    <cfRule type="cellIs" dxfId="29508" priority="5540" operator="lessThan">
      <formula>$O$112</formula>
    </cfRule>
  </conditionalFormatting>
  <conditionalFormatting sqref="AM116">
    <cfRule type="containsText" dxfId="29507" priority="5533" operator="containsText" text="Score">
      <formula>NOT(ISERROR(SEARCH("Score",AM116)))</formula>
    </cfRule>
    <cfRule type="cellIs" dxfId="29506" priority="5534" operator="greaterThan">
      <formula>$O$116</formula>
    </cfRule>
    <cfRule type="cellIs" dxfId="29505" priority="5535" operator="equal">
      <formula>$O$116</formula>
    </cfRule>
    <cfRule type="cellIs" dxfId="29504" priority="5536" operator="lessThan">
      <formula>$O$116</formula>
    </cfRule>
  </conditionalFormatting>
  <conditionalFormatting sqref="AM120">
    <cfRule type="containsText" dxfId="29503" priority="5529" operator="containsText" text="Score">
      <formula>NOT(ISERROR(SEARCH("Score",AM120)))</formula>
    </cfRule>
    <cfRule type="cellIs" dxfId="29502" priority="5530" operator="greaterThan">
      <formula>$O$120</formula>
    </cfRule>
    <cfRule type="cellIs" dxfId="29501" priority="5531" operator="equal">
      <formula>$O$120</formula>
    </cfRule>
    <cfRule type="cellIs" dxfId="29500" priority="5532" operator="lessThan">
      <formula>$O$120</formula>
    </cfRule>
  </conditionalFormatting>
  <conditionalFormatting sqref="AM124">
    <cfRule type="containsText" dxfId="29499" priority="5525" operator="containsText" text="Score">
      <formula>NOT(ISERROR(SEARCH("Score",AM124)))</formula>
    </cfRule>
    <cfRule type="cellIs" dxfId="29498" priority="5526" operator="greaterThan">
      <formula>$O$124</formula>
    </cfRule>
    <cfRule type="cellIs" dxfId="29497" priority="5527" operator="equal">
      <formula>$O$124</formula>
    </cfRule>
    <cfRule type="cellIs" dxfId="29496" priority="5528" operator="lessThan">
      <formula>$O$124</formula>
    </cfRule>
  </conditionalFormatting>
  <conditionalFormatting sqref="AM128">
    <cfRule type="containsText" dxfId="29495" priority="5521" operator="containsText" text="Score">
      <formula>NOT(ISERROR(SEARCH("Score",AM128)))</formula>
    </cfRule>
    <cfRule type="cellIs" dxfId="29494" priority="5522" operator="greaterThan">
      <formula>$O$128</formula>
    </cfRule>
    <cfRule type="cellIs" dxfId="29493" priority="5523" operator="equal">
      <formula>$O$128</formula>
    </cfRule>
    <cfRule type="cellIs" dxfId="29492" priority="5524" operator="lessThan">
      <formula>$O$128</formula>
    </cfRule>
  </conditionalFormatting>
  <conditionalFormatting sqref="AM132">
    <cfRule type="containsText" dxfId="29491" priority="5517" operator="containsText" text="Score">
      <formula>NOT(ISERROR(SEARCH("Score",AM132)))</formula>
    </cfRule>
    <cfRule type="cellIs" dxfId="29490" priority="5518" operator="greaterThan">
      <formula>$O$132</formula>
    </cfRule>
    <cfRule type="cellIs" dxfId="29489" priority="5519" operator="equal">
      <formula>$O$132</formula>
    </cfRule>
    <cfRule type="cellIs" dxfId="29488" priority="5520" operator="lessThan">
      <formula>$O$132</formula>
    </cfRule>
  </conditionalFormatting>
  <conditionalFormatting sqref="AM136">
    <cfRule type="containsText" dxfId="29487" priority="5513" operator="containsText" text="Score">
      <formula>NOT(ISERROR(SEARCH("Score",AM136)))</formula>
    </cfRule>
    <cfRule type="cellIs" dxfId="29486" priority="5514" operator="greaterThan">
      <formula>$O$136</formula>
    </cfRule>
    <cfRule type="cellIs" dxfId="29485" priority="5515" operator="equal">
      <formula>$O$136</formula>
    </cfRule>
    <cfRule type="cellIs" dxfId="29484" priority="5516" operator="lessThan">
      <formula>$O$136</formula>
    </cfRule>
  </conditionalFormatting>
  <conditionalFormatting sqref="AM143">
    <cfRule type="containsText" dxfId="29483" priority="5509" operator="containsText" text="Score">
      <formula>NOT(ISERROR(SEARCH("Score",AM143)))</formula>
    </cfRule>
    <cfRule type="cellIs" dxfId="29482" priority="5510" operator="greaterThan">
      <formula>$O$143</formula>
    </cfRule>
    <cfRule type="cellIs" dxfId="29481" priority="5511" operator="equal">
      <formula>$O$143</formula>
    </cfRule>
    <cfRule type="cellIs" dxfId="29480" priority="5512" operator="lessThan">
      <formula>$O$143</formula>
    </cfRule>
  </conditionalFormatting>
  <conditionalFormatting sqref="AM147">
    <cfRule type="containsText" dxfId="29479" priority="5505" operator="containsText" text="Score">
      <formula>NOT(ISERROR(SEARCH("Score",AM147)))</formula>
    </cfRule>
    <cfRule type="cellIs" dxfId="29478" priority="5506" operator="greaterThan">
      <formula>$O$147</formula>
    </cfRule>
    <cfRule type="cellIs" dxfId="29477" priority="5507" operator="equal">
      <formula>$O$147</formula>
    </cfRule>
    <cfRule type="cellIs" dxfId="29476" priority="5508" operator="lessThan">
      <formula>$O$147</formula>
    </cfRule>
  </conditionalFormatting>
  <conditionalFormatting sqref="AM151">
    <cfRule type="containsText" dxfId="29475" priority="5501" operator="containsText" text="Score">
      <formula>NOT(ISERROR(SEARCH("Score",AM151)))</formula>
    </cfRule>
    <cfRule type="cellIs" dxfId="29474" priority="5502" operator="greaterThan">
      <formula>$O$151</formula>
    </cfRule>
    <cfRule type="cellIs" dxfId="29473" priority="5503" operator="equal">
      <formula>$O$151</formula>
    </cfRule>
    <cfRule type="cellIs" dxfId="29472" priority="5504" operator="lessThan">
      <formula>$O$151</formula>
    </cfRule>
  </conditionalFormatting>
  <conditionalFormatting sqref="AM155">
    <cfRule type="containsText" dxfId="29471" priority="5497" operator="containsText" text="Score">
      <formula>NOT(ISERROR(SEARCH("Score",AM155)))</formula>
    </cfRule>
    <cfRule type="cellIs" dxfId="29470" priority="5498" operator="greaterThan">
      <formula>$O$155</formula>
    </cfRule>
    <cfRule type="cellIs" dxfId="29469" priority="5499" operator="equal">
      <formula>$O$155</formula>
    </cfRule>
    <cfRule type="cellIs" dxfId="29468" priority="5500" operator="lessThan">
      <formula>$O$155</formula>
    </cfRule>
  </conditionalFormatting>
  <conditionalFormatting sqref="AM159">
    <cfRule type="containsText" dxfId="29467" priority="5493" operator="containsText" text="Score">
      <formula>NOT(ISERROR(SEARCH("Score",AM159)))</formula>
    </cfRule>
    <cfRule type="cellIs" dxfId="29466" priority="5494" operator="greaterThan">
      <formula>$O$159</formula>
    </cfRule>
    <cfRule type="cellIs" dxfId="29465" priority="5495" operator="equal">
      <formula>$O$159</formula>
    </cfRule>
    <cfRule type="cellIs" dxfId="29464" priority="5496" operator="lessThan">
      <formula>$O$159</formula>
    </cfRule>
  </conditionalFormatting>
  <conditionalFormatting sqref="AM163">
    <cfRule type="containsText" dxfId="29463" priority="5489" operator="containsText" text="Score">
      <formula>NOT(ISERROR(SEARCH("Score",AM163)))</formula>
    </cfRule>
    <cfRule type="cellIs" dxfId="29462" priority="5490" operator="greaterThan">
      <formula>$O$163</formula>
    </cfRule>
    <cfRule type="cellIs" dxfId="29461" priority="5491" operator="equal">
      <formula>$O$163</formula>
    </cfRule>
    <cfRule type="cellIs" dxfId="29460" priority="5492" operator="lessThan">
      <formula>$O$163</formula>
    </cfRule>
  </conditionalFormatting>
  <conditionalFormatting sqref="AM167">
    <cfRule type="containsText" dxfId="29459" priority="5485" operator="containsText" text="Score">
      <formula>NOT(ISERROR(SEARCH("Score",AM167)))</formula>
    </cfRule>
    <cfRule type="cellIs" dxfId="29458" priority="5486" operator="greaterThan">
      <formula>$O$167</formula>
    </cfRule>
    <cfRule type="cellIs" dxfId="29457" priority="5487" operator="equal">
      <formula>$O$167</formula>
    </cfRule>
    <cfRule type="cellIs" dxfId="29456" priority="5488" operator="lessThan">
      <formula>$O$167</formula>
    </cfRule>
  </conditionalFormatting>
  <conditionalFormatting sqref="AM171">
    <cfRule type="containsText" dxfId="29455" priority="5481" operator="containsText" text="Score">
      <formula>NOT(ISERROR(SEARCH("Score",AM171)))</formula>
    </cfRule>
    <cfRule type="cellIs" dxfId="29454" priority="5482" operator="greaterThan">
      <formula>$O$171</formula>
    </cfRule>
    <cfRule type="cellIs" dxfId="29453" priority="5483" operator="equal">
      <formula>$O$171</formula>
    </cfRule>
    <cfRule type="cellIs" dxfId="29452" priority="5484" operator="lessThan">
      <formula>$O$171</formula>
    </cfRule>
  </conditionalFormatting>
  <conditionalFormatting sqref="AM175">
    <cfRule type="containsText" dxfId="29451" priority="5477" operator="containsText" text="Score">
      <formula>NOT(ISERROR(SEARCH("Score",AM175)))</formula>
    </cfRule>
    <cfRule type="cellIs" dxfId="29450" priority="5478" operator="greaterThan">
      <formula>$O$175</formula>
    </cfRule>
    <cfRule type="cellIs" dxfId="29449" priority="5479" operator="equal">
      <formula>$O$175</formula>
    </cfRule>
    <cfRule type="cellIs" dxfId="29448" priority="5480" operator="lessThan">
      <formula>$O$175</formula>
    </cfRule>
  </conditionalFormatting>
  <conditionalFormatting sqref="AM179">
    <cfRule type="containsText" dxfId="29447" priority="5473" operator="containsText" text="Score">
      <formula>NOT(ISERROR(SEARCH("Score",AM179)))</formula>
    </cfRule>
    <cfRule type="cellIs" dxfId="29446" priority="5474" operator="greaterThan">
      <formula>$O$179</formula>
    </cfRule>
    <cfRule type="cellIs" dxfId="29445" priority="5475" operator="equal">
      <formula>$O$179</formula>
    </cfRule>
    <cfRule type="cellIs" dxfId="29444" priority="5476" operator="lessThan">
      <formula>$O$179</formula>
    </cfRule>
  </conditionalFormatting>
  <conditionalFormatting sqref="AM183">
    <cfRule type="containsText" dxfId="29443" priority="5469" operator="containsText" text="Score">
      <formula>NOT(ISERROR(SEARCH("Score",AM183)))</formula>
    </cfRule>
    <cfRule type="cellIs" dxfId="29442" priority="5470" operator="greaterThan">
      <formula>$O$183</formula>
    </cfRule>
    <cfRule type="cellIs" dxfId="29441" priority="5471" operator="equal">
      <formula>$O$183</formula>
    </cfRule>
    <cfRule type="cellIs" dxfId="29440" priority="5472" operator="lessThan">
      <formula>$O$183</formula>
    </cfRule>
  </conditionalFormatting>
  <conditionalFormatting sqref="AM187">
    <cfRule type="containsText" dxfId="29439" priority="5465" operator="containsText" text="Score">
      <formula>NOT(ISERROR(SEARCH("Score",AM187)))</formula>
    </cfRule>
    <cfRule type="cellIs" dxfId="29438" priority="5466" operator="greaterThan">
      <formula>$O$187</formula>
    </cfRule>
    <cfRule type="cellIs" dxfId="29437" priority="5467" operator="equal">
      <formula>$O$187</formula>
    </cfRule>
    <cfRule type="cellIs" dxfId="29436" priority="5468" operator="lessThan">
      <formula>$O$187</formula>
    </cfRule>
  </conditionalFormatting>
  <conditionalFormatting sqref="AM191">
    <cfRule type="containsText" dxfId="29435" priority="5461" operator="containsText" text="Score">
      <formula>NOT(ISERROR(SEARCH("Score",AM191)))</formula>
    </cfRule>
    <cfRule type="cellIs" dxfId="29434" priority="5462" operator="greaterThan">
      <formula>$O$191</formula>
    </cfRule>
    <cfRule type="cellIs" dxfId="29433" priority="5463" operator="equal">
      <formula>$O$191</formula>
    </cfRule>
    <cfRule type="cellIs" dxfId="29432" priority="5464" operator="lessThan">
      <formula>$O$191</formula>
    </cfRule>
  </conditionalFormatting>
  <conditionalFormatting sqref="AM195">
    <cfRule type="containsText" dxfId="29431" priority="5457" operator="containsText" text="Score">
      <formula>NOT(ISERROR(SEARCH("Score",AM195)))</formula>
    </cfRule>
    <cfRule type="cellIs" dxfId="29430" priority="5458" operator="greaterThan">
      <formula>$O$195</formula>
    </cfRule>
    <cfRule type="cellIs" dxfId="29429" priority="5459" operator="equal">
      <formula>$O$195</formula>
    </cfRule>
    <cfRule type="cellIs" dxfId="29428" priority="5460" operator="lessThan">
      <formula>$O$195</formula>
    </cfRule>
  </conditionalFormatting>
  <conditionalFormatting sqref="AM199">
    <cfRule type="containsText" dxfId="29427" priority="5453" operator="containsText" text="Score">
      <formula>NOT(ISERROR(SEARCH("Score",AM199)))</formula>
    </cfRule>
    <cfRule type="cellIs" dxfId="29426" priority="5454" operator="greaterThan">
      <formula>$O$199</formula>
    </cfRule>
    <cfRule type="cellIs" dxfId="29425" priority="5455" operator="equal">
      <formula>$O$199</formula>
    </cfRule>
    <cfRule type="cellIs" dxfId="29424" priority="5456" operator="lessThan">
      <formula>$O$199</formula>
    </cfRule>
  </conditionalFormatting>
  <conditionalFormatting sqref="AN21">
    <cfRule type="containsText" dxfId="29423" priority="5449" operator="containsText" text="Score">
      <formula>NOT(ISERROR(SEARCH("Score",AN21)))</formula>
    </cfRule>
    <cfRule type="cellIs" dxfId="29422" priority="5450" operator="greaterThan">
      <formula>$O$21</formula>
    </cfRule>
    <cfRule type="cellIs" dxfId="29421" priority="5451" operator="equal">
      <formula>$O$21</formula>
    </cfRule>
    <cfRule type="cellIs" dxfId="29420" priority="5452" operator="lessThan">
      <formula>$O$21</formula>
    </cfRule>
  </conditionalFormatting>
  <conditionalFormatting sqref="AO21">
    <cfRule type="containsText" dxfId="29419" priority="5445" operator="containsText" text="Score">
      <formula>NOT(ISERROR(SEARCH("Score",AO21)))</formula>
    </cfRule>
    <cfRule type="cellIs" dxfId="29418" priority="5446" operator="greaterThan">
      <formula>$O$21</formula>
    </cfRule>
    <cfRule type="cellIs" dxfId="29417" priority="5447" operator="equal">
      <formula>$O$21</formula>
    </cfRule>
    <cfRule type="cellIs" dxfId="29416" priority="5448" operator="lessThan">
      <formula>$O$21</formula>
    </cfRule>
  </conditionalFormatting>
  <conditionalFormatting sqref="AP21">
    <cfRule type="containsText" dxfId="29415" priority="5441" operator="containsText" text="Score">
      <formula>NOT(ISERROR(SEARCH("Score",AP21)))</formula>
    </cfRule>
    <cfRule type="cellIs" dxfId="29414" priority="5442" operator="greaterThan">
      <formula>$O$21</formula>
    </cfRule>
    <cfRule type="cellIs" dxfId="29413" priority="5443" operator="equal">
      <formula>$O$21</formula>
    </cfRule>
    <cfRule type="cellIs" dxfId="29412" priority="5444" operator="lessThan">
      <formula>$O$21</formula>
    </cfRule>
  </conditionalFormatting>
  <conditionalFormatting sqref="AQ21">
    <cfRule type="containsText" dxfId="29411" priority="5437" operator="containsText" text="Score">
      <formula>NOT(ISERROR(SEARCH("Score",AQ21)))</formula>
    </cfRule>
    <cfRule type="cellIs" dxfId="29410" priority="5438" operator="greaterThan">
      <formula>$O$21</formula>
    </cfRule>
    <cfRule type="cellIs" dxfId="29409" priority="5439" operator="equal">
      <formula>$O$21</formula>
    </cfRule>
    <cfRule type="cellIs" dxfId="29408" priority="5440" operator="lessThan">
      <formula>$O$21</formula>
    </cfRule>
  </conditionalFormatting>
  <conditionalFormatting sqref="AR21">
    <cfRule type="containsText" dxfId="29407" priority="5433" operator="containsText" text="Score">
      <formula>NOT(ISERROR(SEARCH("Score",AR21)))</formula>
    </cfRule>
    <cfRule type="cellIs" dxfId="29406" priority="5434" operator="greaterThan">
      <formula>$O$21</formula>
    </cfRule>
    <cfRule type="cellIs" dxfId="29405" priority="5435" operator="equal">
      <formula>$O$21</formula>
    </cfRule>
    <cfRule type="cellIs" dxfId="29404" priority="5436" operator="lessThan">
      <formula>$O$21</formula>
    </cfRule>
  </conditionalFormatting>
  <conditionalFormatting sqref="AS21">
    <cfRule type="containsText" dxfId="29403" priority="5429" operator="containsText" text="Score">
      <formula>NOT(ISERROR(SEARCH("Score",AS21)))</formula>
    </cfRule>
    <cfRule type="cellIs" dxfId="29402" priority="5430" operator="greaterThan">
      <formula>$O$21</formula>
    </cfRule>
    <cfRule type="cellIs" dxfId="29401" priority="5431" operator="equal">
      <formula>$O$21</formula>
    </cfRule>
    <cfRule type="cellIs" dxfId="29400" priority="5432" operator="lessThan">
      <formula>$O$21</formula>
    </cfRule>
  </conditionalFormatting>
  <conditionalFormatting sqref="AT21">
    <cfRule type="containsText" dxfId="29399" priority="5425" operator="containsText" text="Score">
      <formula>NOT(ISERROR(SEARCH("Score",AT21)))</formula>
    </cfRule>
    <cfRule type="cellIs" dxfId="29398" priority="5426" operator="greaterThan">
      <formula>$O$21</formula>
    </cfRule>
    <cfRule type="cellIs" dxfId="29397" priority="5427" operator="equal">
      <formula>$O$21</formula>
    </cfRule>
    <cfRule type="cellIs" dxfId="29396" priority="5428" operator="lessThan">
      <formula>$O$21</formula>
    </cfRule>
  </conditionalFormatting>
  <conditionalFormatting sqref="AU21">
    <cfRule type="containsText" dxfId="29395" priority="5421" operator="containsText" text="Score">
      <formula>NOT(ISERROR(SEARCH("Score",AU21)))</formula>
    </cfRule>
    <cfRule type="cellIs" dxfId="29394" priority="5422" operator="greaterThan">
      <formula>$O$21</formula>
    </cfRule>
    <cfRule type="cellIs" dxfId="29393" priority="5423" operator="equal">
      <formula>$O$21</formula>
    </cfRule>
    <cfRule type="cellIs" dxfId="29392" priority="5424" operator="lessThan">
      <formula>$O$21</formula>
    </cfRule>
  </conditionalFormatting>
  <conditionalFormatting sqref="AV21">
    <cfRule type="containsText" dxfId="29391" priority="5417" operator="containsText" text="Score">
      <formula>NOT(ISERROR(SEARCH("Score",AV21)))</formula>
    </cfRule>
    <cfRule type="cellIs" dxfId="29390" priority="5418" operator="greaterThan">
      <formula>$O$21</formula>
    </cfRule>
    <cfRule type="cellIs" dxfId="29389" priority="5419" operator="equal">
      <formula>$O$21</formula>
    </cfRule>
    <cfRule type="cellIs" dxfId="29388" priority="5420" operator="lessThan">
      <formula>$O$21</formula>
    </cfRule>
  </conditionalFormatting>
  <conditionalFormatting sqref="AW21">
    <cfRule type="containsText" dxfId="29387" priority="5413" operator="containsText" text="Score">
      <formula>NOT(ISERROR(SEARCH("Score",AW21)))</formula>
    </cfRule>
    <cfRule type="cellIs" dxfId="29386" priority="5414" operator="greaterThan">
      <formula>$O$21</formula>
    </cfRule>
    <cfRule type="cellIs" dxfId="29385" priority="5415" operator="equal">
      <formula>$O$21</formula>
    </cfRule>
    <cfRule type="cellIs" dxfId="29384" priority="5416" operator="lessThan">
      <formula>$O$21</formula>
    </cfRule>
  </conditionalFormatting>
  <conditionalFormatting sqref="AX21">
    <cfRule type="containsText" dxfId="29383" priority="5409" operator="containsText" text="Score">
      <formula>NOT(ISERROR(SEARCH("Score",AX21)))</formula>
    </cfRule>
    <cfRule type="cellIs" dxfId="29382" priority="5410" operator="greaterThan">
      <formula>$O$21</formula>
    </cfRule>
    <cfRule type="cellIs" dxfId="29381" priority="5411" operator="equal">
      <formula>$O$21</formula>
    </cfRule>
    <cfRule type="cellIs" dxfId="29380" priority="5412" operator="lessThan">
      <formula>$O$21</formula>
    </cfRule>
  </conditionalFormatting>
  <conditionalFormatting sqref="AY21">
    <cfRule type="containsText" dxfId="29379" priority="5405" operator="containsText" text="Score">
      <formula>NOT(ISERROR(SEARCH("Score",AY21)))</formula>
    </cfRule>
    <cfRule type="cellIs" dxfId="29378" priority="5406" operator="greaterThan">
      <formula>$O$21</formula>
    </cfRule>
    <cfRule type="cellIs" dxfId="29377" priority="5407" operator="equal">
      <formula>$O$21</formula>
    </cfRule>
    <cfRule type="cellIs" dxfId="29376" priority="5408" operator="lessThan">
      <formula>$O$21</formula>
    </cfRule>
  </conditionalFormatting>
  <conditionalFormatting sqref="AZ21">
    <cfRule type="containsText" dxfId="29375" priority="5401" operator="containsText" text="Score">
      <formula>NOT(ISERROR(SEARCH("Score",AZ21)))</formula>
    </cfRule>
    <cfRule type="cellIs" dxfId="29374" priority="5402" operator="greaterThan">
      <formula>$O$21</formula>
    </cfRule>
    <cfRule type="cellIs" dxfId="29373" priority="5403" operator="equal">
      <formula>$O$21</formula>
    </cfRule>
    <cfRule type="cellIs" dxfId="29372" priority="5404" operator="lessThan">
      <formula>$O$21</formula>
    </cfRule>
  </conditionalFormatting>
  <conditionalFormatting sqref="BA21">
    <cfRule type="containsText" dxfId="29371" priority="5397" operator="containsText" text="Score">
      <formula>NOT(ISERROR(SEARCH("Score",BA21)))</formula>
    </cfRule>
    <cfRule type="cellIs" dxfId="29370" priority="5398" operator="greaterThan">
      <formula>$O$21</formula>
    </cfRule>
    <cfRule type="cellIs" dxfId="29369" priority="5399" operator="equal">
      <formula>$O$21</formula>
    </cfRule>
    <cfRule type="cellIs" dxfId="29368" priority="5400" operator="lessThan">
      <formula>$O$21</formula>
    </cfRule>
  </conditionalFormatting>
  <conditionalFormatting sqref="BB21">
    <cfRule type="containsText" dxfId="29367" priority="5393" operator="containsText" text="Score">
      <formula>NOT(ISERROR(SEARCH("Score",BB21)))</formula>
    </cfRule>
    <cfRule type="cellIs" dxfId="29366" priority="5394" operator="greaterThan">
      <formula>$O$21</formula>
    </cfRule>
    <cfRule type="cellIs" dxfId="29365" priority="5395" operator="equal">
      <formula>$O$21</formula>
    </cfRule>
    <cfRule type="cellIs" dxfId="29364" priority="5396" operator="lessThan">
      <formula>$O$21</formula>
    </cfRule>
  </conditionalFormatting>
  <conditionalFormatting sqref="BC21">
    <cfRule type="containsText" dxfId="29363" priority="5389" operator="containsText" text="Score">
      <formula>NOT(ISERROR(SEARCH("Score",BC21)))</formula>
    </cfRule>
    <cfRule type="cellIs" dxfId="29362" priority="5390" operator="greaterThan">
      <formula>$O$21</formula>
    </cfRule>
    <cfRule type="cellIs" dxfId="29361" priority="5391" operator="equal">
      <formula>$O$21</formula>
    </cfRule>
    <cfRule type="cellIs" dxfId="29360" priority="5392" operator="lessThan">
      <formula>$O$21</formula>
    </cfRule>
  </conditionalFormatting>
  <conditionalFormatting sqref="BD21">
    <cfRule type="containsText" dxfId="29359" priority="5385" operator="containsText" text="Score">
      <formula>NOT(ISERROR(SEARCH("Score",BD21)))</formula>
    </cfRule>
    <cfRule type="cellIs" dxfId="29358" priority="5386" operator="greaterThan">
      <formula>$O$21</formula>
    </cfRule>
    <cfRule type="cellIs" dxfId="29357" priority="5387" operator="equal">
      <formula>$O$21</formula>
    </cfRule>
    <cfRule type="cellIs" dxfId="29356" priority="5388" operator="lessThan">
      <formula>$O$21</formula>
    </cfRule>
  </conditionalFormatting>
  <conditionalFormatting sqref="BE21">
    <cfRule type="containsText" dxfId="29355" priority="5381" operator="containsText" text="Score">
      <formula>NOT(ISERROR(SEARCH("Score",BE21)))</formula>
    </cfRule>
    <cfRule type="cellIs" dxfId="29354" priority="5382" operator="greaterThan">
      <formula>$O$21</formula>
    </cfRule>
    <cfRule type="cellIs" dxfId="29353" priority="5383" operator="equal">
      <formula>$O$21</formula>
    </cfRule>
    <cfRule type="cellIs" dxfId="29352" priority="5384" operator="lessThan">
      <formula>$O$21</formula>
    </cfRule>
  </conditionalFormatting>
  <conditionalFormatting sqref="BF21">
    <cfRule type="containsText" dxfId="29351" priority="5377" operator="containsText" text="Score">
      <formula>NOT(ISERROR(SEARCH("Score",BF21)))</formula>
    </cfRule>
    <cfRule type="cellIs" dxfId="29350" priority="5378" operator="greaterThan">
      <formula>$O$21</formula>
    </cfRule>
    <cfRule type="cellIs" dxfId="29349" priority="5379" operator="equal">
      <formula>$O$21</formula>
    </cfRule>
    <cfRule type="cellIs" dxfId="29348" priority="5380" operator="lessThan">
      <formula>$O$21</formula>
    </cfRule>
  </conditionalFormatting>
  <conditionalFormatting sqref="BG21">
    <cfRule type="containsText" dxfId="29347" priority="5373" operator="containsText" text="Score">
      <formula>NOT(ISERROR(SEARCH("Score",BG21)))</formula>
    </cfRule>
    <cfRule type="cellIs" dxfId="29346" priority="5374" operator="greaterThan">
      <formula>$O$21</formula>
    </cfRule>
    <cfRule type="cellIs" dxfId="29345" priority="5375" operator="equal">
      <formula>$O$21</formula>
    </cfRule>
    <cfRule type="cellIs" dxfId="29344" priority="5376" operator="lessThan">
      <formula>$O$21</formula>
    </cfRule>
  </conditionalFormatting>
  <conditionalFormatting sqref="BH21">
    <cfRule type="containsText" dxfId="29343" priority="5369" operator="containsText" text="Score">
      <formula>NOT(ISERROR(SEARCH("Score",BH21)))</formula>
    </cfRule>
    <cfRule type="cellIs" dxfId="29342" priority="5370" operator="greaterThan">
      <formula>$O$21</formula>
    </cfRule>
    <cfRule type="cellIs" dxfId="29341" priority="5371" operator="equal">
      <formula>$O$21</formula>
    </cfRule>
    <cfRule type="cellIs" dxfId="29340" priority="5372" operator="lessThan">
      <formula>$O$21</formula>
    </cfRule>
  </conditionalFormatting>
  <conditionalFormatting sqref="BI21">
    <cfRule type="containsText" dxfId="29339" priority="5365" operator="containsText" text="Score">
      <formula>NOT(ISERROR(SEARCH("Score",BI21)))</formula>
    </cfRule>
    <cfRule type="cellIs" dxfId="29338" priority="5366" operator="greaterThan">
      <formula>$O$21</formula>
    </cfRule>
    <cfRule type="cellIs" dxfId="29337" priority="5367" operator="equal">
      <formula>$O$21</formula>
    </cfRule>
    <cfRule type="cellIs" dxfId="29336" priority="5368" operator="lessThan">
      <formula>$O$21</formula>
    </cfRule>
  </conditionalFormatting>
  <conditionalFormatting sqref="BJ21">
    <cfRule type="containsText" dxfId="29335" priority="5361" operator="containsText" text="Score">
      <formula>NOT(ISERROR(SEARCH("Score",BJ21)))</formula>
    </cfRule>
    <cfRule type="cellIs" dxfId="29334" priority="5362" operator="greaterThan">
      <formula>$O$21</formula>
    </cfRule>
    <cfRule type="cellIs" dxfId="29333" priority="5363" operator="equal">
      <formula>$O$21</formula>
    </cfRule>
    <cfRule type="cellIs" dxfId="29332" priority="5364" operator="lessThan">
      <formula>$O$21</formula>
    </cfRule>
  </conditionalFormatting>
  <conditionalFormatting sqref="BK21">
    <cfRule type="containsText" dxfId="29331" priority="5357" operator="containsText" text="Score">
      <formula>NOT(ISERROR(SEARCH("Score",BK21)))</formula>
    </cfRule>
    <cfRule type="cellIs" dxfId="29330" priority="5358" operator="greaterThan">
      <formula>$O$21</formula>
    </cfRule>
    <cfRule type="cellIs" dxfId="29329" priority="5359" operator="equal">
      <formula>$O$21</formula>
    </cfRule>
    <cfRule type="cellIs" dxfId="29328" priority="5360" operator="lessThan">
      <formula>$O$21</formula>
    </cfRule>
  </conditionalFormatting>
  <conditionalFormatting sqref="BL21">
    <cfRule type="containsText" dxfId="29327" priority="5353" operator="containsText" text="Score">
      <formula>NOT(ISERROR(SEARCH("Score",BL21)))</formula>
    </cfRule>
    <cfRule type="cellIs" dxfId="29326" priority="5354" operator="greaterThan">
      <formula>$O$21</formula>
    </cfRule>
    <cfRule type="cellIs" dxfId="29325" priority="5355" operator="equal">
      <formula>$O$21</formula>
    </cfRule>
    <cfRule type="cellIs" dxfId="29324" priority="5356" operator="lessThan">
      <formula>$O$21</formula>
    </cfRule>
  </conditionalFormatting>
  <conditionalFormatting sqref="BM21">
    <cfRule type="containsText" dxfId="29323" priority="5349" operator="containsText" text="Score">
      <formula>NOT(ISERROR(SEARCH("Score",BM21)))</formula>
    </cfRule>
    <cfRule type="cellIs" dxfId="29322" priority="5350" operator="greaterThan">
      <formula>$O$21</formula>
    </cfRule>
    <cfRule type="cellIs" dxfId="29321" priority="5351" operator="equal">
      <formula>$O$21</formula>
    </cfRule>
    <cfRule type="cellIs" dxfId="29320" priority="5352" operator="lessThan">
      <formula>$O$21</formula>
    </cfRule>
  </conditionalFormatting>
  <conditionalFormatting sqref="BN21">
    <cfRule type="containsText" dxfId="29319" priority="5345" operator="containsText" text="Score">
      <formula>NOT(ISERROR(SEARCH("Score",BN21)))</formula>
    </cfRule>
    <cfRule type="cellIs" dxfId="29318" priority="5346" operator="greaterThan">
      <formula>$O$21</formula>
    </cfRule>
    <cfRule type="cellIs" dxfId="29317" priority="5347" operator="equal">
      <formula>$O$21</formula>
    </cfRule>
    <cfRule type="cellIs" dxfId="29316" priority="5348" operator="lessThan">
      <formula>$O$21</formula>
    </cfRule>
  </conditionalFormatting>
  <conditionalFormatting sqref="BO21">
    <cfRule type="containsText" dxfId="29315" priority="5341" operator="containsText" text="Score">
      <formula>NOT(ISERROR(SEARCH("Score",BO21)))</formula>
    </cfRule>
    <cfRule type="cellIs" dxfId="29314" priority="5342" operator="greaterThan">
      <formula>$O$21</formula>
    </cfRule>
    <cfRule type="cellIs" dxfId="29313" priority="5343" operator="equal">
      <formula>$O$21</formula>
    </cfRule>
    <cfRule type="cellIs" dxfId="29312" priority="5344" operator="lessThan">
      <formula>$O$21</formula>
    </cfRule>
  </conditionalFormatting>
  <conditionalFormatting sqref="BP21">
    <cfRule type="containsText" dxfId="29311" priority="5337" operator="containsText" text="Score">
      <formula>NOT(ISERROR(SEARCH("Score",BP21)))</formula>
    </cfRule>
    <cfRule type="cellIs" dxfId="29310" priority="5338" operator="greaterThan">
      <formula>$O$21</formula>
    </cfRule>
    <cfRule type="cellIs" dxfId="29309" priority="5339" operator="equal">
      <formula>$O$21</formula>
    </cfRule>
    <cfRule type="cellIs" dxfId="29308" priority="5340" operator="lessThan">
      <formula>$O$21</formula>
    </cfRule>
  </conditionalFormatting>
  <conditionalFormatting sqref="BQ21">
    <cfRule type="containsText" dxfId="29307" priority="5333" operator="containsText" text="Score">
      <formula>NOT(ISERROR(SEARCH("Score",BQ21)))</formula>
    </cfRule>
    <cfRule type="cellIs" dxfId="29306" priority="5334" operator="greaterThan">
      <formula>$O$21</formula>
    </cfRule>
    <cfRule type="cellIs" dxfId="29305" priority="5335" operator="equal">
      <formula>$O$21</formula>
    </cfRule>
    <cfRule type="cellIs" dxfId="29304" priority="5336" operator="lessThan">
      <formula>$O$21</formula>
    </cfRule>
  </conditionalFormatting>
  <conditionalFormatting sqref="AN25">
    <cfRule type="containsText" dxfId="29303" priority="5329" operator="containsText" text="Score">
      <formula>NOT(ISERROR(SEARCH("Score",AN25)))</formula>
    </cfRule>
    <cfRule type="cellIs" dxfId="29302" priority="5330" operator="greaterThan">
      <formula>$O$25</formula>
    </cfRule>
    <cfRule type="cellIs" dxfId="29301" priority="5331" operator="equal">
      <formula>$O$25</formula>
    </cfRule>
    <cfRule type="cellIs" dxfId="29300" priority="5332" operator="lessThan">
      <formula>$O$25</formula>
    </cfRule>
  </conditionalFormatting>
  <conditionalFormatting sqref="AO25">
    <cfRule type="containsText" dxfId="29299" priority="5325" operator="containsText" text="Score">
      <formula>NOT(ISERROR(SEARCH("Score",AO25)))</formula>
    </cfRule>
    <cfRule type="cellIs" dxfId="29298" priority="5326" operator="greaterThan">
      <formula>$O$25</formula>
    </cfRule>
    <cfRule type="cellIs" dxfId="29297" priority="5327" operator="equal">
      <formula>$O$25</formula>
    </cfRule>
    <cfRule type="cellIs" dxfId="29296" priority="5328" operator="lessThan">
      <formula>$O$25</formula>
    </cfRule>
  </conditionalFormatting>
  <conditionalFormatting sqref="AP25">
    <cfRule type="containsText" dxfId="29295" priority="5321" operator="containsText" text="Score">
      <formula>NOT(ISERROR(SEARCH("Score",AP25)))</formula>
    </cfRule>
    <cfRule type="cellIs" dxfId="29294" priority="5322" operator="greaterThan">
      <formula>$O$25</formula>
    </cfRule>
    <cfRule type="cellIs" dxfId="29293" priority="5323" operator="equal">
      <formula>$O$25</formula>
    </cfRule>
    <cfRule type="cellIs" dxfId="29292" priority="5324" operator="lessThan">
      <formula>$O$25</formula>
    </cfRule>
  </conditionalFormatting>
  <conditionalFormatting sqref="AQ25">
    <cfRule type="containsText" dxfId="29291" priority="5317" operator="containsText" text="Score">
      <formula>NOT(ISERROR(SEARCH("Score",AQ25)))</formula>
    </cfRule>
    <cfRule type="cellIs" dxfId="29290" priority="5318" operator="greaterThan">
      <formula>$O$25</formula>
    </cfRule>
    <cfRule type="cellIs" dxfId="29289" priority="5319" operator="equal">
      <formula>$O$25</formula>
    </cfRule>
    <cfRule type="cellIs" dxfId="29288" priority="5320" operator="lessThan">
      <formula>$O$25</formula>
    </cfRule>
  </conditionalFormatting>
  <conditionalFormatting sqref="AR25">
    <cfRule type="containsText" dxfId="29287" priority="5313" operator="containsText" text="Score">
      <formula>NOT(ISERROR(SEARCH("Score",AR25)))</formula>
    </cfRule>
    <cfRule type="cellIs" dxfId="29286" priority="5314" operator="greaterThan">
      <formula>$O$25</formula>
    </cfRule>
    <cfRule type="cellIs" dxfId="29285" priority="5315" operator="equal">
      <formula>$O$25</formula>
    </cfRule>
    <cfRule type="cellIs" dxfId="29284" priority="5316" operator="lessThan">
      <formula>$O$25</formula>
    </cfRule>
  </conditionalFormatting>
  <conditionalFormatting sqref="AS25">
    <cfRule type="containsText" dxfId="29283" priority="5309" operator="containsText" text="Score">
      <formula>NOT(ISERROR(SEARCH("Score",AS25)))</formula>
    </cfRule>
    <cfRule type="cellIs" dxfId="29282" priority="5310" operator="greaterThan">
      <formula>$O$25</formula>
    </cfRule>
    <cfRule type="cellIs" dxfId="29281" priority="5311" operator="equal">
      <formula>$O$25</formula>
    </cfRule>
    <cfRule type="cellIs" dxfId="29280" priority="5312" operator="lessThan">
      <formula>$O$25</formula>
    </cfRule>
  </conditionalFormatting>
  <conditionalFormatting sqref="AT25">
    <cfRule type="containsText" dxfId="29279" priority="5305" operator="containsText" text="Score">
      <formula>NOT(ISERROR(SEARCH("Score",AT25)))</formula>
    </cfRule>
    <cfRule type="cellIs" dxfId="29278" priority="5306" operator="greaterThan">
      <formula>$O$25</formula>
    </cfRule>
    <cfRule type="cellIs" dxfId="29277" priority="5307" operator="equal">
      <formula>$O$25</formula>
    </cfRule>
    <cfRule type="cellIs" dxfId="29276" priority="5308" operator="lessThan">
      <formula>$O$25</formula>
    </cfRule>
  </conditionalFormatting>
  <conditionalFormatting sqref="AU25">
    <cfRule type="containsText" dxfId="29275" priority="5301" operator="containsText" text="Score">
      <formula>NOT(ISERROR(SEARCH("Score",AU25)))</formula>
    </cfRule>
    <cfRule type="cellIs" dxfId="29274" priority="5302" operator="greaterThan">
      <formula>$O$25</formula>
    </cfRule>
    <cfRule type="cellIs" dxfId="29273" priority="5303" operator="equal">
      <formula>$O$25</formula>
    </cfRule>
    <cfRule type="cellIs" dxfId="29272" priority="5304" operator="lessThan">
      <formula>$O$25</formula>
    </cfRule>
  </conditionalFormatting>
  <conditionalFormatting sqref="AV25">
    <cfRule type="containsText" dxfId="29271" priority="5297" operator="containsText" text="Score">
      <formula>NOT(ISERROR(SEARCH("Score",AV25)))</formula>
    </cfRule>
    <cfRule type="cellIs" dxfId="29270" priority="5298" operator="greaterThan">
      <formula>$O$25</formula>
    </cfRule>
    <cfRule type="cellIs" dxfId="29269" priority="5299" operator="equal">
      <formula>$O$25</formula>
    </cfRule>
    <cfRule type="cellIs" dxfId="29268" priority="5300" operator="lessThan">
      <formula>$O$25</formula>
    </cfRule>
  </conditionalFormatting>
  <conditionalFormatting sqref="AW25">
    <cfRule type="containsText" dxfId="29267" priority="5293" operator="containsText" text="Score">
      <formula>NOT(ISERROR(SEARCH("Score",AW25)))</formula>
    </cfRule>
    <cfRule type="cellIs" dxfId="29266" priority="5294" operator="greaterThan">
      <formula>$O$25</formula>
    </cfRule>
    <cfRule type="cellIs" dxfId="29265" priority="5295" operator="equal">
      <formula>$O$25</formula>
    </cfRule>
    <cfRule type="cellIs" dxfId="29264" priority="5296" operator="lessThan">
      <formula>$O$25</formula>
    </cfRule>
  </conditionalFormatting>
  <conditionalFormatting sqref="AX25">
    <cfRule type="containsText" dxfId="29263" priority="5289" operator="containsText" text="Score">
      <formula>NOT(ISERROR(SEARCH("Score",AX25)))</formula>
    </cfRule>
    <cfRule type="cellIs" dxfId="29262" priority="5290" operator="greaterThan">
      <formula>$O$25</formula>
    </cfRule>
    <cfRule type="cellIs" dxfId="29261" priority="5291" operator="equal">
      <formula>$O$25</formula>
    </cfRule>
    <cfRule type="cellIs" dxfId="29260" priority="5292" operator="lessThan">
      <formula>$O$25</formula>
    </cfRule>
  </conditionalFormatting>
  <conditionalFormatting sqref="AY25">
    <cfRule type="containsText" dxfId="29259" priority="5285" operator="containsText" text="Score">
      <formula>NOT(ISERROR(SEARCH("Score",AY25)))</formula>
    </cfRule>
    <cfRule type="cellIs" dxfId="29258" priority="5286" operator="greaterThan">
      <formula>$O$25</formula>
    </cfRule>
    <cfRule type="cellIs" dxfId="29257" priority="5287" operator="equal">
      <formula>$O$25</formula>
    </cfRule>
    <cfRule type="cellIs" dxfId="29256" priority="5288" operator="lessThan">
      <formula>$O$25</formula>
    </cfRule>
  </conditionalFormatting>
  <conditionalFormatting sqref="AZ25">
    <cfRule type="containsText" dxfId="29255" priority="5281" operator="containsText" text="Score">
      <formula>NOT(ISERROR(SEARCH("Score",AZ25)))</formula>
    </cfRule>
    <cfRule type="cellIs" dxfId="29254" priority="5282" operator="greaterThan">
      <formula>$O$25</formula>
    </cfRule>
    <cfRule type="cellIs" dxfId="29253" priority="5283" operator="equal">
      <formula>$O$25</formula>
    </cfRule>
    <cfRule type="cellIs" dxfId="29252" priority="5284" operator="lessThan">
      <formula>$O$25</formula>
    </cfRule>
  </conditionalFormatting>
  <conditionalFormatting sqref="BA25">
    <cfRule type="containsText" dxfId="29251" priority="5277" operator="containsText" text="Score">
      <formula>NOT(ISERROR(SEARCH("Score",BA25)))</formula>
    </cfRule>
    <cfRule type="cellIs" dxfId="29250" priority="5278" operator="greaterThan">
      <formula>$O$25</formula>
    </cfRule>
    <cfRule type="cellIs" dxfId="29249" priority="5279" operator="equal">
      <formula>$O$25</formula>
    </cfRule>
    <cfRule type="cellIs" dxfId="29248" priority="5280" operator="lessThan">
      <formula>$O$25</formula>
    </cfRule>
  </conditionalFormatting>
  <conditionalFormatting sqref="BB25">
    <cfRule type="containsText" dxfId="29247" priority="5273" operator="containsText" text="Score">
      <formula>NOT(ISERROR(SEARCH("Score",BB25)))</formula>
    </cfRule>
    <cfRule type="cellIs" dxfId="29246" priority="5274" operator="greaterThan">
      <formula>$O$25</formula>
    </cfRule>
    <cfRule type="cellIs" dxfId="29245" priority="5275" operator="equal">
      <formula>$O$25</formula>
    </cfRule>
    <cfRule type="cellIs" dxfId="29244" priority="5276" operator="lessThan">
      <formula>$O$25</formula>
    </cfRule>
  </conditionalFormatting>
  <conditionalFormatting sqref="BC25">
    <cfRule type="containsText" dxfId="29243" priority="5269" operator="containsText" text="Score">
      <formula>NOT(ISERROR(SEARCH("Score",BC25)))</formula>
    </cfRule>
    <cfRule type="cellIs" dxfId="29242" priority="5270" operator="greaterThan">
      <formula>$O$25</formula>
    </cfRule>
    <cfRule type="cellIs" dxfId="29241" priority="5271" operator="equal">
      <formula>$O$25</formula>
    </cfRule>
    <cfRule type="cellIs" dxfId="29240" priority="5272" operator="lessThan">
      <formula>$O$25</formula>
    </cfRule>
  </conditionalFormatting>
  <conditionalFormatting sqref="BD25">
    <cfRule type="containsText" dxfId="29239" priority="5265" operator="containsText" text="Score">
      <formula>NOT(ISERROR(SEARCH("Score",BD25)))</formula>
    </cfRule>
    <cfRule type="cellIs" dxfId="29238" priority="5266" operator="greaterThan">
      <formula>$O$25</formula>
    </cfRule>
    <cfRule type="cellIs" dxfId="29237" priority="5267" operator="equal">
      <formula>$O$25</formula>
    </cfRule>
    <cfRule type="cellIs" dxfId="29236" priority="5268" operator="lessThan">
      <formula>$O$25</formula>
    </cfRule>
  </conditionalFormatting>
  <conditionalFormatting sqref="BE25">
    <cfRule type="containsText" dxfId="29235" priority="5261" operator="containsText" text="Score">
      <formula>NOT(ISERROR(SEARCH("Score",BE25)))</formula>
    </cfRule>
    <cfRule type="cellIs" dxfId="29234" priority="5262" operator="greaterThan">
      <formula>$O$25</formula>
    </cfRule>
    <cfRule type="cellIs" dxfId="29233" priority="5263" operator="equal">
      <formula>$O$25</formula>
    </cfRule>
    <cfRule type="cellIs" dxfId="29232" priority="5264" operator="lessThan">
      <formula>$O$25</formula>
    </cfRule>
  </conditionalFormatting>
  <conditionalFormatting sqref="BF25">
    <cfRule type="containsText" dxfId="29231" priority="5257" operator="containsText" text="Score">
      <formula>NOT(ISERROR(SEARCH("Score",BF25)))</formula>
    </cfRule>
    <cfRule type="cellIs" dxfId="29230" priority="5258" operator="greaterThan">
      <formula>$O$25</formula>
    </cfRule>
    <cfRule type="cellIs" dxfId="29229" priority="5259" operator="equal">
      <formula>$O$25</formula>
    </cfRule>
    <cfRule type="cellIs" dxfId="29228" priority="5260" operator="lessThan">
      <formula>$O$25</formula>
    </cfRule>
  </conditionalFormatting>
  <conditionalFormatting sqref="BG25">
    <cfRule type="containsText" dxfId="29227" priority="5253" operator="containsText" text="Score">
      <formula>NOT(ISERROR(SEARCH("Score",BG25)))</formula>
    </cfRule>
    <cfRule type="cellIs" dxfId="29226" priority="5254" operator="greaterThan">
      <formula>$O$25</formula>
    </cfRule>
    <cfRule type="cellIs" dxfId="29225" priority="5255" operator="equal">
      <formula>$O$25</formula>
    </cfRule>
    <cfRule type="cellIs" dxfId="29224" priority="5256" operator="lessThan">
      <formula>$O$25</formula>
    </cfRule>
  </conditionalFormatting>
  <conditionalFormatting sqref="BH25">
    <cfRule type="containsText" dxfId="29223" priority="5249" operator="containsText" text="Score">
      <formula>NOT(ISERROR(SEARCH("Score",BH25)))</formula>
    </cfRule>
    <cfRule type="cellIs" dxfId="29222" priority="5250" operator="greaterThan">
      <formula>$O$25</formula>
    </cfRule>
    <cfRule type="cellIs" dxfId="29221" priority="5251" operator="equal">
      <formula>$O$25</formula>
    </cfRule>
    <cfRule type="cellIs" dxfId="29220" priority="5252" operator="lessThan">
      <formula>$O$25</formula>
    </cfRule>
  </conditionalFormatting>
  <conditionalFormatting sqref="BI25">
    <cfRule type="containsText" dxfId="29219" priority="5245" operator="containsText" text="Score">
      <formula>NOT(ISERROR(SEARCH("Score",BI25)))</formula>
    </cfRule>
    <cfRule type="cellIs" dxfId="29218" priority="5246" operator="greaterThan">
      <formula>$O$25</formula>
    </cfRule>
    <cfRule type="cellIs" dxfId="29217" priority="5247" operator="equal">
      <formula>$O$25</formula>
    </cfRule>
    <cfRule type="cellIs" dxfId="29216" priority="5248" operator="lessThan">
      <formula>$O$25</formula>
    </cfRule>
  </conditionalFormatting>
  <conditionalFormatting sqref="BJ25">
    <cfRule type="containsText" dxfId="29215" priority="5241" operator="containsText" text="Score">
      <formula>NOT(ISERROR(SEARCH("Score",BJ25)))</formula>
    </cfRule>
    <cfRule type="cellIs" dxfId="29214" priority="5242" operator="greaterThan">
      <formula>$O$25</formula>
    </cfRule>
    <cfRule type="cellIs" dxfId="29213" priority="5243" operator="equal">
      <formula>$O$25</formula>
    </cfRule>
    <cfRule type="cellIs" dxfId="29212" priority="5244" operator="lessThan">
      <formula>$O$25</formula>
    </cfRule>
  </conditionalFormatting>
  <conditionalFormatting sqref="BK25">
    <cfRule type="containsText" dxfId="29211" priority="5237" operator="containsText" text="Score">
      <formula>NOT(ISERROR(SEARCH("Score",BK25)))</formula>
    </cfRule>
    <cfRule type="cellIs" dxfId="29210" priority="5238" operator="greaterThan">
      <formula>$O$25</formula>
    </cfRule>
    <cfRule type="cellIs" dxfId="29209" priority="5239" operator="equal">
      <formula>$O$25</formula>
    </cfRule>
    <cfRule type="cellIs" dxfId="29208" priority="5240" operator="lessThan">
      <formula>$O$25</formula>
    </cfRule>
  </conditionalFormatting>
  <conditionalFormatting sqref="BL25">
    <cfRule type="containsText" dxfId="29207" priority="5233" operator="containsText" text="Score">
      <formula>NOT(ISERROR(SEARCH("Score",BL25)))</formula>
    </cfRule>
    <cfRule type="cellIs" dxfId="29206" priority="5234" operator="greaterThan">
      <formula>$O$25</formula>
    </cfRule>
    <cfRule type="cellIs" dxfId="29205" priority="5235" operator="equal">
      <formula>$O$25</formula>
    </cfRule>
    <cfRule type="cellIs" dxfId="29204" priority="5236" operator="lessThan">
      <formula>$O$25</formula>
    </cfRule>
  </conditionalFormatting>
  <conditionalFormatting sqref="BM25">
    <cfRule type="containsText" dxfId="29203" priority="5229" operator="containsText" text="Score">
      <formula>NOT(ISERROR(SEARCH("Score",BM25)))</formula>
    </cfRule>
    <cfRule type="cellIs" dxfId="29202" priority="5230" operator="greaterThan">
      <formula>$O$25</formula>
    </cfRule>
    <cfRule type="cellIs" dxfId="29201" priority="5231" operator="equal">
      <formula>$O$25</formula>
    </cfRule>
    <cfRule type="cellIs" dxfId="29200" priority="5232" operator="lessThan">
      <formula>$O$25</formula>
    </cfRule>
  </conditionalFormatting>
  <conditionalFormatting sqref="BN25">
    <cfRule type="containsText" dxfId="29199" priority="5225" operator="containsText" text="Score">
      <formula>NOT(ISERROR(SEARCH("Score",BN25)))</formula>
    </cfRule>
    <cfRule type="cellIs" dxfId="29198" priority="5226" operator="greaterThan">
      <formula>$O$25</formula>
    </cfRule>
    <cfRule type="cellIs" dxfId="29197" priority="5227" operator="equal">
      <formula>$O$25</formula>
    </cfRule>
    <cfRule type="cellIs" dxfId="29196" priority="5228" operator="lessThan">
      <formula>$O$25</formula>
    </cfRule>
  </conditionalFormatting>
  <conditionalFormatting sqref="BO25">
    <cfRule type="containsText" dxfId="29195" priority="5221" operator="containsText" text="Score">
      <formula>NOT(ISERROR(SEARCH("Score",BO25)))</formula>
    </cfRule>
    <cfRule type="cellIs" dxfId="29194" priority="5222" operator="greaterThan">
      <formula>$O$25</formula>
    </cfRule>
    <cfRule type="cellIs" dxfId="29193" priority="5223" operator="equal">
      <formula>$O$25</formula>
    </cfRule>
    <cfRule type="cellIs" dxfId="29192" priority="5224" operator="lessThan">
      <formula>$O$25</formula>
    </cfRule>
  </conditionalFormatting>
  <conditionalFormatting sqref="BP25">
    <cfRule type="containsText" dxfId="29191" priority="5217" operator="containsText" text="Score">
      <formula>NOT(ISERROR(SEARCH("Score",BP25)))</formula>
    </cfRule>
    <cfRule type="cellIs" dxfId="29190" priority="5218" operator="greaterThan">
      <formula>$O$25</formula>
    </cfRule>
    <cfRule type="cellIs" dxfId="29189" priority="5219" operator="equal">
      <formula>$O$25</formula>
    </cfRule>
    <cfRule type="cellIs" dxfId="29188" priority="5220" operator="lessThan">
      <formula>$O$25</formula>
    </cfRule>
  </conditionalFormatting>
  <conditionalFormatting sqref="BQ25">
    <cfRule type="containsText" dxfId="29187" priority="5213" operator="containsText" text="Score">
      <formula>NOT(ISERROR(SEARCH("Score",BQ25)))</formula>
    </cfRule>
    <cfRule type="cellIs" dxfId="29186" priority="5214" operator="greaterThan">
      <formula>$O$25</formula>
    </cfRule>
    <cfRule type="cellIs" dxfId="29185" priority="5215" operator="equal">
      <formula>$O$25</formula>
    </cfRule>
    <cfRule type="cellIs" dxfId="29184" priority="5216" operator="lessThan">
      <formula>$O$25</formula>
    </cfRule>
  </conditionalFormatting>
  <conditionalFormatting sqref="AN29">
    <cfRule type="containsText" dxfId="29183" priority="5209" operator="containsText" text="Score">
      <formula>NOT(ISERROR(SEARCH("Score",AN29)))</formula>
    </cfRule>
    <cfRule type="cellIs" dxfId="29182" priority="5210" operator="greaterThan">
      <formula>$O$29</formula>
    </cfRule>
    <cfRule type="cellIs" dxfId="29181" priority="5211" operator="equal">
      <formula>$O$29</formula>
    </cfRule>
    <cfRule type="cellIs" dxfId="29180" priority="5212" operator="lessThan">
      <formula>$O$29</formula>
    </cfRule>
  </conditionalFormatting>
  <conditionalFormatting sqref="AO29">
    <cfRule type="containsText" dxfId="29179" priority="5205" operator="containsText" text="Score">
      <formula>NOT(ISERROR(SEARCH("Score",AO29)))</formula>
    </cfRule>
    <cfRule type="cellIs" dxfId="29178" priority="5206" operator="greaterThan">
      <formula>$O$29</formula>
    </cfRule>
    <cfRule type="cellIs" dxfId="29177" priority="5207" operator="equal">
      <formula>$O$29</formula>
    </cfRule>
    <cfRule type="cellIs" dxfId="29176" priority="5208" operator="lessThan">
      <formula>$O$29</formula>
    </cfRule>
  </conditionalFormatting>
  <conditionalFormatting sqref="AP29">
    <cfRule type="containsText" dxfId="29175" priority="5201" operator="containsText" text="Score">
      <formula>NOT(ISERROR(SEARCH("Score",AP29)))</formula>
    </cfRule>
    <cfRule type="cellIs" dxfId="29174" priority="5202" operator="greaterThan">
      <formula>$O$29</formula>
    </cfRule>
    <cfRule type="cellIs" dxfId="29173" priority="5203" operator="equal">
      <formula>$O$29</formula>
    </cfRule>
    <cfRule type="cellIs" dxfId="29172" priority="5204" operator="lessThan">
      <formula>$O$29</formula>
    </cfRule>
  </conditionalFormatting>
  <conditionalFormatting sqref="AQ29">
    <cfRule type="containsText" dxfId="29171" priority="5197" operator="containsText" text="Score">
      <formula>NOT(ISERROR(SEARCH("Score",AQ29)))</formula>
    </cfRule>
    <cfRule type="cellIs" dxfId="29170" priority="5198" operator="greaterThan">
      <formula>$O$29</formula>
    </cfRule>
    <cfRule type="cellIs" dxfId="29169" priority="5199" operator="equal">
      <formula>$O$29</formula>
    </cfRule>
    <cfRule type="cellIs" dxfId="29168" priority="5200" operator="lessThan">
      <formula>$O$29</formula>
    </cfRule>
  </conditionalFormatting>
  <conditionalFormatting sqref="AR29">
    <cfRule type="containsText" dxfId="29167" priority="5193" operator="containsText" text="Score">
      <formula>NOT(ISERROR(SEARCH("Score",AR29)))</formula>
    </cfRule>
    <cfRule type="cellIs" dxfId="29166" priority="5194" operator="greaterThan">
      <formula>$O$29</formula>
    </cfRule>
    <cfRule type="cellIs" dxfId="29165" priority="5195" operator="equal">
      <formula>$O$29</formula>
    </cfRule>
    <cfRule type="cellIs" dxfId="29164" priority="5196" operator="lessThan">
      <formula>$O$29</formula>
    </cfRule>
  </conditionalFormatting>
  <conditionalFormatting sqref="AS29">
    <cfRule type="containsText" dxfId="29163" priority="5189" operator="containsText" text="Score">
      <formula>NOT(ISERROR(SEARCH("Score",AS29)))</formula>
    </cfRule>
    <cfRule type="cellIs" dxfId="29162" priority="5190" operator="greaterThan">
      <formula>$O$29</formula>
    </cfRule>
    <cfRule type="cellIs" dxfId="29161" priority="5191" operator="equal">
      <formula>$O$29</formula>
    </cfRule>
    <cfRule type="cellIs" dxfId="29160" priority="5192" operator="lessThan">
      <formula>$O$29</formula>
    </cfRule>
  </conditionalFormatting>
  <conditionalFormatting sqref="AT29">
    <cfRule type="containsText" dxfId="29159" priority="5185" operator="containsText" text="Score">
      <formula>NOT(ISERROR(SEARCH("Score",AT29)))</formula>
    </cfRule>
    <cfRule type="cellIs" dxfId="29158" priority="5186" operator="greaterThan">
      <formula>$O$29</formula>
    </cfRule>
    <cfRule type="cellIs" dxfId="29157" priority="5187" operator="equal">
      <formula>$O$29</formula>
    </cfRule>
    <cfRule type="cellIs" dxfId="29156" priority="5188" operator="lessThan">
      <formula>$O$29</formula>
    </cfRule>
  </conditionalFormatting>
  <conditionalFormatting sqref="AU29">
    <cfRule type="containsText" dxfId="29155" priority="5181" operator="containsText" text="Score">
      <formula>NOT(ISERROR(SEARCH("Score",AU29)))</formula>
    </cfRule>
    <cfRule type="cellIs" dxfId="29154" priority="5182" operator="greaterThan">
      <formula>$O$29</formula>
    </cfRule>
    <cfRule type="cellIs" dxfId="29153" priority="5183" operator="equal">
      <formula>$O$29</formula>
    </cfRule>
    <cfRule type="cellIs" dxfId="29152" priority="5184" operator="lessThan">
      <formula>$O$29</formula>
    </cfRule>
  </conditionalFormatting>
  <conditionalFormatting sqref="AV29">
    <cfRule type="containsText" dxfId="29151" priority="5177" operator="containsText" text="Score">
      <formula>NOT(ISERROR(SEARCH("Score",AV29)))</formula>
    </cfRule>
    <cfRule type="cellIs" dxfId="29150" priority="5178" operator="greaterThan">
      <formula>$O$29</formula>
    </cfRule>
    <cfRule type="cellIs" dxfId="29149" priority="5179" operator="equal">
      <formula>$O$29</formula>
    </cfRule>
    <cfRule type="cellIs" dxfId="29148" priority="5180" operator="lessThan">
      <formula>$O$29</formula>
    </cfRule>
  </conditionalFormatting>
  <conditionalFormatting sqref="AW29">
    <cfRule type="containsText" dxfId="29147" priority="5173" operator="containsText" text="Score">
      <formula>NOT(ISERROR(SEARCH("Score",AW29)))</formula>
    </cfRule>
    <cfRule type="cellIs" dxfId="29146" priority="5174" operator="greaterThan">
      <formula>$O$29</formula>
    </cfRule>
    <cfRule type="cellIs" dxfId="29145" priority="5175" operator="equal">
      <formula>$O$29</formula>
    </cfRule>
    <cfRule type="cellIs" dxfId="29144" priority="5176" operator="lessThan">
      <formula>$O$29</formula>
    </cfRule>
  </conditionalFormatting>
  <conditionalFormatting sqref="AX29">
    <cfRule type="containsText" dxfId="29143" priority="5169" operator="containsText" text="Score">
      <formula>NOT(ISERROR(SEARCH("Score",AX29)))</formula>
    </cfRule>
    <cfRule type="cellIs" dxfId="29142" priority="5170" operator="greaterThan">
      <formula>$O$29</formula>
    </cfRule>
    <cfRule type="cellIs" dxfId="29141" priority="5171" operator="equal">
      <formula>$O$29</formula>
    </cfRule>
    <cfRule type="cellIs" dxfId="29140" priority="5172" operator="lessThan">
      <formula>$O$29</formula>
    </cfRule>
  </conditionalFormatting>
  <conditionalFormatting sqref="AY29">
    <cfRule type="containsText" dxfId="29139" priority="5165" operator="containsText" text="Score">
      <formula>NOT(ISERROR(SEARCH("Score",AY29)))</formula>
    </cfRule>
    <cfRule type="cellIs" dxfId="29138" priority="5166" operator="greaterThan">
      <formula>$O$29</formula>
    </cfRule>
    <cfRule type="cellIs" dxfId="29137" priority="5167" operator="equal">
      <formula>$O$29</formula>
    </cfRule>
    <cfRule type="cellIs" dxfId="29136" priority="5168" operator="lessThan">
      <formula>$O$29</formula>
    </cfRule>
  </conditionalFormatting>
  <conditionalFormatting sqref="AZ29">
    <cfRule type="containsText" dxfId="29135" priority="5161" operator="containsText" text="Score">
      <formula>NOT(ISERROR(SEARCH("Score",AZ29)))</formula>
    </cfRule>
    <cfRule type="cellIs" dxfId="29134" priority="5162" operator="greaterThan">
      <formula>$O$29</formula>
    </cfRule>
    <cfRule type="cellIs" dxfId="29133" priority="5163" operator="equal">
      <formula>$O$29</formula>
    </cfRule>
    <cfRule type="cellIs" dxfId="29132" priority="5164" operator="lessThan">
      <formula>$O$29</formula>
    </cfRule>
  </conditionalFormatting>
  <conditionalFormatting sqref="BA29">
    <cfRule type="containsText" dxfId="29131" priority="5157" operator="containsText" text="Score">
      <formula>NOT(ISERROR(SEARCH("Score",BA29)))</formula>
    </cfRule>
    <cfRule type="cellIs" dxfId="29130" priority="5158" operator="greaterThan">
      <formula>$O$29</formula>
    </cfRule>
    <cfRule type="cellIs" dxfId="29129" priority="5159" operator="equal">
      <formula>$O$29</formula>
    </cfRule>
    <cfRule type="cellIs" dxfId="29128" priority="5160" operator="lessThan">
      <formula>$O$29</formula>
    </cfRule>
  </conditionalFormatting>
  <conditionalFormatting sqref="BB29">
    <cfRule type="containsText" dxfId="29127" priority="5153" operator="containsText" text="Score">
      <formula>NOT(ISERROR(SEARCH("Score",BB29)))</formula>
    </cfRule>
    <cfRule type="cellIs" dxfId="29126" priority="5154" operator="greaterThan">
      <formula>$O$29</formula>
    </cfRule>
    <cfRule type="cellIs" dxfId="29125" priority="5155" operator="equal">
      <formula>$O$29</formula>
    </cfRule>
    <cfRule type="cellIs" dxfId="29124" priority="5156" operator="lessThan">
      <formula>$O$29</formula>
    </cfRule>
  </conditionalFormatting>
  <conditionalFormatting sqref="BC29">
    <cfRule type="containsText" dxfId="29123" priority="5149" operator="containsText" text="Score">
      <formula>NOT(ISERROR(SEARCH("Score",BC29)))</formula>
    </cfRule>
    <cfRule type="cellIs" dxfId="29122" priority="5150" operator="greaterThan">
      <formula>$O$29</formula>
    </cfRule>
    <cfRule type="cellIs" dxfId="29121" priority="5151" operator="equal">
      <formula>$O$29</formula>
    </cfRule>
    <cfRule type="cellIs" dxfId="29120" priority="5152" operator="lessThan">
      <formula>$O$29</formula>
    </cfRule>
  </conditionalFormatting>
  <conditionalFormatting sqref="BD29">
    <cfRule type="containsText" dxfId="29119" priority="5145" operator="containsText" text="Score">
      <formula>NOT(ISERROR(SEARCH("Score",BD29)))</formula>
    </cfRule>
    <cfRule type="cellIs" dxfId="29118" priority="5146" operator="greaterThan">
      <formula>$O$29</formula>
    </cfRule>
    <cfRule type="cellIs" dxfId="29117" priority="5147" operator="equal">
      <formula>$O$29</formula>
    </cfRule>
    <cfRule type="cellIs" dxfId="29116" priority="5148" operator="lessThan">
      <formula>$O$29</formula>
    </cfRule>
  </conditionalFormatting>
  <conditionalFormatting sqref="BE29">
    <cfRule type="containsText" dxfId="29115" priority="5141" operator="containsText" text="Score">
      <formula>NOT(ISERROR(SEARCH("Score",BE29)))</formula>
    </cfRule>
    <cfRule type="cellIs" dxfId="29114" priority="5142" operator="greaterThan">
      <formula>$O$29</formula>
    </cfRule>
    <cfRule type="cellIs" dxfId="29113" priority="5143" operator="equal">
      <formula>$O$29</formula>
    </cfRule>
    <cfRule type="cellIs" dxfId="29112" priority="5144" operator="lessThan">
      <formula>$O$29</formula>
    </cfRule>
  </conditionalFormatting>
  <conditionalFormatting sqref="BF29">
    <cfRule type="containsText" dxfId="29111" priority="5137" operator="containsText" text="Score">
      <formula>NOT(ISERROR(SEARCH("Score",BF29)))</formula>
    </cfRule>
    <cfRule type="cellIs" dxfId="29110" priority="5138" operator="greaterThan">
      <formula>$O$29</formula>
    </cfRule>
    <cfRule type="cellIs" dxfId="29109" priority="5139" operator="equal">
      <formula>$O$29</formula>
    </cfRule>
    <cfRule type="cellIs" dxfId="29108" priority="5140" operator="lessThan">
      <formula>$O$29</formula>
    </cfRule>
  </conditionalFormatting>
  <conditionalFormatting sqref="BG29">
    <cfRule type="containsText" dxfId="29107" priority="5133" operator="containsText" text="Score">
      <formula>NOT(ISERROR(SEARCH("Score",BG29)))</formula>
    </cfRule>
    <cfRule type="cellIs" dxfId="29106" priority="5134" operator="greaterThan">
      <formula>$O$29</formula>
    </cfRule>
    <cfRule type="cellIs" dxfId="29105" priority="5135" operator="equal">
      <formula>$O$29</formula>
    </cfRule>
    <cfRule type="cellIs" dxfId="29104" priority="5136" operator="lessThan">
      <formula>$O$29</formula>
    </cfRule>
  </conditionalFormatting>
  <conditionalFormatting sqref="BH29">
    <cfRule type="containsText" dxfId="29103" priority="5129" operator="containsText" text="Score">
      <formula>NOT(ISERROR(SEARCH("Score",BH29)))</formula>
    </cfRule>
    <cfRule type="cellIs" dxfId="29102" priority="5130" operator="greaterThan">
      <formula>$O$29</formula>
    </cfRule>
    <cfRule type="cellIs" dxfId="29101" priority="5131" operator="equal">
      <formula>$O$29</formula>
    </cfRule>
    <cfRule type="cellIs" dxfId="29100" priority="5132" operator="lessThan">
      <formula>$O$29</formula>
    </cfRule>
  </conditionalFormatting>
  <conditionalFormatting sqref="BI29">
    <cfRule type="containsText" dxfId="29099" priority="5125" operator="containsText" text="Score">
      <formula>NOT(ISERROR(SEARCH("Score",BI29)))</formula>
    </cfRule>
    <cfRule type="cellIs" dxfId="29098" priority="5126" operator="greaterThan">
      <formula>$O$29</formula>
    </cfRule>
    <cfRule type="cellIs" dxfId="29097" priority="5127" operator="equal">
      <formula>$O$29</formula>
    </cfRule>
    <cfRule type="cellIs" dxfId="29096" priority="5128" operator="lessThan">
      <formula>$O$29</formula>
    </cfRule>
  </conditionalFormatting>
  <conditionalFormatting sqref="BJ29">
    <cfRule type="containsText" dxfId="29095" priority="5121" operator="containsText" text="Score">
      <formula>NOT(ISERROR(SEARCH("Score",BJ29)))</formula>
    </cfRule>
    <cfRule type="cellIs" dxfId="29094" priority="5122" operator="greaterThan">
      <formula>$O$29</formula>
    </cfRule>
    <cfRule type="cellIs" dxfId="29093" priority="5123" operator="equal">
      <formula>$O$29</formula>
    </cfRule>
    <cfRule type="cellIs" dxfId="29092" priority="5124" operator="lessThan">
      <formula>$O$29</formula>
    </cfRule>
  </conditionalFormatting>
  <conditionalFormatting sqref="BK29">
    <cfRule type="containsText" dxfId="29091" priority="5117" operator="containsText" text="Score">
      <formula>NOT(ISERROR(SEARCH("Score",BK29)))</formula>
    </cfRule>
    <cfRule type="cellIs" dxfId="29090" priority="5118" operator="greaterThan">
      <formula>$O$29</formula>
    </cfRule>
    <cfRule type="cellIs" dxfId="29089" priority="5119" operator="equal">
      <formula>$O$29</formula>
    </cfRule>
    <cfRule type="cellIs" dxfId="29088" priority="5120" operator="lessThan">
      <formula>$O$29</formula>
    </cfRule>
  </conditionalFormatting>
  <conditionalFormatting sqref="BL29">
    <cfRule type="containsText" dxfId="29087" priority="5113" operator="containsText" text="Score">
      <formula>NOT(ISERROR(SEARCH("Score",BL29)))</formula>
    </cfRule>
    <cfRule type="cellIs" dxfId="29086" priority="5114" operator="greaterThan">
      <formula>$O$29</formula>
    </cfRule>
    <cfRule type="cellIs" dxfId="29085" priority="5115" operator="equal">
      <formula>$O$29</formula>
    </cfRule>
    <cfRule type="cellIs" dxfId="29084" priority="5116" operator="lessThan">
      <formula>$O$29</formula>
    </cfRule>
  </conditionalFormatting>
  <conditionalFormatting sqref="BM29">
    <cfRule type="containsText" dxfId="29083" priority="5109" operator="containsText" text="Score">
      <formula>NOT(ISERROR(SEARCH("Score",BM29)))</formula>
    </cfRule>
    <cfRule type="cellIs" dxfId="29082" priority="5110" operator="greaterThan">
      <formula>$O$29</formula>
    </cfRule>
    <cfRule type="cellIs" dxfId="29081" priority="5111" operator="equal">
      <formula>$O$29</formula>
    </cfRule>
    <cfRule type="cellIs" dxfId="29080" priority="5112" operator="lessThan">
      <formula>$O$29</formula>
    </cfRule>
  </conditionalFormatting>
  <conditionalFormatting sqref="BN29">
    <cfRule type="containsText" dxfId="29079" priority="5105" operator="containsText" text="Score">
      <formula>NOT(ISERROR(SEARCH("Score",BN29)))</formula>
    </cfRule>
    <cfRule type="cellIs" dxfId="29078" priority="5106" operator="greaterThan">
      <formula>$O$29</formula>
    </cfRule>
    <cfRule type="cellIs" dxfId="29077" priority="5107" operator="equal">
      <formula>$O$29</formula>
    </cfRule>
    <cfRule type="cellIs" dxfId="29076" priority="5108" operator="lessThan">
      <formula>$O$29</formula>
    </cfRule>
  </conditionalFormatting>
  <conditionalFormatting sqref="BO29">
    <cfRule type="containsText" dxfId="29075" priority="5101" operator="containsText" text="Score">
      <formula>NOT(ISERROR(SEARCH("Score",BO29)))</formula>
    </cfRule>
    <cfRule type="cellIs" dxfId="29074" priority="5102" operator="greaterThan">
      <formula>$O$29</formula>
    </cfRule>
    <cfRule type="cellIs" dxfId="29073" priority="5103" operator="equal">
      <formula>$O$29</formula>
    </cfRule>
    <cfRule type="cellIs" dxfId="29072" priority="5104" operator="lessThan">
      <formula>$O$29</formula>
    </cfRule>
  </conditionalFormatting>
  <conditionalFormatting sqref="BP29">
    <cfRule type="containsText" dxfId="29071" priority="5097" operator="containsText" text="Score">
      <formula>NOT(ISERROR(SEARCH("Score",BP29)))</formula>
    </cfRule>
    <cfRule type="cellIs" dxfId="29070" priority="5098" operator="greaterThan">
      <formula>$O$29</formula>
    </cfRule>
    <cfRule type="cellIs" dxfId="29069" priority="5099" operator="equal">
      <formula>$O$29</formula>
    </cfRule>
    <cfRule type="cellIs" dxfId="29068" priority="5100" operator="lessThan">
      <formula>$O$29</formula>
    </cfRule>
  </conditionalFormatting>
  <conditionalFormatting sqref="BQ29">
    <cfRule type="containsText" dxfId="29067" priority="5093" operator="containsText" text="Score">
      <formula>NOT(ISERROR(SEARCH("Score",BQ29)))</formula>
    </cfRule>
    <cfRule type="cellIs" dxfId="29066" priority="5094" operator="greaterThan">
      <formula>$O$29</formula>
    </cfRule>
    <cfRule type="cellIs" dxfId="29065" priority="5095" operator="equal">
      <formula>$O$29</formula>
    </cfRule>
    <cfRule type="cellIs" dxfId="29064" priority="5096" operator="lessThan">
      <formula>$O$29</formula>
    </cfRule>
  </conditionalFormatting>
  <conditionalFormatting sqref="AN33">
    <cfRule type="containsText" dxfId="29063" priority="5089" operator="containsText" text="Score">
      <formula>NOT(ISERROR(SEARCH("Score",AN33)))</formula>
    </cfRule>
    <cfRule type="cellIs" dxfId="29062" priority="5090" operator="greaterThan">
      <formula>$O$33</formula>
    </cfRule>
    <cfRule type="cellIs" dxfId="29061" priority="5091" operator="equal">
      <formula>$O$33</formula>
    </cfRule>
    <cfRule type="cellIs" dxfId="29060" priority="5092" operator="lessThan">
      <formula>$O$33</formula>
    </cfRule>
  </conditionalFormatting>
  <conditionalFormatting sqref="AO33">
    <cfRule type="containsText" dxfId="29059" priority="5085" operator="containsText" text="Score">
      <formula>NOT(ISERROR(SEARCH("Score",AO33)))</formula>
    </cfRule>
    <cfRule type="cellIs" dxfId="29058" priority="5086" operator="greaterThan">
      <formula>$O$33</formula>
    </cfRule>
    <cfRule type="cellIs" dxfId="29057" priority="5087" operator="equal">
      <formula>$O$33</formula>
    </cfRule>
    <cfRule type="cellIs" dxfId="29056" priority="5088" operator="lessThan">
      <formula>$O$33</formula>
    </cfRule>
  </conditionalFormatting>
  <conditionalFormatting sqref="AP33">
    <cfRule type="containsText" dxfId="29055" priority="5081" operator="containsText" text="Score">
      <formula>NOT(ISERROR(SEARCH("Score",AP33)))</formula>
    </cfRule>
    <cfRule type="cellIs" dxfId="29054" priority="5082" operator="greaterThan">
      <formula>$O$33</formula>
    </cfRule>
    <cfRule type="cellIs" dxfId="29053" priority="5083" operator="equal">
      <formula>$O$33</formula>
    </cfRule>
    <cfRule type="cellIs" dxfId="29052" priority="5084" operator="lessThan">
      <formula>$O$33</formula>
    </cfRule>
  </conditionalFormatting>
  <conditionalFormatting sqref="AQ33">
    <cfRule type="containsText" dxfId="29051" priority="5077" operator="containsText" text="Score">
      <formula>NOT(ISERROR(SEARCH("Score",AQ33)))</formula>
    </cfRule>
    <cfRule type="cellIs" dxfId="29050" priority="5078" operator="greaterThan">
      <formula>$O$33</formula>
    </cfRule>
    <cfRule type="cellIs" dxfId="29049" priority="5079" operator="equal">
      <formula>$O$33</formula>
    </cfRule>
    <cfRule type="cellIs" dxfId="29048" priority="5080" operator="lessThan">
      <formula>$O$33</formula>
    </cfRule>
  </conditionalFormatting>
  <conditionalFormatting sqref="AR33">
    <cfRule type="containsText" dxfId="29047" priority="5073" operator="containsText" text="Score">
      <formula>NOT(ISERROR(SEARCH("Score",AR33)))</formula>
    </cfRule>
    <cfRule type="cellIs" dxfId="29046" priority="5074" operator="greaterThan">
      <formula>$O$33</formula>
    </cfRule>
    <cfRule type="cellIs" dxfId="29045" priority="5075" operator="equal">
      <formula>$O$33</formula>
    </cfRule>
    <cfRule type="cellIs" dxfId="29044" priority="5076" operator="lessThan">
      <formula>$O$33</formula>
    </cfRule>
  </conditionalFormatting>
  <conditionalFormatting sqref="AS33">
    <cfRule type="containsText" dxfId="29043" priority="5069" operator="containsText" text="Score">
      <formula>NOT(ISERROR(SEARCH("Score",AS33)))</formula>
    </cfRule>
    <cfRule type="cellIs" dxfId="29042" priority="5070" operator="greaterThan">
      <formula>$O$33</formula>
    </cfRule>
    <cfRule type="cellIs" dxfId="29041" priority="5071" operator="equal">
      <formula>$O$33</formula>
    </cfRule>
    <cfRule type="cellIs" dxfId="29040" priority="5072" operator="lessThan">
      <formula>$O$33</formula>
    </cfRule>
  </conditionalFormatting>
  <conditionalFormatting sqref="AT33">
    <cfRule type="containsText" dxfId="29039" priority="5065" operator="containsText" text="Score">
      <formula>NOT(ISERROR(SEARCH("Score",AT33)))</formula>
    </cfRule>
    <cfRule type="cellIs" dxfId="29038" priority="5066" operator="greaterThan">
      <formula>$O$33</formula>
    </cfRule>
    <cfRule type="cellIs" dxfId="29037" priority="5067" operator="equal">
      <formula>$O$33</formula>
    </cfRule>
    <cfRule type="cellIs" dxfId="29036" priority="5068" operator="lessThan">
      <formula>$O$33</formula>
    </cfRule>
  </conditionalFormatting>
  <conditionalFormatting sqref="AU33">
    <cfRule type="containsText" dxfId="29035" priority="5061" operator="containsText" text="Score">
      <formula>NOT(ISERROR(SEARCH("Score",AU33)))</formula>
    </cfRule>
    <cfRule type="cellIs" dxfId="29034" priority="5062" operator="greaterThan">
      <formula>$O$33</formula>
    </cfRule>
    <cfRule type="cellIs" dxfId="29033" priority="5063" operator="equal">
      <formula>$O$33</formula>
    </cfRule>
    <cfRule type="cellIs" dxfId="29032" priority="5064" operator="lessThan">
      <formula>$O$33</formula>
    </cfRule>
  </conditionalFormatting>
  <conditionalFormatting sqref="AV33">
    <cfRule type="containsText" dxfId="29031" priority="5057" operator="containsText" text="Score">
      <formula>NOT(ISERROR(SEARCH("Score",AV33)))</formula>
    </cfRule>
    <cfRule type="cellIs" dxfId="29030" priority="5058" operator="greaterThan">
      <formula>$O$33</formula>
    </cfRule>
    <cfRule type="cellIs" dxfId="29029" priority="5059" operator="equal">
      <formula>$O$33</formula>
    </cfRule>
    <cfRule type="cellIs" dxfId="29028" priority="5060" operator="lessThan">
      <formula>$O$33</formula>
    </cfRule>
  </conditionalFormatting>
  <conditionalFormatting sqref="AW33">
    <cfRule type="containsText" dxfId="29027" priority="5053" operator="containsText" text="Score">
      <formula>NOT(ISERROR(SEARCH("Score",AW33)))</formula>
    </cfRule>
    <cfRule type="cellIs" dxfId="29026" priority="5054" operator="greaterThan">
      <formula>$O$33</formula>
    </cfRule>
    <cfRule type="cellIs" dxfId="29025" priority="5055" operator="equal">
      <formula>$O$33</formula>
    </cfRule>
    <cfRule type="cellIs" dxfId="29024" priority="5056" operator="lessThan">
      <formula>$O$33</formula>
    </cfRule>
  </conditionalFormatting>
  <conditionalFormatting sqref="AX33">
    <cfRule type="containsText" dxfId="29023" priority="5049" operator="containsText" text="Score">
      <formula>NOT(ISERROR(SEARCH("Score",AX33)))</formula>
    </cfRule>
    <cfRule type="cellIs" dxfId="29022" priority="5050" operator="greaterThan">
      <formula>$O$33</formula>
    </cfRule>
    <cfRule type="cellIs" dxfId="29021" priority="5051" operator="equal">
      <formula>$O$33</formula>
    </cfRule>
    <cfRule type="cellIs" dxfId="29020" priority="5052" operator="lessThan">
      <formula>$O$33</formula>
    </cfRule>
  </conditionalFormatting>
  <conditionalFormatting sqref="AY33">
    <cfRule type="containsText" dxfId="29019" priority="5045" operator="containsText" text="Score">
      <formula>NOT(ISERROR(SEARCH("Score",AY33)))</formula>
    </cfRule>
    <cfRule type="cellIs" dxfId="29018" priority="5046" operator="greaterThan">
      <formula>$O$33</formula>
    </cfRule>
    <cfRule type="cellIs" dxfId="29017" priority="5047" operator="equal">
      <formula>$O$33</formula>
    </cfRule>
    <cfRule type="cellIs" dxfId="29016" priority="5048" operator="lessThan">
      <formula>$O$33</formula>
    </cfRule>
  </conditionalFormatting>
  <conditionalFormatting sqref="AZ33">
    <cfRule type="containsText" dxfId="29015" priority="5041" operator="containsText" text="Score">
      <formula>NOT(ISERROR(SEARCH("Score",AZ33)))</formula>
    </cfRule>
    <cfRule type="cellIs" dxfId="29014" priority="5042" operator="greaterThan">
      <formula>$O$33</formula>
    </cfRule>
    <cfRule type="cellIs" dxfId="29013" priority="5043" operator="equal">
      <formula>$O$33</formula>
    </cfRule>
    <cfRule type="cellIs" dxfId="29012" priority="5044" operator="lessThan">
      <formula>$O$33</formula>
    </cfRule>
  </conditionalFormatting>
  <conditionalFormatting sqref="BA33">
    <cfRule type="containsText" dxfId="29011" priority="5037" operator="containsText" text="Score">
      <formula>NOT(ISERROR(SEARCH("Score",BA33)))</formula>
    </cfRule>
    <cfRule type="cellIs" dxfId="29010" priority="5038" operator="greaterThan">
      <formula>$O$33</formula>
    </cfRule>
    <cfRule type="cellIs" dxfId="29009" priority="5039" operator="equal">
      <formula>$O$33</formula>
    </cfRule>
    <cfRule type="cellIs" dxfId="29008" priority="5040" operator="lessThan">
      <formula>$O$33</formula>
    </cfRule>
  </conditionalFormatting>
  <conditionalFormatting sqref="BB33">
    <cfRule type="containsText" dxfId="29007" priority="5033" operator="containsText" text="Score">
      <formula>NOT(ISERROR(SEARCH("Score",BB33)))</formula>
    </cfRule>
    <cfRule type="cellIs" dxfId="29006" priority="5034" operator="greaterThan">
      <formula>$O$33</formula>
    </cfRule>
    <cfRule type="cellIs" dxfId="29005" priority="5035" operator="equal">
      <formula>$O$33</formula>
    </cfRule>
    <cfRule type="cellIs" dxfId="29004" priority="5036" operator="lessThan">
      <formula>$O$33</formula>
    </cfRule>
  </conditionalFormatting>
  <conditionalFormatting sqref="BC33">
    <cfRule type="containsText" dxfId="29003" priority="5029" operator="containsText" text="Score">
      <formula>NOT(ISERROR(SEARCH("Score",BC33)))</formula>
    </cfRule>
    <cfRule type="cellIs" dxfId="29002" priority="5030" operator="greaterThan">
      <formula>$O$33</formula>
    </cfRule>
    <cfRule type="cellIs" dxfId="29001" priority="5031" operator="equal">
      <formula>$O$33</formula>
    </cfRule>
    <cfRule type="cellIs" dxfId="29000" priority="5032" operator="lessThan">
      <formula>$O$33</formula>
    </cfRule>
  </conditionalFormatting>
  <conditionalFormatting sqref="BD33">
    <cfRule type="containsText" dxfId="28999" priority="5025" operator="containsText" text="Score">
      <formula>NOT(ISERROR(SEARCH("Score",BD33)))</formula>
    </cfRule>
    <cfRule type="cellIs" dxfId="28998" priority="5026" operator="greaterThan">
      <formula>$O$33</formula>
    </cfRule>
    <cfRule type="cellIs" dxfId="28997" priority="5027" operator="equal">
      <formula>$O$33</formula>
    </cfRule>
    <cfRule type="cellIs" dxfId="28996" priority="5028" operator="lessThan">
      <formula>$O$33</formula>
    </cfRule>
  </conditionalFormatting>
  <conditionalFormatting sqref="BE33">
    <cfRule type="containsText" dxfId="28995" priority="5021" operator="containsText" text="Score">
      <formula>NOT(ISERROR(SEARCH("Score",BE33)))</formula>
    </cfRule>
    <cfRule type="cellIs" dxfId="28994" priority="5022" operator="greaterThan">
      <formula>$O$33</formula>
    </cfRule>
    <cfRule type="cellIs" dxfId="28993" priority="5023" operator="equal">
      <formula>$O$33</formula>
    </cfRule>
    <cfRule type="cellIs" dxfId="28992" priority="5024" operator="lessThan">
      <formula>$O$33</formula>
    </cfRule>
  </conditionalFormatting>
  <conditionalFormatting sqref="BF33">
    <cfRule type="containsText" dxfId="28991" priority="5017" operator="containsText" text="Score">
      <formula>NOT(ISERROR(SEARCH("Score",BF33)))</formula>
    </cfRule>
    <cfRule type="cellIs" dxfId="28990" priority="5018" operator="greaterThan">
      <formula>$O$33</formula>
    </cfRule>
    <cfRule type="cellIs" dxfId="28989" priority="5019" operator="equal">
      <formula>$O$33</formula>
    </cfRule>
    <cfRule type="cellIs" dxfId="28988" priority="5020" operator="lessThan">
      <formula>$O$33</formula>
    </cfRule>
  </conditionalFormatting>
  <conditionalFormatting sqref="BG33">
    <cfRule type="containsText" dxfId="28987" priority="5013" operator="containsText" text="Score">
      <formula>NOT(ISERROR(SEARCH("Score",BG33)))</formula>
    </cfRule>
    <cfRule type="cellIs" dxfId="28986" priority="5014" operator="greaterThan">
      <formula>$O$33</formula>
    </cfRule>
    <cfRule type="cellIs" dxfId="28985" priority="5015" operator="equal">
      <formula>$O$33</formula>
    </cfRule>
    <cfRule type="cellIs" dxfId="28984" priority="5016" operator="lessThan">
      <formula>$O$33</formula>
    </cfRule>
  </conditionalFormatting>
  <conditionalFormatting sqref="BH33">
    <cfRule type="containsText" dxfId="28983" priority="5009" operator="containsText" text="Score">
      <formula>NOT(ISERROR(SEARCH("Score",BH33)))</formula>
    </cfRule>
    <cfRule type="cellIs" dxfId="28982" priority="5010" operator="greaterThan">
      <formula>$O$33</formula>
    </cfRule>
    <cfRule type="cellIs" dxfId="28981" priority="5011" operator="equal">
      <formula>$O$33</formula>
    </cfRule>
    <cfRule type="cellIs" dxfId="28980" priority="5012" operator="lessThan">
      <formula>$O$33</formula>
    </cfRule>
  </conditionalFormatting>
  <conditionalFormatting sqref="BI33">
    <cfRule type="containsText" dxfId="28979" priority="5005" operator="containsText" text="Score">
      <formula>NOT(ISERROR(SEARCH("Score",BI33)))</formula>
    </cfRule>
    <cfRule type="cellIs" dxfId="28978" priority="5006" operator="greaterThan">
      <formula>$O$33</formula>
    </cfRule>
    <cfRule type="cellIs" dxfId="28977" priority="5007" operator="equal">
      <formula>$O$33</formula>
    </cfRule>
    <cfRule type="cellIs" dxfId="28976" priority="5008" operator="lessThan">
      <formula>$O$33</formula>
    </cfRule>
  </conditionalFormatting>
  <conditionalFormatting sqref="BJ33">
    <cfRule type="containsText" dxfId="28975" priority="5001" operator="containsText" text="Score">
      <formula>NOT(ISERROR(SEARCH("Score",BJ33)))</formula>
    </cfRule>
    <cfRule type="cellIs" dxfId="28974" priority="5002" operator="greaterThan">
      <formula>$O$33</formula>
    </cfRule>
    <cfRule type="cellIs" dxfId="28973" priority="5003" operator="equal">
      <formula>$O$33</formula>
    </cfRule>
    <cfRule type="cellIs" dxfId="28972" priority="5004" operator="lessThan">
      <formula>$O$33</formula>
    </cfRule>
  </conditionalFormatting>
  <conditionalFormatting sqref="BK33">
    <cfRule type="containsText" dxfId="28971" priority="4997" operator="containsText" text="Score">
      <formula>NOT(ISERROR(SEARCH("Score",BK33)))</formula>
    </cfRule>
    <cfRule type="cellIs" dxfId="28970" priority="4998" operator="greaterThan">
      <formula>$O$33</formula>
    </cfRule>
    <cfRule type="cellIs" dxfId="28969" priority="4999" operator="equal">
      <formula>$O$33</formula>
    </cfRule>
    <cfRule type="cellIs" dxfId="28968" priority="5000" operator="lessThan">
      <formula>$O$33</formula>
    </cfRule>
  </conditionalFormatting>
  <conditionalFormatting sqref="BL33">
    <cfRule type="containsText" dxfId="28967" priority="4993" operator="containsText" text="Score">
      <formula>NOT(ISERROR(SEARCH("Score",BL33)))</formula>
    </cfRule>
    <cfRule type="cellIs" dxfId="28966" priority="4994" operator="greaterThan">
      <formula>$O$33</formula>
    </cfRule>
    <cfRule type="cellIs" dxfId="28965" priority="4995" operator="equal">
      <formula>$O$33</formula>
    </cfRule>
    <cfRule type="cellIs" dxfId="28964" priority="4996" operator="lessThan">
      <formula>$O$33</formula>
    </cfRule>
  </conditionalFormatting>
  <conditionalFormatting sqref="BM33">
    <cfRule type="containsText" dxfId="28963" priority="4989" operator="containsText" text="Score">
      <formula>NOT(ISERROR(SEARCH("Score",BM33)))</formula>
    </cfRule>
    <cfRule type="cellIs" dxfId="28962" priority="4990" operator="greaterThan">
      <formula>$O$33</formula>
    </cfRule>
    <cfRule type="cellIs" dxfId="28961" priority="4991" operator="equal">
      <formula>$O$33</formula>
    </cfRule>
    <cfRule type="cellIs" dxfId="28960" priority="4992" operator="lessThan">
      <formula>$O$33</formula>
    </cfRule>
  </conditionalFormatting>
  <conditionalFormatting sqref="BN33">
    <cfRule type="containsText" dxfId="28959" priority="4985" operator="containsText" text="Score">
      <formula>NOT(ISERROR(SEARCH("Score",BN33)))</formula>
    </cfRule>
    <cfRule type="cellIs" dxfId="28958" priority="4986" operator="greaterThan">
      <formula>$O$33</formula>
    </cfRule>
    <cfRule type="cellIs" dxfId="28957" priority="4987" operator="equal">
      <formula>$O$33</formula>
    </cfRule>
    <cfRule type="cellIs" dxfId="28956" priority="4988" operator="lessThan">
      <formula>$O$33</formula>
    </cfRule>
  </conditionalFormatting>
  <conditionalFormatting sqref="BO33">
    <cfRule type="containsText" dxfId="28955" priority="4981" operator="containsText" text="Score">
      <formula>NOT(ISERROR(SEARCH("Score",BO33)))</formula>
    </cfRule>
    <cfRule type="cellIs" dxfId="28954" priority="4982" operator="greaterThan">
      <formula>$O$33</formula>
    </cfRule>
    <cfRule type="cellIs" dxfId="28953" priority="4983" operator="equal">
      <formula>$O$33</formula>
    </cfRule>
    <cfRule type="cellIs" dxfId="28952" priority="4984" operator="lessThan">
      <formula>$O$33</formula>
    </cfRule>
  </conditionalFormatting>
  <conditionalFormatting sqref="BP33">
    <cfRule type="containsText" dxfId="28951" priority="4977" operator="containsText" text="Score">
      <formula>NOT(ISERROR(SEARCH("Score",BP33)))</formula>
    </cfRule>
    <cfRule type="cellIs" dxfId="28950" priority="4978" operator="greaterThan">
      <formula>$O$33</formula>
    </cfRule>
    <cfRule type="cellIs" dxfId="28949" priority="4979" operator="equal">
      <formula>$O$33</formula>
    </cfRule>
    <cfRule type="cellIs" dxfId="28948" priority="4980" operator="lessThan">
      <formula>$O$33</formula>
    </cfRule>
  </conditionalFormatting>
  <conditionalFormatting sqref="BQ33">
    <cfRule type="containsText" dxfId="28947" priority="4973" operator="containsText" text="Score">
      <formula>NOT(ISERROR(SEARCH("Score",BQ33)))</formula>
    </cfRule>
    <cfRule type="cellIs" dxfId="28946" priority="4974" operator="greaterThan">
      <formula>$O$33</formula>
    </cfRule>
    <cfRule type="cellIs" dxfId="28945" priority="4975" operator="equal">
      <formula>$O$33</formula>
    </cfRule>
    <cfRule type="cellIs" dxfId="28944" priority="4976" operator="lessThan">
      <formula>$O$33</formula>
    </cfRule>
  </conditionalFormatting>
  <conditionalFormatting sqref="AN37">
    <cfRule type="containsText" dxfId="28943" priority="4969" operator="containsText" text="Score">
      <formula>NOT(ISERROR(SEARCH("Score",AN37)))</formula>
    </cfRule>
    <cfRule type="cellIs" dxfId="28942" priority="4970" operator="greaterThan">
      <formula>$O$37</formula>
    </cfRule>
    <cfRule type="cellIs" dxfId="28941" priority="4971" operator="equal">
      <formula>$O$37</formula>
    </cfRule>
    <cfRule type="cellIs" dxfId="28940" priority="4972" operator="lessThan">
      <formula>$O$37</formula>
    </cfRule>
  </conditionalFormatting>
  <conditionalFormatting sqref="AO37">
    <cfRule type="containsText" dxfId="28939" priority="4965" operator="containsText" text="Score">
      <formula>NOT(ISERROR(SEARCH("Score",AO37)))</formula>
    </cfRule>
    <cfRule type="cellIs" dxfId="28938" priority="4966" operator="greaterThan">
      <formula>$O$37</formula>
    </cfRule>
    <cfRule type="cellIs" dxfId="28937" priority="4967" operator="equal">
      <formula>$O$37</formula>
    </cfRule>
    <cfRule type="cellIs" dxfId="28936" priority="4968" operator="lessThan">
      <formula>$O$37</formula>
    </cfRule>
  </conditionalFormatting>
  <conditionalFormatting sqref="AP37">
    <cfRule type="containsText" dxfId="28935" priority="4961" operator="containsText" text="Score">
      <formula>NOT(ISERROR(SEARCH("Score",AP37)))</formula>
    </cfRule>
    <cfRule type="cellIs" dxfId="28934" priority="4962" operator="greaterThan">
      <formula>$O$37</formula>
    </cfRule>
    <cfRule type="cellIs" dxfId="28933" priority="4963" operator="equal">
      <formula>$O$37</formula>
    </cfRule>
    <cfRule type="cellIs" dxfId="28932" priority="4964" operator="lessThan">
      <formula>$O$37</formula>
    </cfRule>
  </conditionalFormatting>
  <conditionalFormatting sqref="AQ37">
    <cfRule type="containsText" dxfId="28931" priority="4957" operator="containsText" text="Score">
      <formula>NOT(ISERROR(SEARCH("Score",AQ37)))</formula>
    </cfRule>
    <cfRule type="cellIs" dxfId="28930" priority="4958" operator="greaterThan">
      <formula>$O$37</formula>
    </cfRule>
    <cfRule type="cellIs" dxfId="28929" priority="4959" operator="equal">
      <formula>$O$37</formula>
    </cfRule>
    <cfRule type="cellIs" dxfId="28928" priority="4960" operator="lessThan">
      <formula>$O$37</formula>
    </cfRule>
  </conditionalFormatting>
  <conditionalFormatting sqref="AR37">
    <cfRule type="containsText" dxfId="28927" priority="4953" operator="containsText" text="Score">
      <formula>NOT(ISERROR(SEARCH("Score",AR37)))</formula>
    </cfRule>
    <cfRule type="cellIs" dxfId="28926" priority="4954" operator="greaterThan">
      <formula>$O$37</formula>
    </cfRule>
    <cfRule type="cellIs" dxfId="28925" priority="4955" operator="equal">
      <formula>$O$37</formula>
    </cfRule>
    <cfRule type="cellIs" dxfId="28924" priority="4956" operator="lessThan">
      <formula>$O$37</formula>
    </cfRule>
  </conditionalFormatting>
  <conditionalFormatting sqref="AS37">
    <cfRule type="containsText" dxfId="28923" priority="4949" operator="containsText" text="Score">
      <formula>NOT(ISERROR(SEARCH("Score",AS37)))</formula>
    </cfRule>
    <cfRule type="cellIs" dxfId="28922" priority="4950" operator="greaterThan">
      <formula>$O$37</formula>
    </cfRule>
    <cfRule type="cellIs" dxfId="28921" priority="4951" operator="equal">
      <formula>$O$37</formula>
    </cfRule>
    <cfRule type="cellIs" dxfId="28920" priority="4952" operator="lessThan">
      <formula>$O$37</formula>
    </cfRule>
  </conditionalFormatting>
  <conditionalFormatting sqref="AT37">
    <cfRule type="containsText" dxfId="28919" priority="4945" operator="containsText" text="Score">
      <formula>NOT(ISERROR(SEARCH("Score",AT37)))</formula>
    </cfRule>
    <cfRule type="cellIs" dxfId="28918" priority="4946" operator="greaterThan">
      <formula>$O$37</formula>
    </cfRule>
    <cfRule type="cellIs" dxfId="28917" priority="4947" operator="equal">
      <formula>$O$37</formula>
    </cfRule>
    <cfRule type="cellIs" dxfId="28916" priority="4948" operator="lessThan">
      <formula>$O$37</formula>
    </cfRule>
  </conditionalFormatting>
  <conditionalFormatting sqref="AU37">
    <cfRule type="containsText" dxfId="28915" priority="4941" operator="containsText" text="Score">
      <formula>NOT(ISERROR(SEARCH("Score",AU37)))</formula>
    </cfRule>
    <cfRule type="cellIs" dxfId="28914" priority="4942" operator="greaterThan">
      <formula>$O$37</formula>
    </cfRule>
    <cfRule type="cellIs" dxfId="28913" priority="4943" operator="equal">
      <formula>$O$37</formula>
    </cfRule>
    <cfRule type="cellIs" dxfId="28912" priority="4944" operator="lessThan">
      <formula>$O$37</formula>
    </cfRule>
  </conditionalFormatting>
  <conditionalFormatting sqref="AV37">
    <cfRule type="containsText" dxfId="28911" priority="4937" operator="containsText" text="Score">
      <formula>NOT(ISERROR(SEARCH("Score",AV37)))</formula>
    </cfRule>
    <cfRule type="cellIs" dxfId="28910" priority="4938" operator="greaterThan">
      <formula>$O$37</formula>
    </cfRule>
    <cfRule type="cellIs" dxfId="28909" priority="4939" operator="equal">
      <formula>$O$37</formula>
    </cfRule>
    <cfRule type="cellIs" dxfId="28908" priority="4940" operator="lessThan">
      <formula>$O$37</formula>
    </cfRule>
  </conditionalFormatting>
  <conditionalFormatting sqref="AW37">
    <cfRule type="containsText" dxfId="28907" priority="4933" operator="containsText" text="Score">
      <formula>NOT(ISERROR(SEARCH("Score",AW37)))</formula>
    </cfRule>
    <cfRule type="cellIs" dxfId="28906" priority="4934" operator="greaterThan">
      <formula>$O$37</formula>
    </cfRule>
    <cfRule type="cellIs" dxfId="28905" priority="4935" operator="equal">
      <formula>$O$37</formula>
    </cfRule>
    <cfRule type="cellIs" dxfId="28904" priority="4936" operator="lessThan">
      <formula>$O$37</formula>
    </cfRule>
  </conditionalFormatting>
  <conditionalFormatting sqref="AX37">
    <cfRule type="containsText" dxfId="28903" priority="4929" operator="containsText" text="Score">
      <formula>NOT(ISERROR(SEARCH("Score",AX37)))</formula>
    </cfRule>
    <cfRule type="cellIs" dxfId="28902" priority="4930" operator="greaterThan">
      <formula>$O$37</formula>
    </cfRule>
    <cfRule type="cellIs" dxfId="28901" priority="4931" operator="equal">
      <formula>$O$37</formula>
    </cfRule>
    <cfRule type="cellIs" dxfId="28900" priority="4932" operator="lessThan">
      <formula>$O$37</formula>
    </cfRule>
  </conditionalFormatting>
  <conditionalFormatting sqref="AY37">
    <cfRule type="containsText" dxfId="28899" priority="4925" operator="containsText" text="Score">
      <formula>NOT(ISERROR(SEARCH("Score",AY37)))</formula>
    </cfRule>
    <cfRule type="cellIs" dxfId="28898" priority="4926" operator="greaterThan">
      <formula>$O$37</formula>
    </cfRule>
    <cfRule type="cellIs" dxfId="28897" priority="4927" operator="equal">
      <formula>$O$37</formula>
    </cfRule>
    <cfRule type="cellIs" dxfId="28896" priority="4928" operator="lessThan">
      <formula>$O$37</formula>
    </cfRule>
  </conditionalFormatting>
  <conditionalFormatting sqref="AZ37">
    <cfRule type="containsText" dxfId="28895" priority="4921" operator="containsText" text="Score">
      <formula>NOT(ISERROR(SEARCH("Score",AZ37)))</formula>
    </cfRule>
    <cfRule type="cellIs" dxfId="28894" priority="4922" operator="greaterThan">
      <formula>$O$37</formula>
    </cfRule>
    <cfRule type="cellIs" dxfId="28893" priority="4923" operator="equal">
      <formula>$O$37</formula>
    </cfRule>
    <cfRule type="cellIs" dxfId="28892" priority="4924" operator="lessThan">
      <formula>$O$37</formula>
    </cfRule>
  </conditionalFormatting>
  <conditionalFormatting sqref="BA37">
    <cfRule type="containsText" dxfId="28891" priority="4917" operator="containsText" text="Score">
      <formula>NOT(ISERROR(SEARCH("Score",BA37)))</formula>
    </cfRule>
    <cfRule type="cellIs" dxfId="28890" priority="4918" operator="greaterThan">
      <formula>$O$37</formula>
    </cfRule>
    <cfRule type="cellIs" dxfId="28889" priority="4919" operator="equal">
      <formula>$O$37</formula>
    </cfRule>
    <cfRule type="cellIs" dxfId="28888" priority="4920" operator="lessThan">
      <formula>$O$37</formula>
    </cfRule>
  </conditionalFormatting>
  <conditionalFormatting sqref="BB37">
    <cfRule type="containsText" dxfId="28887" priority="4913" operator="containsText" text="Score">
      <formula>NOT(ISERROR(SEARCH("Score",BB37)))</formula>
    </cfRule>
    <cfRule type="cellIs" dxfId="28886" priority="4914" operator="greaterThan">
      <formula>$O$37</formula>
    </cfRule>
    <cfRule type="cellIs" dxfId="28885" priority="4915" operator="equal">
      <formula>$O$37</formula>
    </cfRule>
    <cfRule type="cellIs" dxfId="28884" priority="4916" operator="lessThan">
      <formula>$O$37</formula>
    </cfRule>
  </conditionalFormatting>
  <conditionalFormatting sqref="BC37">
    <cfRule type="containsText" dxfId="28883" priority="4909" operator="containsText" text="Score">
      <formula>NOT(ISERROR(SEARCH("Score",BC37)))</formula>
    </cfRule>
    <cfRule type="cellIs" dxfId="28882" priority="4910" operator="greaterThan">
      <formula>$O$37</formula>
    </cfRule>
    <cfRule type="cellIs" dxfId="28881" priority="4911" operator="equal">
      <formula>$O$37</formula>
    </cfRule>
    <cfRule type="cellIs" dxfId="28880" priority="4912" operator="lessThan">
      <formula>$O$37</formula>
    </cfRule>
  </conditionalFormatting>
  <conditionalFormatting sqref="BD37">
    <cfRule type="containsText" dxfId="28879" priority="4905" operator="containsText" text="Score">
      <formula>NOT(ISERROR(SEARCH("Score",BD37)))</formula>
    </cfRule>
    <cfRule type="cellIs" dxfId="28878" priority="4906" operator="greaterThan">
      <formula>$O$37</formula>
    </cfRule>
    <cfRule type="cellIs" dxfId="28877" priority="4907" operator="equal">
      <formula>$O$37</formula>
    </cfRule>
    <cfRule type="cellIs" dxfId="28876" priority="4908" operator="lessThan">
      <formula>$O$37</formula>
    </cfRule>
  </conditionalFormatting>
  <conditionalFormatting sqref="BE37">
    <cfRule type="containsText" dxfId="28875" priority="4901" operator="containsText" text="Score">
      <formula>NOT(ISERROR(SEARCH("Score",BE37)))</formula>
    </cfRule>
    <cfRule type="cellIs" dxfId="28874" priority="4902" operator="greaterThan">
      <formula>$O$37</formula>
    </cfRule>
    <cfRule type="cellIs" dxfId="28873" priority="4903" operator="equal">
      <formula>$O$37</formula>
    </cfRule>
    <cfRule type="cellIs" dxfId="28872" priority="4904" operator="lessThan">
      <formula>$O$37</formula>
    </cfRule>
  </conditionalFormatting>
  <conditionalFormatting sqref="BF37">
    <cfRule type="containsText" dxfId="28871" priority="4897" operator="containsText" text="Score">
      <formula>NOT(ISERROR(SEARCH("Score",BF37)))</formula>
    </cfRule>
    <cfRule type="cellIs" dxfId="28870" priority="4898" operator="greaterThan">
      <formula>$O$37</formula>
    </cfRule>
    <cfRule type="cellIs" dxfId="28869" priority="4899" operator="equal">
      <formula>$O$37</formula>
    </cfRule>
    <cfRule type="cellIs" dxfId="28868" priority="4900" operator="lessThan">
      <formula>$O$37</formula>
    </cfRule>
  </conditionalFormatting>
  <conditionalFormatting sqref="BG37">
    <cfRule type="containsText" dxfId="28867" priority="4893" operator="containsText" text="Score">
      <formula>NOT(ISERROR(SEARCH("Score",BG37)))</formula>
    </cfRule>
    <cfRule type="cellIs" dxfId="28866" priority="4894" operator="greaterThan">
      <formula>$O$37</formula>
    </cfRule>
    <cfRule type="cellIs" dxfId="28865" priority="4895" operator="equal">
      <formula>$O$37</formula>
    </cfRule>
    <cfRule type="cellIs" dxfId="28864" priority="4896" operator="lessThan">
      <formula>$O$37</formula>
    </cfRule>
  </conditionalFormatting>
  <conditionalFormatting sqref="BH37">
    <cfRule type="containsText" dxfId="28863" priority="4889" operator="containsText" text="Score">
      <formula>NOT(ISERROR(SEARCH("Score",BH37)))</formula>
    </cfRule>
    <cfRule type="cellIs" dxfId="28862" priority="4890" operator="greaterThan">
      <formula>$O$37</formula>
    </cfRule>
    <cfRule type="cellIs" dxfId="28861" priority="4891" operator="equal">
      <formula>$O$37</formula>
    </cfRule>
    <cfRule type="cellIs" dxfId="28860" priority="4892" operator="lessThan">
      <formula>$O$37</formula>
    </cfRule>
  </conditionalFormatting>
  <conditionalFormatting sqref="BI37">
    <cfRule type="containsText" dxfId="28859" priority="4885" operator="containsText" text="Score">
      <formula>NOT(ISERROR(SEARCH("Score",BI37)))</formula>
    </cfRule>
    <cfRule type="cellIs" dxfId="28858" priority="4886" operator="greaterThan">
      <formula>$O$37</formula>
    </cfRule>
    <cfRule type="cellIs" dxfId="28857" priority="4887" operator="equal">
      <formula>$O$37</formula>
    </cfRule>
    <cfRule type="cellIs" dxfId="28856" priority="4888" operator="lessThan">
      <formula>$O$37</formula>
    </cfRule>
  </conditionalFormatting>
  <conditionalFormatting sqref="BJ37">
    <cfRule type="containsText" dxfId="28855" priority="4881" operator="containsText" text="Score">
      <formula>NOT(ISERROR(SEARCH("Score",BJ37)))</formula>
    </cfRule>
    <cfRule type="cellIs" dxfId="28854" priority="4882" operator="greaterThan">
      <formula>$O$37</formula>
    </cfRule>
    <cfRule type="cellIs" dxfId="28853" priority="4883" operator="equal">
      <formula>$O$37</formula>
    </cfRule>
    <cfRule type="cellIs" dxfId="28852" priority="4884" operator="lessThan">
      <formula>$O$37</formula>
    </cfRule>
  </conditionalFormatting>
  <conditionalFormatting sqref="BK37">
    <cfRule type="containsText" dxfId="28851" priority="4877" operator="containsText" text="Score">
      <formula>NOT(ISERROR(SEARCH("Score",BK37)))</formula>
    </cfRule>
    <cfRule type="cellIs" dxfId="28850" priority="4878" operator="greaterThan">
      <formula>$O$37</formula>
    </cfRule>
    <cfRule type="cellIs" dxfId="28849" priority="4879" operator="equal">
      <formula>$O$37</formula>
    </cfRule>
    <cfRule type="cellIs" dxfId="28848" priority="4880" operator="lessThan">
      <formula>$O$37</formula>
    </cfRule>
  </conditionalFormatting>
  <conditionalFormatting sqref="BL37">
    <cfRule type="containsText" dxfId="28847" priority="4873" operator="containsText" text="Score">
      <formula>NOT(ISERROR(SEARCH("Score",BL37)))</formula>
    </cfRule>
    <cfRule type="cellIs" dxfId="28846" priority="4874" operator="greaterThan">
      <formula>$O$37</formula>
    </cfRule>
    <cfRule type="cellIs" dxfId="28845" priority="4875" operator="equal">
      <formula>$O$37</formula>
    </cfRule>
    <cfRule type="cellIs" dxfId="28844" priority="4876" operator="lessThan">
      <formula>$O$37</formula>
    </cfRule>
  </conditionalFormatting>
  <conditionalFormatting sqref="BM37">
    <cfRule type="containsText" dxfId="28843" priority="4869" operator="containsText" text="Score">
      <formula>NOT(ISERROR(SEARCH("Score",BM37)))</formula>
    </cfRule>
    <cfRule type="cellIs" dxfId="28842" priority="4870" operator="greaterThan">
      <formula>$O$37</formula>
    </cfRule>
    <cfRule type="cellIs" dxfId="28841" priority="4871" operator="equal">
      <formula>$O$37</formula>
    </cfRule>
    <cfRule type="cellIs" dxfId="28840" priority="4872" operator="lessThan">
      <formula>$O$37</formula>
    </cfRule>
  </conditionalFormatting>
  <conditionalFormatting sqref="BN37">
    <cfRule type="containsText" dxfId="28839" priority="4865" operator="containsText" text="Score">
      <formula>NOT(ISERROR(SEARCH("Score",BN37)))</formula>
    </cfRule>
    <cfRule type="cellIs" dxfId="28838" priority="4866" operator="greaterThan">
      <formula>$O$37</formula>
    </cfRule>
    <cfRule type="cellIs" dxfId="28837" priority="4867" operator="equal">
      <formula>$O$37</formula>
    </cfRule>
    <cfRule type="cellIs" dxfId="28836" priority="4868" operator="lessThan">
      <formula>$O$37</formula>
    </cfRule>
  </conditionalFormatting>
  <conditionalFormatting sqref="BO37">
    <cfRule type="containsText" dxfId="28835" priority="4861" operator="containsText" text="Score">
      <formula>NOT(ISERROR(SEARCH("Score",BO37)))</formula>
    </cfRule>
    <cfRule type="cellIs" dxfId="28834" priority="4862" operator="greaterThan">
      <formula>$O$37</formula>
    </cfRule>
    <cfRule type="cellIs" dxfId="28833" priority="4863" operator="equal">
      <formula>$O$37</formula>
    </cfRule>
    <cfRule type="cellIs" dxfId="28832" priority="4864" operator="lessThan">
      <formula>$O$37</formula>
    </cfRule>
  </conditionalFormatting>
  <conditionalFormatting sqref="BP37">
    <cfRule type="containsText" dxfId="28831" priority="4857" operator="containsText" text="Score">
      <formula>NOT(ISERROR(SEARCH("Score",BP37)))</formula>
    </cfRule>
    <cfRule type="cellIs" dxfId="28830" priority="4858" operator="greaterThan">
      <formula>$O$37</formula>
    </cfRule>
    <cfRule type="cellIs" dxfId="28829" priority="4859" operator="equal">
      <formula>$O$37</formula>
    </cfRule>
    <cfRule type="cellIs" dxfId="28828" priority="4860" operator="lessThan">
      <formula>$O$37</formula>
    </cfRule>
  </conditionalFormatting>
  <conditionalFormatting sqref="BQ37">
    <cfRule type="containsText" dxfId="28827" priority="4853" operator="containsText" text="Score">
      <formula>NOT(ISERROR(SEARCH("Score",BQ37)))</formula>
    </cfRule>
    <cfRule type="cellIs" dxfId="28826" priority="4854" operator="greaterThan">
      <formula>$O$37</formula>
    </cfRule>
    <cfRule type="cellIs" dxfId="28825" priority="4855" operator="equal">
      <formula>$O$37</formula>
    </cfRule>
    <cfRule type="cellIs" dxfId="28824" priority="4856" operator="lessThan">
      <formula>$O$37</formula>
    </cfRule>
  </conditionalFormatting>
  <conditionalFormatting sqref="AN41">
    <cfRule type="containsText" dxfId="28823" priority="4849" operator="containsText" text="Score">
      <formula>NOT(ISERROR(SEARCH("Score",AN41)))</formula>
    </cfRule>
    <cfRule type="cellIs" dxfId="28822" priority="4850" operator="greaterThan">
      <formula>$O$41</formula>
    </cfRule>
    <cfRule type="cellIs" dxfId="28821" priority="4851" operator="equal">
      <formula>$O$41</formula>
    </cfRule>
    <cfRule type="cellIs" dxfId="28820" priority="4852" operator="lessThan">
      <formula>$O$41</formula>
    </cfRule>
  </conditionalFormatting>
  <conditionalFormatting sqref="AO41">
    <cfRule type="containsText" dxfId="28819" priority="4845" operator="containsText" text="Score">
      <formula>NOT(ISERROR(SEARCH("Score",AO41)))</formula>
    </cfRule>
    <cfRule type="cellIs" dxfId="28818" priority="4846" operator="greaterThan">
      <formula>$O$41</formula>
    </cfRule>
    <cfRule type="cellIs" dxfId="28817" priority="4847" operator="equal">
      <formula>$O$41</formula>
    </cfRule>
    <cfRule type="cellIs" dxfId="28816" priority="4848" operator="lessThan">
      <formula>$O$41</formula>
    </cfRule>
  </conditionalFormatting>
  <conditionalFormatting sqref="AP41">
    <cfRule type="containsText" dxfId="28815" priority="4841" operator="containsText" text="Score">
      <formula>NOT(ISERROR(SEARCH("Score",AP41)))</formula>
    </cfRule>
    <cfRule type="cellIs" dxfId="28814" priority="4842" operator="greaterThan">
      <formula>$O$41</formula>
    </cfRule>
    <cfRule type="cellIs" dxfId="28813" priority="4843" operator="equal">
      <formula>$O$41</formula>
    </cfRule>
    <cfRule type="cellIs" dxfId="28812" priority="4844" operator="lessThan">
      <formula>$O$41</formula>
    </cfRule>
  </conditionalFormatting>
  <conditionalFormatting sqref="AQ41">
    <cfRule type="containsText" dxfId="28811" priority="4837" operator="containsText" text="Score">
      <formula>NOT(ISERROR(SEARCH("Score",AQ41)))</formula>
    </cfRule>
    <cfRule type="cellIs" dxfId="28810" priority="4838" operator="greaterThan">
      <formula>$O$41</formula>
    </cfRule>
    <cfRule type="cellIs" dxfId="28809" priority="4839" operator="equal">
      <formula>$O$41</formula>
    </cfRule>
    <cfRule type="cellIs" dxfId="28808" priority="4840" operator="lessThan">
      <formula>$O$41</formula>
    </cfRule>
  </conditionalFormatting>
  <conditionalFormatting sqref="AR41">
    <cfRule type="containsText" dxfId="28807" priority="4833" operator="containsText" text="Score">
      <formula>NOT(ISERROR(SEARCH("Score",AR41)))</formula>
    </cfRule>
    <cfRule type="cellIs" dxfId="28806" priority="4834" operator="greaterThan">
      <formula>$O$41</formula>
    </cfRule>
    <cfRule type="cellIs" dxfId="28805" priority="4835" operator="equal">
      <formula>$O$41</formula>
    </cfRule>
    <cfRule type="cellIs" dxfId="28804" priority="4836" operator="lessThan">
      <formula>$O$41</formula>
    </cfRule>
  </conditionalFormatting>
  <conditionalFormatting sqref="AS41">
    <cfRule type="containsText" dxfId="28803" priority="4829" operator="containsText" text="Score">
      <formula>NOT(ISERROR(SEARCH("Score",AS41)))</formula>
    </cfRule>
    <cfRule type="cellIs" dxfId="28802" priority="4830" operator="greaterThan">
      <formula>$O$41</formula>
    </cfRule>
    <cfRule type="cellIs" dxfId="28801" priority="4831" operator="equal">
      <formula>$O$41</formula>
    </cfRule>
    <cfRule type="cellIs" dxfId="28800" priority="4832" operator="lessThan">
      <formula>$O$41</formula>
    </cfRule>
  </conditionalFormatting>
  <conditionalFormatting sqref="AT41">
    <cfRule type="containsText" dxfId="28799" priority="4825" operator="containsText" text="Score">
      <formula>NOT(ISERROR(SEARCH("Score",AT41)))</formula>
    </cfRule>
    <cfRule type="cellIs" dxfId="28798" priority="4826" operator="greaterThan">
      <formula>$O$41</formula>
    </cfRule>
    <cfRule type="cellIs" dxfId="28797" priority="4827" operator="equal">
      <formula>$O$41</formula>
    </cfRule>
    <cfRule type="cellIs" dxfId="28796" priority="4828" operator="lessThan">
      <formula>$O$41</formula>
    </cfRule>
  </conditionalFormatting>
  <conditionalFormatting sqref="AU41">
    <cfRule type="containsText" dxfId="28795" priority="4821" operator="containsText" text="Score">
      <formula>NOT(ISERROR(SEARCH("Score",AU41)))</formula>
    </cfRule>
    <cfRule type="cellIs" dxfId="28794" priority="4822" operator="greaterThan">
      <formula>$O$41</formula>
    </cfRule>
    <cfRule type="cellIs" dxfId="28793" priority="4823" operator="equal">
      <formula>$O$41</formula>
    </cfRule>
    <cfRule type="cellIs" dxfId="28792" priority="4824" operator="lessThan">
      <formula>$O$41</formula>
    </cfRule>
  </conditionalFormatting>
  <conditionalFormatting sqref="AV41">
    <cfRule type="containsText" dxfId="28791" priority="4817" operator="containsText" text="Score">
      <formula>NOT(ISERROR(SEARCH("Score",AV41)))</formula>
    </cfRule>
    <cfRule type="cellIs" dxfId="28790" priority="4818" operator="greaterThan">
      <formula>$O$41</formula>
    </cfRule>
    <cfRule type="cellIs" dxfId="28789" priority="4819" operator="equal">
      <formula>$O$41</formula>
    </cfRule>
    <cfRule type="cellIs" dxfId="28788" priority="4820" operator="lessThan">
      <formula>$O$41</formula>
    </cfRule>
  </conditionalFormatting>
  <conditionalFormatting sqref="AW41">
    <cfRule type="containsText" dxfId="28787" priority="4813" operator="containsText" text="Score">
      <formula>NOT(ISERROR(SEARCH("Score",AW41)))</formula>
    </cfRule>
    <cfRule type="cellIs" dxfId="28786" priority="4814" operator="greaterThan">
      <formula>$O$41</formula>
    </cfRule>
    <cfRule type="cellIs" dxfId="28785" priority="4815" operator="equal">
      <formula>$O$41</formula>
    </cfRule>
    <cfRule type="cellIs" dxfId="28784" priority="4816" operator="lessThan">
      <formula>$O$41</formula>
    </cfRule>
  </conditionalFormatting>
  <conditionalFormatting sqref="AX41">
    <cfRule type="containsText" dxfId="28783" priority="4809" operator="containsText" text="Score">
      <formula>NOT(ISERROR(SEARCH("Score",AX41)))</formula>
    </cfRule>
    <cfRule type="cellIs" dxfId="28782" priority="4810" operator="greaterThan">
      <formula>$O$41</formula>
    </cfRule>
    <cfRule type="cellIs" dxfId="28781" priority="4811" operator="equal">
      <formula>$O$41</formula>
    </cfRule>
    <cfRule type="cellIs" dxfId="28780" priority="4812" operator="lessThan">
      <formula>$O$41</formula>
    </cfRule>
  </conditionalFormatting>
  <conditionalFormatting sqref="AY41">
    <cfRule type="containsText" dxfId="28779" priority="4805" operator="containsText" text="Score">
      <formula>NOT(ISERROR(SEARCH("Score",AY41)))</formula>
    </cfRule>
    <cfRule type="cellIs" dxfId="28778" priority="4806" operator="greaterThan">
      <formula>$O$41</formula>
    </cfRule>
    <cfRule type="cellIs" dxfId="28777" priority="4807" operator="equal">
      <formula>$O$41</formula>
    </cfRule>
    <cfRule type="cellIs" dxfId="28776" priority="4808" operator="lessThan">
      <formula>$O$41</formula>
    </cfRule>
  </conditionalFormatting>
  <conditionalFormatting sqref="AZ41">
    <cfRule type="containsText" dxfId="28775" priority="4801" operator="containsText" text="Score">
      <formula>NOT(ISERROR(SEARCH("Score",AZ41)))</formula>
    </cfRule>
    <cfRule type="cellIs" dxfId="28774" priority="4802" operator="greaterThan">
      <formula>$O$41</formula>
    </cfRule>
    <cfRule type="cellIs" dxfId="28773" priority="4803" operator="equal">
      <formula>$O$41</formula>
    </cfRule>
    <cfRule type="cellIs" dxfId="28772" priority="4804" operator="lessThan">
      <formula>$O$41</formula>
    </cfRule>
  </conditionalFormatting>
  <conditionalFormatting sqref="BA41">
    <cfRule type="containsText" dxfId="28771" priority="4797" operator="containsText" text="Score">
      <formula>NOT(ISERROR(SEARCH("Score",BA41)))</formula>
    </cfRule>
    <cfRule type="cellIs" dxfId="28770" priority="4798" operator="greaterThan">
      <formula>$O$41</formula>
    </cfRule>
    <cfRule type="cellIs" dxfId="28769" priority="4799" operator="equal">
      <formula>$O$41</formula>
    </cfRule>
    <cfRule type="cellIs" dxfId="28768" priority="4800" operator="lessThan">
      <formula>$O$41</formula>
    </cfRule>
  </conditionalFormatting>
  <conditionalFormatting sqref="BB41">
    <cfRule type="containsText" dxfId="28767" priority="4793" operator="containsText" text="Score">
      <formula>NOT(ISERROR(SEARCH("Score",BB41)))</formula>
    </cfRule>
    <cfRule type="cellIs" dxfId="28766" priority="4794" operator="greaterThan">
      <formula>$O$41</formula>
    </cfRule>
    <cfRule type="cellIs" dxfId="28765" priority="4795" operator="equal">
      <formula>$O$41</formula>
    </cfRule>
    <cfRule type="cellIs" dxfId="28764" priority="4796" operator="lessThan">
      <formula>$O$41</formula>
    </cfRule>
  </conditionalFormatting>
  <conditionalFormatting sqref="BC41">
    <cfRule type="containsText" dxfId="28763" priority="4789" operator="containsText" text="Score">
      <formula>NOT(ISERROR(SEARCH("Score",BC41)))</formula>
    </cfRule>
    <cfRule type="cellIs" dxfId="28762" priority="4790" operator="greaterThan">
      <formula>$O$41</formula>
    </cfRule>
    <cfRule type="cellIs" dxfId="28761" priority="4791" operator="equal">
      <formula>$O$41</formula>
    </cfRule>
    <cfRule type="cellIs" dxfId="28760" priority="4792" operator="lessThan">
      <formula>$O$41</formula>
    </cfRule>
  </conditionalFormatting>
  <conditionalFormatting sqref="BD41">
    <cfRule type="containsText" dxfId="28759" priority="4785" operator="containsText" text="Score">
      <formula>NOT(ISERROR(SEARCH("Score",BD41)))</formula>
    </cfRule>
    <cfRule type="cellIs" dxfId="28758" priority="4786" operator="greaterThan">
      <formula>$O$41</formula>
    </cfRule>
    <cfRule type="cellIs" dxfId="28757" priority="4787" operator="equal">
      <formula>$O$41</formula>
    </cfRule>
    <cfRule type="cellIs" dxfId="28756" priority="4788" operator="lessThan">
      <formula>$O$41</formula>
    </cfRule>
  </conditionalFormatting>
  <conditionalFormatting sqref="BE41">
    <cfRule type="containsText" dxfId="28755" priority="4781" operator="containsText" text="Score">
      <formula>NOT(ISERROR(SEARCH("Score",BE41)))</formula>
    </cfRule>
    <cfRule type="cellIs" dxfId="28754" priority="4782" operator="greaterThan">
      <formula>$O$41</formula>
    </cfRule>
    <cfRule type="cellIs" dxfId="28753" priority="4783" operator="equal">
      <formula>$O$41</formula>
    </cfRule>
    <cfRule type="cellIs" dxfId="28752" priority="4784" operator="lessThan">
      <formula>$O$41</formula>
    </cfRule>
  </conditionalFormatting>
  <conditionalFormatting sqref="BF41">
    <cfRule type="containsText" dxfId="28751" priority="4777" operator="containsText" text="Score">
      <formula>NOT(ISERROR(SEARCH("Score",BF41)))</formula>
    </cfRule>
    <cfRule type="cellIs" dxfId="28750" priority="4778" operator="greaterThan">
      <formula>$O$41</formula>
    </cfRule>
    <cfRule type="cellIs" dxfId="28749" priority="4779" operator="equal">
      <formula>$O$41</formula>
    </cfRule>
    <cfRule type="cellIs" dxfId="28748" priority="4780" operator="lessThan">
      <formula>$O$41</formula>
    </cfRule>
  </conditionalFormatting>
  <conditionalFormatting sqref="BG41">
    <cfRule type="containsText" dxfId="28747" priority="4773" operator="containsText" text="Score">
      <formula>NOT(ISERROR(SEARCH("Score",BG41)))</formula>
    </cfRule>
    <cfRule type="cellIs" dxfId="28746" priority="4774" operator="greaterThan">
      <formula>$O$41</formula>
    </cfRule>
    <cfRule type="cellIs" dxfId="28745" priority="4775" operator="equal">
      <formula>$O$41</formula>
    </cfRule>
    <cfRule type="cellIs" dxfId="28744" priority="4776" operator="lessThan">
      <formula>$O$41</formula>
    </cfRule>
  </conditionalFormatting>
  <conditionalFormatting sqref="BH41">
    <cfRule type="containsText" dxfId="28743" priority="4769" operator="containsText" text="Score">
      <formula>NOT(ISERROR(SEARCH("Score",BH41)))</formula>
    </cfRule>
    <cfRule type="cellIs" dxfId="28742" priority="4770" operator="greaterThan">
      <formula>$O$41</formula>
    </cfRule>
    <cfRule type="cellIs" dxfId="28741" priority="4771" operator="equal">
      <formula>$O$41</formula>
    </cfRule>
    <cfRule type="cellIs" dxfId="28740" priority="4772" operator="lessThan">
      <formula>$O$41</formula>
    </cfRule>
  </conditionalFormatting>
  <conditionalFormatting sqref="BI41">
    <cfRule type="containsText" dxfId="28739" priority="4765" operator="containsText" text="Score">
      <formula>NOT(ISERROR(SEARCH("Score",BI41)))</formula>
    </cfRule>
    <cfRule type="cellIs" dxfId="28738" priority="4766" operator="greaterThan">
      <formula>$O$41</formula>
    </cfRule>
    <cfRule type="cellIs" dxfId="28737" priority="4767" operator="equal">
      <formula>$O$41</formula>
    </cfRule>
    <cfRule type="cellIs" dxfId="28736" priority="4768" operator="lessThan">
      <formula>$O$41</formula>
    </cfRule>
  </conditionalFormatting>
  <conditionalFormatting sqref="BJ41">
    <cfRule type="containsText" dxfId="28735" priority="4761" operator="containsText" text="Score">
      <formula>NOT(ISERROR(SEARCH("Score",BJ41)))</formula>
    </cfRule>
    <cfRule type="cellIs" dxfId="28734" priority="4762" operator="greaterThan">
      <formula>$O$41</formula>
    </cfRule>
    <cfRule type="cellIs" dxfId="28733" priority="4763" operator="equal">
      <formula>$O$41</formula>
    </cfRule>
    <cfRule type="cellIs" dxfId="28732" priority="4764" operator="lessThan">
      <formula>$O$41</formula>
    </cfRule>
  </conditionalFormatting>
  <conditionalFormatting sqref="BK41">
    <cfRule type="containsText" dxfId="28731" priority="4757" operator="containsText" text="Score">
      <formula>NOT(ISERROR(SEARCH("Score",BK41)))</formula>
    </cfRule>
    <cfRule type="cellIs" dxfId="28730" priority="4758" operator="greaterThan">
      <formula>$O$41</formula>
    </cfRule>
    <cfRule type="cellIs" dxfId="28729" priority="4759" operator="equal">
      <formula>$O$41</formula>
    </cfRule>
    <cfRule type="cellIs" dxfId="28728" priority="4760" operator="lessThan">
      <formula>$O$41</formula>
    </cfRule>
  </conditionalFormatting>
  <conditionalFormatting sqref="BL41">
    <cfRule type="containsText" dxfId="28727" priority="4753" operator="containsText" text="Score">
      <formula>NOT(ISERROR(SEARCH("Score",BL41)))</formula>
    </cfRule>
    <cfRule type="cellIs" dxfId="28726" priority="4754" operator="greaterThan">
      <formula>$O$41</formula>
    </cfRule>
    <cfRule type="cellIs" dxfId="28725" priority="4755" operator="equal">
      <formula>$O$41</formula>
    </cfRule>
    <cfRule type="cellIs" dxfId="28724" priority="4756" operator="lessThan">
      <formula>$O$41</formula>
    </cfRule>
  </conditionalFormatting>
  <conditionalFormatting sqref="BM41">
    <cfRule type="containsText" dxfId="28723" priority="4749" operator="containsText" text="Score">
      <formula>NOT(ISERROR(SEARCH("Score",BM41)))</formula>
    </cfRule>
    <cfRule type="cellIs" dxfId="28722" priority="4750" operator="greaterThan">
      <formula>$O$41</formula>
    </cfRule>
    <cfRule type="cellIs" dxfId="28721" priority="4751" operator="equal">
      <formula>$O$41</formula>
    </cfRule>
    <cfRule type="cellIs" dxfId="28720" priority="4752" operator="lessThan">
      <formula>$O$41</formula>
    </cfRule>
  </conditionalFormatting>
  <conditionalFormatting sqref="BN41">
    <cfRule type="containsText" dxfId="28719" priority="4745" operator="containsText" text="Score">
      <formula>NOT(ISERROR(SEARCH("Score",BN41)))</formula>
    </cfRule>
    <cfRule type="cellIs" dxfId="28718" priority="4746" operator="greaterThan">
      <formula>$O$41</formula>
    </cfRule>
    <cfRule type="cellIs" dxfId="28717" priority="4747" operator="equal">
      <formula>$O$41</formula>
    </cfRule>
    <cfRule type="cellIs" dxfId="28716" priority="4748" operator="lessThan">
      <formula>$O$41</formula>
    </cfRule>
  </conditionalFormatting>
  <conditionalFormatting sqref="BO41">
    <cfRule type="containsText" dxfId="28715" priority="4741" operator="containsText" text="Score">
      <formula>NOT(ISERROR(SEARCH("Score",BO41)))</formula>
    </cfRule>
    <cfRule type="cellIs" dxfId="28714" priority="4742" operator="greaterThan">
      <formula>$O$41</formula>
    </cfRule>
    <cfRule type="cellIs" dxfId="28713" priority="4743" operator="equal">
      <formula>$O$41</formula>
    </cfRule>
    <cfRule type="cellIs" dxfId="28712" priority="4744" operator="lessThan">
      <formula>$O$41</formula>
    </cfRule>
  </conditionalFormatting>
  <conditionalFormatting sqref="BP41">
    <cfRule type="containsText" dxfId="28711" priority="4737" operator="containsText" text="Score">
      <formula>NOT(ISERROR(SEARCH("Score",BP41)))</formula>
    </cfRule>
    <cfRule type="cellIs" dxfId="28710" priority="4738" operator="greaterThan">
      <formula>$O$41</formula>
    </cfRule>
    <cfRule type="cellIs" dxfId="28709" priority="4739" operator="equal">
      <formula>$O$41</formula>
    </cfRule>
    <cfRule type="cellIs" dxfId="28708" priority="4740" operator="lessThan">
      <formula>$O$41</formula>
    </cfRule>
  </conditionalFormatting>
  <conditionalFormatting sqref="BQ41">
    <cfRule type="containsText" dxfId="28707" priority="4733" operator="containsText" text="Score">
      <formula>NOT(ISERROR(SEARCH("Score",BQ41)))</formula>
    </cfRule>
    <cfRule type="cellIs" dxfId="28706" priority="4734" operator="greaterThan">
      <formula>$O$41</formula>
    </cfRule>
    <cfRule type="cellIs" dxfId="28705" priority="4735" operator="equal">
      <formula>$O$41</formula>
    </cfRule>
    <cfRule type="cellIs" dxfId="28704" priority="4736" operator="lessThan">
      <formula>$O$41</formula>
    </cfRule>
  </conditionalFormatting>
  <conditionalFormatting sqref="AN45">
    <cfRule type="containsText" dxfId="28703" priority="4729" operator="containsText" text="Score">
      <formula>NOT(ISERROR(SEARCH("Score",AN45)))</formula>
    </cfRule>
    <cfRule type="cellIs" dxfId="28702" priority="4730" operator="greaterThan">
      <formula>$O$45</formula>
    </cfRule>
    <cfRule type="cellIs" dxfId="28701" priority="4731" operator="equal">
      <formula>$O$45</formula>
    </cfRule>
    <cfRule type="cellIs" dxfId="28700" priority="4732" operator="lessThan">
      <formula>$O$45</formula>
    </cfRule>
  </conditionalFormatting>
  <conditionalFormatting sqref="AO45">
    <cfRule type="containsText" dxfId="28699" priority="4725" operator="containsText" text="Score">
      <formula>NOT(ISERROR(SEARCH("Score",AO45)))</formula>
    </cfRule>
    <cfRule type="cellIs" dxfId="28698" priority="4726" operator="greaterThan">
      <formula>$O$45</formula>
    </cfRule>
    <cfRule type="cellIs" dxfId="28697" priority="4727" operator="equal">
      <formula>$O$45</formula>
    </cfRule>
    <cfRule type="cellIs" dxfId="28696" priority="4728" operator="lessThan">
      <formula>$O$45</formula>
    </cfRule>
  </conditionalFormatting>
  <conditionalFormatting sqref="AP45">
    <cfRule type="containsText" dxfId="28695" priority="4721" operator="containsText" text="Score">
      <formula>NOT(ISERROR(SEARCH("Score",AP45)))</formula>
    </cfRule>
    <cfRule type="cellIs" dxfId="28694" priority="4722" operator="greaterThan">
      <formula>$O$45</formula>
    </cfRule>
    <cfRule type="cellIs" dxfId="28693" priority="4723" operator="equal">
      <formula>$O$45</formula>
    </cfRule>
    <cfRule type="cellIs" dxfId="28692" priority="4724" operator="lessThan">
      <formula>$O$45</formula>
    </cfRule>
  </conditionalFormatting>
  <conditionalFormatting sqref="AQ45">
    <cfRule type="containsText" dxfId="28691" priority="4717" operator="containsText" text="Score">
      <formula>NOT(ISERROR(SEARCH("Score",AQ45)))</formula>
    </cfRule>
    <cfRule type="cellIs" dxfId="28690" priority="4718" operator="greaterThan">
      <formula>$O$45</formula>
    </cfRule>
    <cfRule type="cellIs" dxfId="28689" priority="4719" operator="equal">
      <formula>$O$45</formula>
    </cfRule>
    <cfRule type="cellIs" dxfId="28688" priority="4720" operator="lessThan">
      <formula>$O$45</formula>
    </cfRule>
  </conditionalFormatting>
  <conditionalFormatting sqref="AR45">
    <cfRule type="containsText" dxfId="28687" priority="4713" operator="containsText" text="Score">
      <formula>NOT(ISERROR(SEARCH("Score",AR45)))</formula>
    </cfRule>
    <cfRule type="cellIs" dxfId="28686" priority="4714" operator="greaterThan">
      <formula>$O$45</formula>
    </cfRule>
    <cfRule type="cellIs" dxfId="28685" priority="4715" operator="equal">
      <formula>$O$45</formula>
    </cfRule>
    <cfRule type="cellIs" dxfId="28684" priority="4716" operator="lessThan">
      <formula>$O$45</formula>
    </cfRule>
  </conditionalFormatting>
  <conditionalFormatting sqref="AS45">
    <cfRule type="containsText" dxfId="28683" priority="4709" operator="containsText" text="Score">
      <formula>NOT(ISERROR(SEARCH("Score",AS45)))</formula>
    </cfRule>
    <cfRule type="cellIs" dxfId="28682" priority="4710" operator="greaterThan">
      <formula>$O$45</formula>
    </cfRule>
    <cfRule type="cellIs" dxfId="28681" priority="4711" operator="equal">
      <formula>$O$45</formula>
    </cfRule>
    <cfRule type="cellIs" dxfId="28680" priority="4712" operator="lessThan">
      <formula>$O$45</formula>
    </cfRule>
  </conditionalFormatting>
  <conditionalFormatting sqref="AT45">
    <cfRule type="containsText" dxfId="28679" priority="4705" operator="containsText" text="Score">
      <formula>NOT(ISERROR(SEARCH("Score",AT45)))</formula>
    </cfRule>
    <cfRule type="cellIs" dxfId="28678" priority="4706" operator="greaterThan">
      <formula>$O$45</formula>
    </cfRule>
    <cfRule type="cellIs" dxfId="28677" priority="4707" operator="equal">
      <formula>$O$45</formula>
    </cfRule>
    <cfRule type="cellIs" dxfId="28676" priority="4708" operator="lessThan">
      <formula>$O$45</formula>
    </cfRule>
  </conditionalFormatting>
  <conditionalFormatting sqref="AU45">
    <cfRule type="containsText" dxfId="28675" priority="4701" operator="containsText" text="Score">
      <formula>NOT(ISERROR(SEARCH("Score",AU45)))</formula>
    </cfRule>
    <cfRule type="cellIs" dxfId="28674" priority="4702" operator="greaterThan">
      <formula>$O$45</formula>
    </cfRule>
    <cfRule type="cellIs" dxfId="28673" priority="4703" operator="equal">
      <formula>$O$45</formula>
    </cfRule>
    <cfRule type="cellIs" dxfId="28672" priority="4704" operator="lessThan">
      <formula>$O$45</formula>
    </cfRule>
  </conditionalFormatting>
  <conditionalFormatting sqref="AV45">
    <cfRule type="containsText" dxfId="28671" priority="4697" operator="containsText" text="Score">
      <formula>NOT(ISERROR(SEARCH("Score",AV45)))</formula>
    </cfRule>
    <cfRule type="cellIs" dxfId="28670" priority="4698" operator="greaterThan">
      <formula>$O$45</formula>
    </cfRule>
    <cfRule type="cellIs" dxfId="28669" priority="4699" operator="equal">
      <formula>$O$45</formula>
    </cfRule>
    <cfRule type="cellIs" dxfId="28668" priority="4700" operator="lessThan">
      <formula>$O$45</formula>
    </cfRule>
  </conditionalFormatting>
  <conditionalFormatting sqref="AW45">
    <cfRule type="containsText" dxfId="28667" priority="4693" operator="containsText" text="Score">
      <formula>NOT(ISERROR(SEARCH("Score",AW45)))</formula>
    </cfRule>
    <cfRule type="cellIs" dxfId="28666" priority="4694" operator="greaterThan">
      <formula>$O$45</formula>
    </cfRule>
    <cfRule type="cellIs" dxfId="28665" priority="4695" operator="equal">
      <formula>$O$45</formula>
    </cfRule>
    <cfRule type="cellIs" dxfId="28664" priority="4696" operator="lessThan">
      <formula>$O$45</formula>
    </cfRule>
  </conditionalFormatting>
  <conditionalFormatting sqref="AX45">
    <cfRule type="containsText" dxfId="28663" priority="4689" operator="containsText" text="Score">
      <formula>NOT(ISERROR(SEARCH("Score",AX45)))</formula>
    </cfRule>
    <cfRule type="cellIs" dxfId="28662" priority="4690" operator="greaterThan">
      <formula>$O$45</formula>
    </cfRule>
    <cfRule type="cellIs" dxfId="28661" priority="4691" operator="equal">
      <formula>$O$45</formula>
    </cfRule>
    <cfRule type="cellIs" dxfId="28660" priority="4692" operator="lessThan">
      <formula>$O$45</formula>
    </cfRule>
  </conditionalFormatting>
  <conditionalFormatting sqref="AY45">
    <cfRule type="containsText" dxfId="28659" priority="4685" operator="containsText" text="Score">
      <formula>NOT(ISERROR(SEARCH("Score",AY45)))</formula>
    </cfRule>
    <cfRule type="cellIs" dxfId="28658" priority="4686" operator="greaterThan">
      <formula>$O$45</formula>
    </cfRule>
    <cfRule type="cellIs" dxfId="28657" priority="4687" operator="equal">
      <formula>$O$45</formula>
    </cfRule>
    <cfRule type="cellIs" dxfId="28656" priority="4688" operator="lessThan">
      <formula>$O$45</formula>
    </cfRule>
  </conditionalFormatting>
  <conditionalFormatting sqref="AZ45">
    <cfRule type="containsText" dxfId="28655" priority="4681" operator="containsText" text="Score">
      <formula>NOT(ISERROR(SEARCH("Score",AZ45)))</formula>
    </cfRule>
    <cfRule type="cellIs" dxfId="28654" priority="4682" operator="greaterThan">
      <formula>$O$45</formula>
    </cfRule>
    <cfRule type="cellIs" dxfId="28653" priority="4683" operator="equal">
      <formula>$O$45</formula>
    </cfRule>
    <cfRule type="cellIs" dxfId="28652" priority="4684" operator="lessThan">
      <formula>$O$45</formula>
    </cfRule>
  </conditionalFormatting>
  <conditionalFormatting sqref="BA45">
    <cfRule type="containsText" dxfId="28651" priority="4677" operator="containsText" text="Score">
      <formula>NOT(ISERROR(SEARCH("Score",BA45)))</formula>
    </cfRule>
    <cfRule type="cellIs" dxfId="28650" priority="4678" operator="greaterThan">
      <formula>$O$45</formula>
    </cfRule>
    <cfRule type="cellIs" dxfId="28649" priority="4679" operator="equal">
      <formula>$O$45</formula>
    </cfRule>
    <cfRule type="cellIs" dxfId="28648" priority="4680" operator="lessThan">
      <formula>$O$45</formula>
    </cfRule>
  </conditionalFormatting>
  <conditionalFormatting sqref="BB45">
    <cfRule type="containsText" dxfId="28647" priority="4673" operator="containsText" text="Score">
      <formula>NOT(ISERROR(SEARCH("Score",BB45)))</formula>
    </cfRule>
    <cfRule type="cellIs" dxfId="28646" priority="4674" operator="greaterThan">
      <formula>$O$45</formula>
    </cfRule>
    <cfRule type="cellIs" dxfId="28645" priority="4675" operator="equal">
      <formula>$O$45</formula>
    </cfRule>
    <cfRule type="cellIs" dxfId="28644" priority="4676" operator="lessThan">
      <formula>$O$45</formula>
    </cfRule>
  </conditionalFormatting>
  <conditionalFormatting sqref="BC45">
    <cfRule type="containsText" dxfId="28643" priority="4669" operator="containsText" text="Score">
      <formula>NOT(ISERROR(SEARCH("Score",BC45)))</formula>
    </cfRule>
    <cfRule type="cellIs" dxfId="28642" priority="4670" operator="greaterThan">
      <formula>$O$45</formula>
    </cfRule>
    <cfRule type="cellIs" dxfId="28641" priority="4671" operator="equal">
      <formula>$O$45</formula>
    </cfRule>
    <cfRule type="cellIs" dxfId="28640" priority="4672" operator="lessThan">
      <formula>$O$45</formula>
    </cfRule>
  </conditionalFormatting>
  <conditionalFormatting sqref="BD45">
    <cfRule type="containsText" dxfId="28639" priority="4665" operator="containsText" text="Score">
      <formula>NOT(ISERROR(SEARCH("Score",BD45)))</formula>
    </cfRule>
    <cfRule type="cellIs" dxfId="28638" priority="4666" operator="greaterThan">
      <formula>$O$45</formula>
    </cfRule>
    <cfRule type="cellIs" dxfId="28637" priority="4667" operator="equal">
      <formula>$O$45</formula>
    </cfRule>
    <cfRule type="cellIs" dxfId="28636" priority="4668" operator="lessThan">
      <formula>$O$45</formula>
    </cfRule>
  </conditionalFormatting>
  <conditionalFormatting sqref="BE45">
    <cfRule type="containsText" dxfId="28635" priority="4661" operator="containsText" text="Score">
      <formula>NOT(ISERROR(SEARCH("Score",BE45)))</formula>
    </cfRule>
    <cfRule type="cellIs" dxfId="28634" priority="4662" operator="greaterThan">
      <formula>$O$45</formula>
    </cfRule>
    <cfRule type="cellIs" dxfId="28633" priority="4663" operator="equal">
      <formula>$O$45</formula>
    </cfRule>
    <cfRule type="cellIs" dxfId="28632" priority="4664" operator="lessThan">
      <formula>$O$45</formula>
    </cfRule>
  </conditionalFormatting>
  <conditionalFormatting sqref="BF45">
    <cfRule type="containsText" dxfId="28631" priority="4657" operator="containsText" text="Score">
      <formula>NOT(ISERROR(SEARCH("Score",BF45)))</formula>
    </cfRule>
    <cfRule type="cellIs" dxfId="28630" priority="4658" operator="greaterThan">
      <formula>$O$45</formula>
    </cfRule>
    <cfRule type="cellIs" dxfId="28629" priority="4659" operator="equal">
      <formula>$O$45</formula>
    </cfRule>
    <cfRule type="cellIs" dxfId="28628" priority="4660" operator="lessThan">
      <formula>$O$45</formula>
    </cfRule>
  </conditionalFormatting>
  <conditionalFormatting sqref="BG45">
    <cfRule type="containsText" dxfId="28627" priority="4653" operator="containsText" text="Score">
      <formula>NOT(ISERROR(SEARCH("Score",BG45)))</formula>
    </cfRule>
    <cfRule type="cellIs" dxfId="28626" priority="4654" operator="greaterThan">
      <formula>$O$45</formula>
    </cfRule>
    <cfRule type="cellIs" dxfId="28625" priority="4655" operator="equal">
      <formula>$O$45</formula>
    </cfRule>
    <cfRule type="cellIs" dxfId="28624" priority="4656" operator="lessThan">
      <formula>$O$45</formula>
    </cfRule>
  </conditionalFormatting>
  <conditionalFormatting sqref="BH45">
    <cfRule type="containsText" dxfId="28623" priority="4649" operator="containsText" text="Score">
      <formula>NOT(ISERROR(SEARCH("Score",BH45)))</formula>
    </cfRule>
    <cfRule type="cellIs" dxfId="28622" priority="4650" operator="greaterThan">
      <formula>$O$45</formula>
    </cfRule>
    <cfRule type="cellIs" dxfId="28621" priority="4651" operator="equal">
      <formula>$O$45</formula>
    </cfRule>
    <cfRule type="cellIs" dxfId="28620" priority="4652" operator="lessThan">
      <formula>$O$45</formula>
    </cfRule>
  </conditionalFormatting>
  <conditionalFormatting sqref="BI45">
    <cfRule type="containsText" dxfId="28619" priority="4645" operator="containsText" text="Score">
      <formula>NOT(ISERROR(SEARCH("Score",BI45)))</formula>
    </cfRule>
    <cfRule type="cellIs" dxfId="28618" priority="4646" operator="greaterThan">
      <formula>$O$45</formula>
    </cfRule>
    <cfRule type="cellIs" dxfId="28617" priority="4647" operator="equal">
      <formula>$O$45</formula>
    </cfRule>
    <cfRule type="cellIs" dxfId="28616" priority="4648" operator="lessThan">
      <formula>$O$45</formula>
    </cfRule>
  </conditionalFormatting>
  <conditionalFormatting sqref="BJ45">
    <cfRule type="containsText" dxfId="28615" priority="4641" operator="containsText" text="Score">
      <formula>NOT(ISERROR(SEARCH("Score",BJ45)))</formula>
    </cfRule>
    <cfRule type="cellIs" dxfId="28614" priority="4642" operator="greaterThan">
      <formula>$O$45</formula>
    </cfRule>
    <cfRule type="cellIs" dxfId="28613" priority="4643" operator="equal">
      <formula>$O$45</formula>
    </cfRule>
    <cfRule type="cellIs" dxfId="28612" priority="4644" operator="lessThan">
      <formula>$O$45</formula>
    </cfRule>
  </conditionalFormatting>
  <conditionalFormatting sqref="BK45">
    <cfRule type="containsText" dxfId="28611" priority="4637" operator="containsText" text="Score">
      <formula>NOT(ISERROR(SEARCH("Score",BK45)))</formula>
    </cfRule>
    <cfRule type="cellIs" dxfId="28610" priority="4638" operator="greaterThan">
      <formula>$O$45</formula>
    </cfRule>
    <cfRule type="cellIs" dxfId="28609" priority="4639" operator="equal">
      <formula>$O$45</formula>
    </cfRule>
    <cfRule type="cellIs" dxfId="28608" priority="4640" operator="lessThan">
      <formula>$O$45</formula>
    </cfRule>
  </conditionalFormatting>
  <conditionalFormatting sqref="BL45">
    <cfRule type="containsText" dxfId="28607" priority="4633" operator="containsText" text="Score">
      <formula>NOT(ISERROR(SEARCH("Score",BL45)))</formula>
    </cfRule>
    <cfRule type="cellIs" dxfId="28606" priority="4634" operator="greaterThan">
      <formula>$O$45</formula>
    </cfRule>
    <cfRule type="cellIs" dxfId="28605" priority="4635" operator="equal">
      <formula>$O$45</formula>
    </cfRule>
    <cfRule type="cellIs" dxfId="28604" priority="4636" operator="lessThan">
      <formula>$O$45</formula>
    </cfRule>
  </conditionalFormatting>
  <conditionalFormatting sqref="BM45">
    <cfRule type="containsText" dxfId="28603" priority="4629" operator="containsText" text="Score">
      <formula>NOT(ISERROR(SEARCH("Score",BM45)))</formula>
    </cfRule>
    <cfRule type="cellIs" dxfId="28602" priority="4630" operator="greaterThan">
      <formula>$O$45</formula>
    </cfRule>
    <cfRule type="cellIs" dxfId="28601" priority="4631" operator="equal">
      <formula>$O$45</formula>
    </cfRule>
    <cfRule type="cellIs" dxfId="28600" priority="4632" operator="lessThan">
      <formula>$O$45</formula>
    </cfRule>
  </conditionalFormatting>
  <conditionalFormatting sqref="BN45">
    <cfRule type="containsText" dxfId="28599" priority="4625" operator="containsText" text="Score">
      <formula>NOT(ISERROR(SEARCH("Score",BN45)))</formula>
    </cfRule>
    <cfRule type="cellIs" dxfId="28598" priority="4626" operator="greaterThan">
      <formula>$O$45</formula>
    </cfRule>
    <cfRule type="cellIs" dxfId="28597" priority="4627" operator="equal">
      <formula>$O$45</formula>
    </cfRule>
    <cfRule type="cellIs" dxfId="28596" priority="4628" operator="lessThan">
      <formula>$O$45</formula>
    </cfRule>
  </conditionalFormatting>
  <conditionalFormatting sqref="BO45">
    <cfRule type="containsText" dxfId="28595" priority="4621" operator="containsText" text="Score">
      <formula>NOT(ISERROR(SEARCH("Score",BO45)))</formula>
    </cfRule>
    <cfRule type="cellIs" dxfId="28594" priority="4622" operator="greaterThan">
      <formula>$O$45</formula>
    </cfRule>
    <cfRule type="cellIs" dxfId="28593" priority="4623" operator="equal">
      <formula>$O$45</formula>
    </cfRule>
    <cfRule type="cellIs" dxfId="28592" priority="4624" operator="lessThan">
      <formula>$O$45</formula>
    </cfRule>
  </conditionalFormatting>
  <conditionalFormatting sqref="BP45">
    <cfRule type="containsText" dxfId="28591" priority="4617" operator="containsText" text="Score">
      <formula>NOT(ISERROR(SEARCH("Score",BP45)))</formula>
    </cfRule>
    <cfRule type="cellIs" dxfId="28590" priority="4618" operator="greaterThan">
      <formula>$O$45</formula>
    </cfRule>
    <cfRule type="cellIs" dxfId="28589" priority="4619" operator="equal">
      <formula>$O$45</formula>
    </cfRule>
    <cfRule type="cellIs" dxfId="28588" priority="4620" operator="lessThan">
      <formula>$O$45</formula>
    </cfRule>
  </conditionalFormatting>
  <conditionalFormatting sqref="BQ45">
    <cfRule type="containsText" dxfId="28587" priority="4613" operator="containsText" text="Score">
      <formula>NOT(ISERROR(SEARCH("Score",BQ45)))</formula>
    </cfRule>
    <cfRule type="cellIs" dxfId="28586" priority="4614" operator="greaterThan">
      <formula>$O$45</formula>
    </cfRule>
    <cfRule type="cellIs" dxfId="28585" priority="4615" operator="equal">
      <formula>$O$45</formula>
    </cfRule>
    <cfRule type="cellIs" dxfId="28584" priority="4616" operator="lessThan">
      <formula>$O$45</formula>
    </cfRule>
  </conditionalFormatting>
  <conditionalFormatting sqref="AN49">
    <cfRule type="containsText" dxfId="28583" priority="4609" operator="containsText" text="Score">
      <formula>NOT(ISERROR(SEARCH("Score",AN49)))</formula>
    </cfRule>
    <cfRule type="cellIs" dxfId="28582" priority="4610" operator="greaterThan">
      <formula>$O$49</formula>
    </cfRule>
    <cfRule type="cellIs" dxfId="28581" priority="4611" operator="equal">
      <formula>$O$49</formula>
    </cfRule>
    <cfRule type="cellIs" dxfId="28580" priority="4612" operator="lessThan">
      <formula>$O$49</formula>
    </cfRule>
  </conditionalFormatting>
  <conditionalFormatting sqref="AO49">
    <cfRule type="containsText" dxfId="28579" priority="4605" operator="containsText" text="Score">
      <formula>NOT(ISERROR(SEARCH("Score",AO49)))</formula>
    </cfRule>
    <cfRule type="cellIs" dxfId="28578" priority="4606" operator="greaterThan">
      <formula>$O$49</formula>
    </cfRule>
    <cfRule type="cellIs" dxfId="28577" priority="4607" operator="equal">
      <formula>$O$49</formula>
    </cfRule>
    <cfRule type="cellIs" dxfId="28576" priority="4608" operator="lessThan">
      <formula>$O$49</formula>
    </cfRule>
  </conditionalFormatting>
  <conditionalFormatting sqref="AP49">
    <cfRule type="containsText" dxfId="28575" priority="4601" operator="containsText" text="Score">
      <formula>NOT(ISERROR(SEARCH("Score",AP49)))</formula>
    </cfRule>
    <cfRule type="cellIs" dxfId="28574" priority="4602" operator="greaterThan">
      <formula>$O$49</formula>
    </cfRule>
    <cfRule type="cellIs" dxfId="28573" priority="4603" operator="equal">
      <formula>$O$49</formula>
    </cfRule>
    <cfRule type="cellIs" dxfId="28572" priority="4604" operator="lessThan">
      <formula>$O$49</formula>
    </cfRule>
  </conditionalFormatting>
  <conditionalFormatting sqref="AQ49">
    <cfRule type="containsText" dxfId="28571" priority="4597" operator="containsText" text="Score">
      <formula>NOT(ISERROR(SEARCH("Score",AQ49)))</formula>
    </cfRule>
    <cfRule type="cellIs" dxfId="28570" priority="4598" operator="greaterThan">
      <formula>$O$49</formula>
    </cfRule>
    <cfRule type="cellIs" dxfId="28569" priority="4599" operator="equal">
      <formula>$O$49</formula>
    </cfRule>
    <cfRule type="cellIs" dxfId="28568" priority="4600" operator="lessThan">
      <formula>$O$49</formula>
    </cfRule>
  </conditionalFormatting>
  <conditionalFormatting sqref="AR49">
    <cfRule type="containsText" dxfId="28567" priority="4593" operator="containsText" text="Score">
      <formula>NOT(ISERROR(SEARCH("Score",AR49)))</formula>
    </cfRule>
    <cfRule type="cellIs" dxfId="28566" priority="4594" operator="greaterThan">
      <formula>$O$49</formula>
    </cfRule>
    <cfRule type="cellIs" dxfId="28565" priority="4595" operator="equal">
      <formula>$O$49</formula>
    </cfRule>
    <cfRule type="cellIs" dxfId="28564" priority="4596" operator="lessThan">
      <formula>$O$49</formula>
    </cfRule>
  </conditionalFormatting>
  <conditionalFormatting sqref="AS49">
    <cfRule type="containsText" dxfId="28563" priority="4589" operator="containsText" text="Score">
      <formula>NOT(ISERROR(SEARCH("Score",AS49)))</formula>
    </cfRule>
    <cfRule type="cellIs" dxfId="28562" priority="4590" operator="greaterThan">
      <formula>$O$49</formula>
    </cfRule>
    <cfRule type="cellIs" dxfId="28561" priority="4591" operator="equal">
      <formula>$O$49</formula>
    </cfRule>
    <cfRule type="cellIs" dxfId="28560" priority="4592" operator="lessThan">
      <formula>$O$49</formula>
    </cfRule>
  </conditionalFormatting>
  <conditionalFormatting sqref="AT49">
    <cfRule type="containsText" dxfId="28559" priority="4585" operator="containsText" text="Score">
      <formula>NOT(ISERROR(SEARCH("Score",AT49)))</formula>
    </cfRule>
    <cfRule type="cellIs" dxfId="28558" priority="4586" operator="greaterThan">
      <formula>$O$49</formula>
    </cfRule>
    <cfRule type="cellIs" dxfId="28557" priority="4587" operator="equal">
      <formula>$O$49</formula>
    </cfRule>
    <cfRule type="cellIs" dxfId="28556" priority="4588" operator="lessThan">
      <formula>$O$49</formula>
    </cfRule>
  </conditionalFormatting>
  <conditionalFormatting sqref="AU49">
    <cfRule type="containsText" dxfId="28555" priority="4581" operator="containsText" text="Score">
      <formula>NOT(ISERROR(SEARCH("Score",AU49)))</formula>
    </cfRule>
    <cfRule type="cellIs" dxfId="28554" priority="4582" operator="greaterThan">
      <formula>$O$49</formula>
    </cfRule>
    <cfRule type="cellIs" dxfId="28553" priority="4583" operator="equal">
      <formula>$O$49</formula>
    </cfRule>
    <cfRule type="cellIs" dxfId="28552" priority="4584" operator="lessThan">
      <formula>$O$49</formula>
    </cfRule>
  </conditionalFormatting>
  <conditionalFormatting sqref="AV49">
    <cfRule type="containsText" dxfId="28551" priority="4577" operator="containsText" text="Score">
      <formula>NOT(ISERROR(SEARCH("Score",AV49)))</formula>
    </cfRule>
    <cfRule type="cellIs" dxfId="28550" priority="4578" operator="greaterThan">
      <formula>$O$49</formula>
    </cfRule>
    <cfRule type="cellIs" dxfId="28549" priority="4579" operator="equal">
      <formula>$O$49</formula>
    </cfRule>
    <cfRule type="cellIs" dxfId="28548" priority="4580" operator="lessThan">
      <formula>$O$49</formula>
    </cfRule>
  </conditionalFormatting>
  <conditionalFormatting sqref="AW49">
    <cfRule type="containsText" dxfId="28547" priority="4573" operator="containsText" text="Score">
      <formula>NOT(ISERROR(SEARCH("Score",AW49)))</formula>
    </cfRule>
    <cfRule type="cellIs" dxfId="28546" priority="4574" operator="greaterThan">
      <formula>$O$49</formula>
    </cfRule>
    <cfRule type="cellIs" dxfId="28545" priority="4575" operator="equal">
      <formula>$O$49</formula>
    </cfRule>
    <cfRule type="cellIs" dxfId="28544" priority="4576" operator="lessThan">
      <formula>$O$49</formula>
    </cfRule>
  </conditionalFormatting>
  <conditionalFormatting sqref="AX49">
    <cfRule type="containsText" dxfId="28543" priority="4569" operator="containsText" text="Score">
      <formula>NOT(ISERROR(SEARCH("Score",AX49)))</formula>
    </cfRule>
    <cfRule type="cellIs" dxfId="28542" priority="4570" operator="greaterThan">
      <formula>$O$49</formula>
    </cfRule>
    <cfRule type="cellIs" dxfId="28541" priority="4571" operator="equal">
      <formula>$O$49</formula>
    </cfRule>
    <cfRule type="cellIs" dxfId="28540" priority="4572" operator="lessThan">
      <formula>$O$49</formula>
    </cfRule>
  </conditionalFormatting>
  <conditionalFormatting sqref="AY49">
    <cfRule type="containsText" dxfId="28539" priority="4565" operator="containsText" text="Score">
      <formula>NOT(ISERROR(SEARCH("Score",AY49)))</formula>
    </cfRule>
    <cfRule type="cellIs" dxfId="28538" priority="4566" operator="greaterThan">
      <formula>$O$49</formula>
    </cfRule>
    <cfRule type="cellIs" dxfId="28537" priority="4567" operator="equal">
      <formula>$O$49</formula>
    </cfRule>
    <cfRule type="cellIs" dxfId="28536" priority="4568" operator="lessThan">
      <formula>$O$49</formula>
    </cfRule>
  </conditionalFormatting>
  <conditionalFormatting sqref="AZ49">
    <cfRule type="containsText" dxfId="28535" priority="4561" operator="containsText" text="Score">
      <formula>NOT(ISERROR(SEARCH("Score",AZ49)))</formula>
    </cfRule>
    <cfRule type="cellIs" dxfId="28534" priority="4562" operator="greaterThan">
      <formula>$O$49</formula>
    </cfRule>
    <cfRule type="cellIs" dxfId="28533" priority="4563" operator="equal">
      <formula>$O$49</formula>
    </cfRule>
    <cfRule type="cellIs" dxfId="28532" priority="4564" operator="lessThan">
      <formula>$O$49</formula>
    </cfRule>
  </conditionalFormatting>
  <conditionalFormatting sqref="BA49">
    <cfRule type="containsText" dxfId="28531" priority="4557" operator="containsText" text="Score">
      <formula>NOT(ISERROR(SEARCH("Score",BA49)))</formula>
    </cfRule>
    <cfRule type="cellIs" dxfId="28530" priority="4558" operator="greaterThan">
      <formula>$O$49</formula>
    </cfRule>
    <cfRule type="cellIs" dxfId="28529" priority="4559" operator="equal">
      <formula>$O$49</formula>
    </cfRule>
    <cfRule type="cellIs" dxfId="28528" priority="4560" operator="lessThan">
      <formula>$O$49</formula>
    </cfRule>
  </conditionalFormatting>
  <conditionalFormatting sqref="BB49">
    <cfRule type="containsText" dxfId="28527" priority="4553" operator="containsText" text="Score">
      <formula>NOT(ISERROR(SEARCH("Score",BB49)))</formula>
    </cfRule>
    <cfRule type="cellIs" dxfId="28526" priority="4554" operator="greaterThan">
      <formula>$O$49</formula>
    </cfRule>
    <cfRule type="cellIs" dxfId="28525" priority="4555" operator="equal">
      <formula>$O$49</formula>
    </cfRule>
    <cfRule type="cellIs" dxfId="28524" priority="4556" operator="lessThan">
      <formula>$O$49</formula>
    </cfRule>
  </conditionalFormatting>
  <conditionalFormatting sqref="BC49">
    <cfRule type="containsText" dxfId="28523" priority="4549" operator="containsText" text="Score">
      <formula>NOT(ISERROR(SEARCH("Score",BC49)))</formula>
    </cfRule>
    <cfRule type="cellIs" dxfId="28522" priority="4550" operator="greaterThan">
      <formula>$O$49</formula>
    </cfRule>
    <cfRule type="cellIs" dxfId="28521" priority="4551" operator="equal">
      <formula>$O$49</formula>
    </cfRule>
    <cfRule type="cellIs" dxfId="28520" priority="4552" operator="lessThan">
      <formula>$O$49</formula>
    </cfRule>
  </conditionalFormatting>
  <conditionalFormatting sqref="BD49">
    <cfRule type="containsText" dxfId="28519" priority="4545" operator="containsText" text="Score">
      <formula>NOT(ISERROR(SEARCH("Score",BD49)))</formula>
    </cfRule>
    <cfRule type="cellIs" dxfId="28518" priority="4546" operator="greaterThan">
      <formula>$O$49</formula>
    </cfRule>
    <cfRule type="cellIs" dxfId="28517" priority="4547" operator="equal">
      <formula>$O$49</formula>
    </cfRule>
    <cfRule type="cellIs" dxfId="28516" priority="4548" operator="lessThan">
      <formula>$O$49</formula>
    </cfRule>
  </conditionalFormatting>
  <conditionalFormatting sqref="BE49">
    <cfRule type="containsText" dxfId="28515" priority="4541" operator="containsText" text="Score">
      <formula>NOT(ISERROR(SEARCH("Score",BE49)))</formula>
    </cfRule>
    <cfRule type="cellIs" dxfId="28514" priority="4542" operator="greaterThan">
      <formula>$O$49</formula>
    </cfRule>
    <cfRule type="cellIs" dxfId="28513" priority="4543" operator="equal">
      <formula>$O$49</formula>
    </cfRule>
    <cfRule type="cellIs" dxfId="28512" priority="4544" operator="lessThan">
      <formula>$O$49</formula>
    </cfRule>
  </conditionalFormatting>
  <conditionalFormatting sqref="BF49">
    <cfRule type="containsText" dxfId="28511" priority="4537" operator="containsText" text="Score">
      <formula>NOT(ISERROR(SEARCH("Score",BF49)))</formula>
    </cfRule>
    <cfRule type="cellIs" dxfId="28510" priority="4538" operator="greaterThan">
      <formula>$O$49</formula>
    </cfRule>
    <cfRule type="cellIs" dxfId="28509" priority="4539" operator="equal">
      <formula>$O$49</formula>
    </cfRule>
    <cfRule type="cellIs" dxfId="28508" priority="4540" operator="lessThan">
      <formula>$O$49</formula>
    </cfRule>
  </conditionalFormatting>
  <conditionalFormatting sqref="BG49">
    <cfRule type="containsText" dxfId="28507" priority="4533" operator="containsText" text="Score">
      <formula>NOT(ISERROR(SEARCH("Score",BG49)))</formula>
    </cfRule>
    <cfRule type="cellIs" dxfId="28506" priority="4534" operator="greaterThan">
      <formula>$O$49</formula>
    </cfRule>
    <cfRule type="cellIs" dxfId="28505" priority="4535" operator="equal">
      <formula>$O$49</formula>
    </cfRule>
    <cfRule type="cellIs" dxfId="28504" priority="4536" operator="lessThan">
      <formula>$O$49</formula>
    </cfRule>
  </conditionalFormatting>
  <conditionalFormatting sqref="BH49">
    <cfRule type="containsText" dxfId="28503" priority="4529" operator="containsText" text="Score">
      <formula>NOT(ISERROR(SEARCH("Score",BH49)))</formula>
    </cfRule>
    <cfRule type="cellIs" dxfId="28502" priority="4530" operator="greaterThan">
      <formula>$O$49</formula>
    </cfRule>
    <cfRule type="cellIs" dxfId="28501" priority="4531" operator="equal">
      <formula>$O$49</formula>
    </cfRule>
    <cfRule type="cellIs" dxfId="28500" priority="4532" operator="lessThan">
      <formula>$O$49</formula>
    </cfRule>
  </conditionalFormatting>
  <conditionalFormatting sqref="BI49">
    <cfRule type="containsText" dxfId="28499" priority="4525" operator="containsText" text="Score">
      <formula>NOT(ISERROR(SEARCH("Score",BI49)))</formula>
    </cfRule>
    <cfRule type="cellIs" dxfId="28498" priority="4526" operator="greaterThan">
      <formula>$O$49</formula>
    </cfRule>
    <cfRule type="cellIs" dxfId="28497" priority="4527" operator="equal">
      <formula>$O$49</formula>
    </cfRule>
    <cfRule type="cellIs" dxfId="28496" priority="4528" operator="lessThan">
      <formula>$O$49</formula>
    </cfRule>
  </conditionalFormatting>
  <conditionalFormatting sqref="BJ49">
    <cfRule type="containsText" dxfId="28495" priority="4521" operator="containsText" text="Score">
      <formula>NOT(ISERROR(SEARCH("Score",BJ49)))</formula>
    </cfRule>
    <cfRule type="cellIs" dxfId="28494" priority="4522" operator="greaterThan">
      <formula>$O$49</formula>
    </cfRule>
    <cfRule type="cellIs" dxfId="28493" priority="4523" operator="equal">
      <formula>$O$49</formula>
    </cfRule>
    <cfRule type="cellIs" dxfId="28492" priority="4524" operator="lessThan">
      <formula>$O$49</formula>
    </cfRule>
  </conditionalFormatting>
  <conditionalFormatting sqref="BK49">
    <cfRule type="containsText" dxfId="28491" priority="4517" operator="containsText" text="Score">
      <formula>NOT(ISERROR(SEARCH("Score",BK49)))</formula>
    </cfRule>
    <cfRule type="cellIs" dxfId="28490" priority="4518" operator="greaterThan">
      <formula>$O$49</formula>
    </cfRule>
    <cfRule type="cellIs" dxfId="28489" priority="4519" operator="equal">
      <formula>$O$49</formula>
    </cfRule>
    <cfRule type="cellIs" dxfId="28488" priority="4520" operator="lessThan">
      <formula>$O$49</formula>
    </cfRule>
  </conditionalFormatting>
  <conditionalFormatting sqref="BL49">
    <cfRule type="containsText" dxfId="28487" priority="4513" operator="containsText" text="Score">
      <formula>NOT(ISERROR(SEARCH("Score",BL49)))</formula>
    </cfRule>
    <cfRule type="cellIs" dxfId="28486" priority="4514" operator="greaterThan">
      <formula>$O$49</formula>
    </cfRule>
    <cfRule type="cellIs" dxfId="28485" priority="4515" operator="equal">
      <formula>$O$49</formula>
    </cfRule>
    <cfRule type="cellIs" dxfId="28484" priority="4516" operator="lessThan">
      <formula>$O$49</formula>
    </cfRule>
  </conditionalFormatting>
  <conditionalFormatting sqref="BM49">
    <cfRule type="containsText" dxfId="28483" priority="4509" operator="containsText" text="Score">
      <formula>NOT(ISERROR(SEARCH("Score",BM49)))</formula>
    </cfRule>
    <cfRule type="cellIs" dxfId="28482" priority="4510" operator="greaterThan">
      <formula>$O$49</formula>
    </cfRule>
    <cfRule type="cellIs" dxfId="28481" priority="4511" operator="equal">
      <formula>$O$49</formula>
    </cfRule>
    <cfRule type="cellIs" dxfId="28480" priority="4512" operator="lessThan">
      <formula>$O$49</formula>
    </cfRule>
  </conditionalFormatting>
  <conditionalFormatting sqref="BN49">
    <cfRule type="containsText" dxfId="28479" priority="4505" operator="containsText" text="Score">
      <formula>NOT(ISERROR(SEARCH("Score",BN49)))</formula>
    </cfRule>
    <cfRule type="cellIs" dxfId="28478" priority="4506" operator="greaterThan">
      <formula>$O$49</formula>
    </cfRule>
    <cfRule type="cellIs" dxfId="28477" priority="4507" operator="equal">
      <formula>$O$49</formula>
    </cfRule>
    <cfRule type="cellIs" dxfId="28476" priority="4508" operator="lessThan">
      <formula>$O$49</formula>
    </cfRule>
  </conditionalFormatting>
  <conditionalFormatting sqref="BO49">
    <cfRule type="containsText" dxfId="28475" priority="4501" operator="containsText" text="Score">
      <formula>NOT(ISERROR(SEARCH("Score",BO49)))</formula>
    </cfRule>
    <cfRule type="cellIs" dxfId="28474" priority="4502" operator="greaterThan">
      <formula>$O$49</formula>
    </cfRule>
    <cfRule type="cellIs" dxfId="28473" priority="4503" operator="equal">
      <formula>$O$49</formula>
    </cfRule>
    <cfRule type="cellIs" dxfId="28472" priority="4504" operator="lessThan">
      <formula>$O$49</formula>
    </cfRule>
  </conditionalFormatting>
  <conditionalFormatting sqref="BP49">
    <cfRule type="containsText" dxfId="28471" priority="4497" operator="containsText" text="Score">
      <formula>NOT(ISERROR(SEARCH("Score",BP49)))</formula>
    </cfRule>
    <cfRule type="cellIs" dxfId="28470" priority="4498" operator="greaterThan">
      <formula>$O$49</formula>
    </cfRule>
    <cfRule type="cellIs" dxfId="28469" priority="4499" operator="equal">
      <formula>$O$49</formula>
    </cfRule>
    <cfRule type="cellIs" dxfId="28468" priority="4500" operator="lessThan">
      <formula>$O$49</formula>
    </cfRule>
  </conditionalFormatting>
  <conditionalFormatting sqref="BQ49">
    <cfRule type="containsText" dxfId="28467" priority="4493" operator="containsText" text="Score">
      <formula>NOT(ISERROR(SEARCH("Score",BQ49)))</formula>
    </cfRule>
    <cfRule type="cellIs" dxfId="28466" priority="4494" operator="greaterThan">
      <formula>$O$49</formula>
    </cfRule>
    <cfRule type="cellIs" dxfId="28465" priority="4495" operator="equal">
      <formula>$O$49</formula>
    </cfRule>
    <cfRule type="cellIs" dxfId="28464" priority="4496" operator="lessThan">
      <formula>$O$49</formula>
    </cfRule>
  </conditionalFormatting>
  <conditionalFormatting sqref="AN53">
    <cfRule type="containsText" dxfId="28463" priority="4489" operator="containsText" text="Score">
      <formula>NOT(ISERROR(SEARCH("Score",AN53)))</formula>
    </cfRule>
    <cfRule type="cellIs" dxfId="28462" priority="4490" operator="greaterThan">
      <formula>$O$53</formula>
    </cfRule>
    <cfRule type="cellIs" dxfId="28461" priority="4491" operator="equal">
      <formula>$O$53</formula>
    </cfRule>
    <cfRule type="cellIs" dxfId="28460" priority="4492" operator="lessThan">
      <formula>$O$53</formula>
    </cfRule>
  </conditionalFormatting>
  <conditionalFormatting sqref="AO53">
    <cfRule type="containsText" dxfId="28459" priority="4485" operator="containsText" text="Score">
      <formula>NOT(ISERROR(SEARCH("Score",AO53)))</formula>
    </cfRule>
    <cfRule type="cellIs" dxfId="28458" priority="4486" operator="greaterThan">
      <formula>$O$53</formula>
    </cfRule>
    <cfRule type="cellIs" dxfId="28457" priority="4487" operator="equal">
      <formula>$O$53</formula>
    </cfRule>
    <cfRule type="cellIs" dxfId="28456" priority="4488" operator="lessThan">
      <formula>$O$53</formula>
    </cfRule>
  </conditionalFormatting>
  <conditionalFormatting sqref="AP53">
    <cfRule type="containsText" dxfId="28455" priority="4481" operator="containsText" text="Score">
      <formula>NOT(ISERROR(SEARCH("Score",AP53)))</formula>
    </cfRule>
    <cfRule type="cellIs" dxfId="28454" priority="4482" operator="greaterThan">
      <formula>$O$53</formula>
    </cfRule>
    <cfRule type="cellIs" dxfId="28453" priority="4483" operator="equal">
      <formula>$O$53</formula>
    </cfRule>
    <cfRule type="cellIs" dxfId="28452" priority="4484" operator="lessThan">
      <formula>$O$53</formula>
    </cfRule>
  </conditionalFormatting>
  <conditionalFormatting sqref="AQ53">
    <cfRule type="containsText" dxfId="28451" priority="4477" operator="containsText" text="Score">
      <formula>NOT(ISERROR(SEARCH("Score",AQ53)))</formula>
    </cfRule>
    <cfRule type="cellIs" dxfId="28450" priority="4478" operator="greaterThan">
      <formula>$O$53</formula>
    </cfRule>
    <cfRule type="cellIs" dxfId="28449" priority="4479" operator="equal">
      <formula>$O$53</formula>
    </cfRule>
    <cfRule type="cellIs" dxfId="28448" priority="4480" operator="lessThan">
      <formula>$O$53</formula>
    </cfRule>
  </conditionalFormatting>
  <conditionalFormatting sqref="AR53">
    <cfRule type="containsText" dxfId="28447" priority="4473" operator="containsText" text="Score">
      <formula>NOT(ISERROR(SEARCH("Score",AR53)))</formula>
    </cfRule>
    <cfRule type="cellIs" dxfId="28446" priority="4474" operator="greaterThan">
      <formula>$O$53</formula>
    </cfRule>
    <cfRule type="cellIs" dxfId="28445" priority="4475" operator="equal">
      <formula>$O$53</formula>
    </cfRule>
    <cfRule type="cellIs" dxfId="28444" priority="4476" operator="lessThan">
      <formula>$O$53</formula>
    </cfRule>
  </conditionalFormatting>
  <conditionalFormatting sqref="AS53">
    <cfRule type="containsText" dxfId="28443" priority="4469" operator="containsText" text="Score">
      <formula>NOT(ISERROR(SEARCH("Score",AS53)))</formula>
    </cfRule>
    <cfRule type="cellIs" dxfId="28442" priority="4470" operator="greaterThan">
      <formula>$O$53</formula>
    </cfRule>
    <cfRule type="cellIs" dxfId="28441" priority="4471" operator="equal">
      <formula>$O$53</formula>
    </cfRule>
    <cfRule type="cellIs" dxfId="28440" priority="4472" operator="lessThan">
      <formula>$O$53</formula>
    </cfRule>
  </conditionalFormatting>
  <conditionalFormatting sqref="AT53">
    <cfRule type="containsText" dxfId="28439" priority="4465" operator="containsText" text="Score">
      <formula>NOT(ISERROR(SEARCH("Score",AT53)))</formula>
    </cfRule>
    <cfRule type="cellIs" dxfId="28438" priority="4466" operator="greaterThan">
      <formula>$O$53</formula>
    </cfRule>
    <cfRule type="cellIs" dxfId="28437" priority="4467" operator="equal">
      <formula>$O$53</formula>
    </cfRule>
    <cfRule type="cellIs" dxfId="28436" priority="4468" operator="lessThan">
      <formula>$O$53</formula>
    </cfRule>
  </conditionalFormatting>
  <conditionalFormatting sqref="AU53">
    <cfRule type="containsText" dxfId="28435" priority="4461" operator="containsText" text="Score">
      <formula>NOT(ISERROR(SEARCH("Score",AU53)))</formula>
    </cfRule>
    <cfRule type="cellIs" dxfId="28434" priority="4462" operator="greaterThan">
      <formula>$O$53</formula>
    </cfRule>
    <cfRule type="cellIs" dxfId="28433" priority="4463" operator="equal">
      <formula>$O$53</formula>
    </cfRule>
    <cfRule type="cellIs" dxfId="28432" priority="4464" operator="lessThan">
      <formula>$O$53</formula>
    </cfRule>
  </conditionalFormatting>
  <conditionalFormatting sqref="AV53">
    <cfRule type="containsText" dxfId="28431" priority="4457" operator="containsText" text="Score">
      <formula>NOT(ISERROR(SEARCH("Score",AV53)))</formula>
    </cfRule>
    <cfRule type="cellIs" dxfId="28430" priority="4458" operator="greaterThan">
      <formula>$O$53</formula>
    </cfRule>
    <cfRule type="cellIs" dxfId="28429" priority="4459" operator="equal">
      <formula>$O$53</formula>
    </cfRule>
    <cfRule type="cellIs" dxfId="28428" priority="4460" operator="lessThan">
      <formula>$O$53</formula>
    </cfRule>
  </conditionalFormatting>
  <conditionalFormatting sqref="AW53">
    <cfRule type="containsText" dxfId="28427" priority="4453" operator="containsText" text="Score">
      <formula>NOT(ISERROR(SEARCH("Score",AW53)))</formula>
    </cfRule>
    <cfRule type="cellIs" dxfId="28426" priority="4454" operator="greaterThan">
      <formula>$O$53</formula>
    </cfRule>
    <cfRule type="cellIs" dxfId="28425" priority="4455" operator="equal">
      <formula>$O$53</formula>
    </cfRule>
    <cfRule type="cellIs" dxfId="28424" priority="4456" operator="lessThan">
      <formula>$O$53</formula>
    </cfRule>
  </conditionalFormatting>
  <conditionalFormatting sqref="AX53">
    <cfRule type="containsText" dxfId="28423" priority="4449" operator="containsText" text="Score">
      <formula>NOT(ISERROR(SEARCH("Score",AX53)))</formula>
    </cfRule>
    <cfRule type="cellIs" dxfId="28422" priority="4450" operator="greaterThan">
      <formula>$O$53</formula>
    </cfRule>
    <cfRule type="cellIs" dxfId="28421" priority="4451" operator="equal">
      <formula>$O$53</formula>
    </cfRule>
    <cfRule type="cellIs" dxfId="28420" priority="4452" operator="lessThan">
      <formula>$O$53</formula>
    </cfRule>
  </conditionalFormatting>
  <conditionalFormatting sqref="AY53">
    <cfRule type="containsText" dxfId="28419" priority="4445" operator="containsText" text="Score">
      <formula>NOT(ISERROR(SEARCH("Score",AY53)))</formula>
    </cfRule>
    <cfRule type="cellIs" dxfId="28418" priority="4446" operator="greaterThan">
      <formula>$O$53</formula>
    </cfRule>
    <cfRule type="cellIs" dxfId="28417" priority="4447" operator="equal">
      <formula>$O$53</formula>
    </cfRule>
    <cfRule type="cellIs" dxfId="28416" priority="4448" operator="lessThan">
      <formula>$O$53</formula>
    </cfRule>
  </conditionalFormatting>
  <conditionalFormatting sqref="AZ53">
    <cfRule type="containsText" dxfId="28415" priority="4441" operator="containsText" text="Score">
      <formula>NOT(ISERROR(SEARCH("Score",AZ53)))</formula>
    </cfRule>
    <cfRule type="cellIs" dxfId="28414" priority="4442" operator="greaterThan">
      <formula>$O$53</formula>
    </cfRule>
    <cfRule type="cellIs" dxfId="28413" priority="4443" operator="equal">
      <formula>$O$53</formula>
    </cfRule>
    <cfRule type="cellIs" dxfId="28412" priority="4444" operator="lessThan">
      <formula>$O$53</formula>
    </cfRule>
  </conditionalFormatting>
  <conditionalFormatting sqref="BA53">
    <cfRule type="containsText" dxfId="28411" priority="4437" operator="containsText" text="Score">
      <formula>NOT(ISERROR(SEARCH("Score",BA53)))</formula>
    </cfRule>
    <cfRule type="cellIs" dxfId="28410" priority="4438" operator="greaterThan">
      <formula>$O$53</formula>
    </cfRule>
    <cfRule type="cellIs" dxfId="28409" priority="4439" operator="equal">
      <formula>$O$53</formula>
    </cfRule>
    <cfRule type="cellIs" dxfId="28408" priority="4440" operator="lessThan">
      <formula>$O$53</formula>
    </cfRule>
  </conditionalFormatting>
  <conditionalFormatting sqref="BB53">
    <cfRule type="containsText" dxfId="28407" priority="4433" operator="containsText" text="Score">
      <formula>NOT(ISERROR(SEARCH("Score",BB53)))</formula>
    </cfRule>
    <cfRule type="cellIs" dxfId="28406" priority="4434" operator="greaterThan">
      <formula>$O$53</formula>
    </cfRule>
    <cfRule type="cellIs" dxfId="28405" priority="4435" operator="equal">
      <formula>$O$53</formula>
    </cfRule>
    <cfRule type="cellIs" dxfId="28404" priority="4436" operator="lessThan">
      <formula>$O$53</formula>
    </cfRule>
  </conditionalFormatting>
  <conditionalFormatting sqref="BC53">
    <cfRule type="containsText" dxfId="28403" priority="4429" operator="containsText" text="Score">
      <formula>NOT(ISERROR(SEARCH("Score",BC53)))</formula>
    </cfRule>
    <cfRule type="cellIs" dxfId="28402" priority="4430" operator="greaterThan">
      <formula>$O$53</formula>
    </cfRule>
    <cfRule type="cellIs" dxfId="28401" priority="4431" operator="equal">
      <formula>$O$53</formula>
    </cfRule>
    <cfRule type="cellIs" dxfId="28400" priority="4432" operator="lessThan">
      <formula>$O$53</formula>
    </cfRule>
  </conditionalFormatting>
  <conditionalFormatting sqref="BD53">
    <cfRule type="containsText" dxfId="28399" priority="4425" operator="containsText" text="Score">
      <formula>NOT(ISERROR(SEARCH("Score",BD53)))</formula>
    </cfRule>
    <cfRule type="cellIs" dxfId="28398" priority="4426" operator="greaterThan">
      <formula>$O$53</formula>
    </cfRule>
    <cfRule type="cellIs" dxfId="28397" priority="4427" operator="equal">
      <formula>$O$53</formula>
    </cfRule>
    <cfRule type="cellIs" dxfId="28396" priority="4428" operator="lessThan">
      <formula>$O$53</formula>
    </cfRule>
  </conditionalFormatting>
  <conditionalFormatting sqref="BE53">
    <cfRule type="containsText" dxfId="28395" priority="4421" operator="containsText" text="Score">
      <formula>NOT(ISERROR(SEARCH("Score",BE53)))</formula>
    </cfRule>
    <cfRule type="cellIs" dxfId="28394" priority="4422" operator="greaterThan">
      <formula>$O$53</formula>
    </cfRule>
    <cfRule type="cellIs" dxfId="28393" priority="4423" operator="equal">
      <formula>$O$53</formula>
    </cfRule>
    <cfRule type="cellIs" dxfId="28392" priority="4424" operator="lessThan">
      <formula>$O$53</formula>
    </cfRule>
  </conditionalFormatting>
  <conditionalFormatting sqref="BF53">
    <cfRule type="containsText" dxfId="28391" priority="4417" operator="containsText" text="Score">
      <formula>NOT(ISERROR(SEARCH("Score",BF53)))</formula>
    </cfRule>
    <cfRule type="cellIs" dxfId="28390" priority="4418" operator="greaterThan">
      <formula>$O$53</formula>
    </cfRule>
    <cfRule type="cellIs" dxfId="28389" priority="4419" operator="equal">
      <formula>$O$53</formula>
    </cfRule>
    <cfRule type="cellIs" dxfId="28388" priority="4420" operator="lessThan">
      <formula>$O$53</formula>
    </cfRule>
  </conditionalFormatting>
  <conditionalFormatting sqref="BG53">
    <cfRule type="containsText" dxfId="28387" priority="4413" operator="containsText" text="Score">
      <formula>NOT(ISERROR(SEARCH("Score",BG53)))</formula>
    </cfRule>
    <cfRule type="cellIs" dxfId="28386" priority="4414" operator="greaterThan">
      <formula>$O$53</formula>
    </cfRule>
    <cfRule type="cellIs" dxfId="28385" priority="4415" operator="equal">
      <formula>$O$53</formula>
    </cfRule>
    <cfRule type="cellIs" dxfId="28384" priority="4416" operator="lessThan">
      <formula>$O$53</formula>
    </cfRule>
  </conditionalFormatting>
  <conditionalFormatting sqref="BH53">
    <cfRule type="containsText" dxfId="28383" priority="4409" operator="containsText" text="Score">
      <formula>NOT(ISERROR(SEARCH("Score",BH53)))</formula>
    </cfRule>
    <cfRule type="cellIs" dxfId="28382" priority="4410" operator="greaterThan">
      <formula>$O$53</formula>
    </cfRule>
    <cfRule type="cellIs" dxfId="28381" priority="4411" operator="equal">
      <formula>$O$53</formula>
    </cfRule>
    <cfRule type="cellIs" dxfId="28380" priority="4412" operator="lessThan">
      <formula>$O$53</formula>
    </cfRule>
  </conditionalFormatting>
  <conditionalFormatting sqref="BI53">
    <cfRule type="containsText" dxfId="28379" priority="4405" operator="containsText" text="Score">
      <formula>NOT(ISERROR(SEARCH("Score",BI53)))</formula>
    </cfRule>
    <cfRule type="cellIs" dxfId="28378" priority="4406" operator="greaterThan">
      <formula>$O$53</formula>
    </cfRule>
    <cfRule type="cellIs" dxfId="28377" priority="4407" operator="equal">
      <formula>$O$53</formula>
    </cfRule>
    <cfRule type="cellIs" dxfId="28376" priority="4408" operator="lessThan">
      <formula>$O$53</formula>
    </cfRule>
  </conditionalFormatting>
  <conditionalFormatting sqref="BJ53">
    <cfRule type="containsText" dxfId="28375" priority="4401" operator="containsText" text="Score">
      <formula>NOT(ISERROR(SEARCH("Score",BJ53)))</formula>
    </cfRule>
    <cfRule type="cellIs" dxfId="28374" priority="4402" operator="greaterThan">
      <formula>$O$53</formula>
    </cfRule>
    <cfRule type="cellIs" dxfId="28373" priority="4403" operator="equal">
      <formula>$O$53</formula>
    </cfRule>
    <cfRule type="cellIs" dxfId="28372" priority="4404" operator="lessThan">
      <formula>$O$53</formula>
    </cfRule>
  </conditionalFormatting>
  <conditionalFormatting sqref="BK53">
    <cfRule type="containsText" dxfId="28371" priority="4397" operator="containsText" text="Score">
      <formula>NOT(ISERROR(SEARCH("Score",BK53)))</formula>
    </cfRule>
    <cfRule type="cellIs" dxfId="28370" priority="4398" operator="greaterThan">
      <formula>$O$53</formula>
    </cfRule>
    <cfRule type="cellIs" dxfId="28369" priority="4399" operator="equal">
      <formula>$O$53</formula>
    </cfRule>
    <cfRule type="cellIs" dxfId="28368" priority="4400" operator="lessThan">
      <formula>$O$53</formula>
    </cfRule>
  </conditionalFormatting>
  <conditionalFormatting sqref="BL53">
    <cfRule type="containsText" dxfId="28367" priority="4393" operator="containsText" text="Score">
      <formula>NOT(ISERROR(SEARCH("Score",BL53)))</formula>
    </cfRule>
    <cfRule type="cellIs" dxfId="28366" priority="4394" operator="greaterThan">
      <formula>$O$53</formula>
    </cfRule>
    <cfRule type="cellIs" dxfId="28365" priority="4395" operator="equal">
      <formula>$O$53</formula>
    </cfRule>
    <cfRule type="cellIs" dxfId="28364" priority="4396" operator="lessThan">
      <formula>$O$53</formula>
    </cfRule>
  </conditionalFormatting>
  <conditionalFormatting sqref="BM53">
    <cfRule type="containsText" dxfId="28363" priority="4389" operator="containsText" text="Score">
      <formula>NOT(ISERROR(SEARCH("Score",BM53)))</formula>
    </cfRule>
    <cfRule type="cellIs" dxfId="28362" priority="4390" operator="greaterThan">
      <formula>$O$53</formula>
    </cfRule>
    <cfRule type="cellIs" dxfId="28361" priority="4391" operator="equal">
      <formula>$O$53</formula>
    </cfRule>
    <cfRule type="cellIs" dxfId="28360" priority="4392" operator="lessThan">
      <formula>$O$53</formula>
    </cfRule>
  </conditionalFormatting>
  <conditionalFormatting sqref="BN53">
    <cfRule type="containsText" dxfId="28359" priority="4385" operator="containsText" text="Score">
      <formula>NOT(ISERROR(SEARCH("Score",BN53)))</formula>
    </cfRule>
    <cfRule type="cellIs" dxfId="28358" priority="4386" operator="greaterThan">
      <formula>$O$53</formula>
    </cfRule>
    <cfRule type="cellIs" dxfId="28357" priority="4387" operator="equal">
      <formula>$O$53</formula>
    </cfRule>
    <cfRule type="cellIs" dxfId="28356" priority="4388" operator="lessThan">
      <formula>$O$53</formula>
    </cfRule>
  </conditionalFormatting>
  <conditionalFormatting sqref="BO53">
    <cfRule type="containsText" dxfId="28355" priority="4381" operator="containsText" text="Score">
      <formula>NOT(ISERROR(SEARCH("Score",BO53)))</formula>
    </cfRule>
    <cfRule type="cellIs" dxfId="28354" priority="4382" operator="greaterThan">
      <formula>$O$53</formula>
    </cfRule>
    <cfRule type="cellIs" dxfId="28353" priority="4383" operator="equal">
      <formula>$O$53</formula>
    </cfRule>
    <cfRule type="cellIs" dxfId="28352" priority="4384" operator="lessThan">
      <formula>$O$53</formula>
    </cfRule>
  </conditionalFormatting>
  <conditionalFormatting sqref="BP53">
    <cfRule type="containsText" dxfId="28351" priority="4377" operator="containsText" text="Score">
      <formula>NOT(ISERROR(SEARCH("Score",BP53)))</formula>
    </cfRule>
    <cfRule type="cellIs" dxfId="28350" priority="4378" operator="greaterThan">
      <formula>$O$53</formula>
    </cfRule>
    <cfRule type="cellIs" dxfId="28349" priority="4379" operator="equal">
      <formula>$O$53</formula>
    </cfRule>
    <cfRule type="cellIs" dxfId="28348" priority="4380" operator="lessThan">
      <formula>$O$53</formula>
    </cfRule>
  </conditionalFormatting>
  <conditionalFormatting sqref="BQ53">
    <cfRule type="containsText" dxfId="28347" priority="4373" operator="containsText" text="Score">
      <formula>NOT(ISERROR(SEARCH("Score",BQ53)))</formula>
    </cfRule>
    <cfRule type="cellIs" dxfId="28346" priority="4374" operator="greaterThan">
      <formula>$O$53</formula>
    </cfRule>
    <cfRule type="cellIs" dxfId="28345" priority="4375" operator="equal">
      <formula>$O$53</formula>
    </cfRule>
    <cfRule type="cellIs" dxfId="28344" priority="4376" operator="lessThan">
      <formula>$O$53</formula>
    </cfRule>
  </conditionalFormatting>
  <conditionalFormatting sqref="AN57">
    <cfRule type="containsText" dxfId="28343" priority="4369" operator="containsText" text="Score">
      <formula>NOT(ISERROR(SEARCH("Score",AN57)))</formula>
    </cfRule>
    <cfRule type="cellIs" dxfId="28342" priority="4370" operator="greaterThan">
      <formula>$O$57</formula>
    </cfRule>
    <cfRule type="cellIs" dxfId="28341" priority="4371" operator="equal">
      <formula>$O$57</formula>
    </cfRule>
    <cfRule type="cellIs" dxfId="28340" priority="4372" operator="lessThan">
      <formula>$O$57</formula>
    </cfRule>
  </conditionalFormatting>
  <conditionalFormatting sqref="AO57">
    <cfRule type="containsText" dxfId="28339" priority="4365" operator="containsText" text="Score">
      <formula>NOT(ISERROR(SEARCH("Score",AO57)))</formula>
    </cfRule>
    <cfRule type="cellIs" dxfId="28338" priority="4366" operator="greaterThan">
      <formula>$O$57</formula>
    </cfRule>
    <cfRule type="cellIs" dxfId="28337" priority="4367" operator="equal">
      <formula>$O$57</formula>
    </cfRule>
    <cfRule type="cellIs" dxfId="28336" priority="4368" operator="lessThan">
      <formula>$O$57</formula>
    </cfRule>
  </conditionalFormatting>
  <conditionalFormatting sqref="AP57">
    <cfRule type="containsText" dxfId="28335" priority="4361" operator="containsText" text="Score">
      <formula>NOT(ISERROR(SEARCH("Score",AP57)))</formula>
    </cfRule>
    <cfRule type="cellIs" dxfId="28334" priority="4362" operator="greaterThan">
      <formula>$O$57</formula>
    </cfRule>
    <cfRule type="cellIs" dxfId="28333" priority="4363" operator="equal">
      <formula>$O$57</formula>
    </cfRule>
    <cfRule type="cellIs" dxfId="28332" priority="4364" operator="lessThan">
      <formula>$O$57</formula>
    </cfRule>
  </conditionalFormatting>
  <conditionalFormatting sqref="AQ57">
    <cfRule type="containsText" dxfId="28331" priority="4357" operator="containsText" text="Score">
      <formula>NOT(ISERROR(SEARCH("Score",AQ57)))</formula>
    </cfRule>
    <cfRule type="cellIs" dxfId="28330" priority="4358" operator="greaterThan">
      <formula>$O$57</formula>
    </cfRule>
    <cfRule type="cellIs" dxfId="28329" priority="4359" operator="equal">
      <formula>$O$57</formula>
    </cfRule>
    <cfRule type="cellIs" dxfId="28328" priority="4360" operator="lessThan">
      <formula>$O$57</formula>
    </cfRule>
  </conditionalFormatting>
  <conditionalFormatting sqref="AR57">
    <cfRule type="containsText" dxfId="28327" priority="4353" operator="containsText" text="Score">
      <formula>NOT(ISERROR(SEARCH("Score",AR57)))</formula>
    </cfRule>
    <cfRule type="cellIs" dxfId="28326" priority="4354" operator="greaterThan">
      <formula>$O$57</formula>
    </cfRule>
    <cfRule type="cellIs" dxfId="28325" priority="4355" operator="equal">
      <formula>$O$57</formula>
    </cfRule>
    <cfRule type="cellIs" dxfId="28324" priority="4356" operator="lessThan">
      <formula>$O$57</formula>
    </cfRule>
  </conditionalFormatting>
  <conditionalFormatting sqref="AS57">
    <cfRule type="containsText" dxfId="28323" priority="4349" operator="containsText" text="Score">
      <formula>NOT(ISERROR(SEARCH("Score",AS57)))</formula>
    </cfRule>
    <cfRule type="cellIs" dxfId="28322" priority="4350" operator="greaterThan">
      <formula>$O$57</formula>
    </cfRule>
    <cfRule type="cellIs" dxfId="28321" priority="4351" operator="equal">
      <formula>$O$57</formula>
    </cfRule>
    <cfRule type="cellIs" dxfId="28320" priority="4352" operator="lessThan">
      <formula>$O$57</formula>
    </cfRule>
  </conditionalFormatting>
  <conditionalFormatting sqref="AT57">
    <cfRule type="containsText" dxfId="28319" priority="4345" operator="containsText" text="Score">
      <formula>NOT(ISERROR(SEARCH("Score",AT57)))</formula>
    </cfRule>
    <cfRule type="cellIs" dxfId="28318" priority="4346" operator="greaterThan">
      <formula>$O$57</formula>
    </cfRule>
    <cfRule type="cellIs" dxfId="28317" priority="4347" operator="equal">
      <formula>$O$57</formula>
    </cfRule>
    <cfRule type="cellIs" dxfId="28316" priority="4348" operator="lessThan">
      <formula>$O$57</formula>
    </cfRule>
  </conditionalFormatting>
  <conditionalFormatting sqref="AU57">
    <cfRule type="containsText" dxfId="28315" priority="4341" operator="containsText" text="Score">
      <formula>NOT(ISERROR(SEARCH("Score",AU57)))</formula>
    </cfRule>
    <cfRule type="cellIs" dxfId="28314" priority="4342" operator="greaterThan">
      <formula>$O$57</formula>
    </cfRule>
    <cfRule type="cellIs" dxfId="28313" priority="4343" operator="equal">
      <formula>$O$57</formula>
    </cfRule>
    <cfRule type="cellIs" dxfId="28312" priority="4344" operator="lessThan">
      <formula>$O$57</formula>
    </cfRule>
  </conditionalFormatting>
  <conditionalFormatting sqref="AV57">
    <cfRule type="containsText" dxfId="28311" priority="4337" operator="containsText" text="Score">
      <formula>NOT(ISERROR(SEARCH("Score",AV57)))</formula>
    </cfRule>
    <cfRule type="cellIs" dxfId="28310" priority="4338" operator="greaterThan">
      <formula>$O$57</formula>
    </cfRule>
    <cfRule type="cellIs" dxfId="28309" priority="4339" operator="equal">
      <formula>$O$57</formula>
    </cfRule>
    <cfRule type="cellIs" dxfId="28308" priority="4340" operator="lessThan">
      <formula>$O$57</formula>
    </cfRule>
  </conditionalFormatting>
  <conditionalFormatting sqref="AW57">
    <cfRule type="containsText" dxfId="28307" priority="4333" operator="containsText" text="Score">
      <formula>NOT(ISERROR(SEARCH("Score",AW57)))</formula>
    </cfRule>
    <cfRule type="cellIs" dxfId="28306" priority="4334" operator="greaterThan">
      <formula>$O$57</formula>
    </cfRule>
    <cfRule type="cellIs" dxfId="28305" priority="4335" operator="equal">
      <formula>$O$57</formula>
    </cfRule>
    <cfRule type="cellIs" dxfId="28304" priority="4336" operator="lessThan">
      <formula>$O$57</formula>
    </cfRule>
  </conditionalFormatting>
  <conditionalFormatting sqref="AX57">
    <cfRule type="containsText" dxfId="28303" priority="4329" operator="containsText" text="Score">
      <formula>NOT(ISERROR(SEARCH("Score",AX57)))</formula>
    </cfRule>
    <cfRule type="cellIs" dxfId="28302" priority="4330" operator="greaterThan">
      <formula>$O$57</formula>
    </cfRule>
    <cfRule type="cellIs" dxfId="28301" priority="4331" operator="equal">
      <formula>$O$57</formula>
    </cfRule>
    <cfRule type="cellIs" dxfId="28300" priority="4332" operator="lessThan">
      <formula>$O$57</formula>
    </cfRule>
  </conditionalFormatting>
  <conditionalFormatting sqref="AY57">
    <cfRule type="containsText" dxfId="28299" priority="4325" operator="containsText" text="Score">
      <formula>NOT(ISERROR(SEARCH("Score",AY57)))</formula>
    </cfRule>
    <cfRule type="cellIs" dxfId="28298" priority="4326" operator="greaterThan">
      <formula>$O$57</formula>
    </cfRule>
    <cfRule type="cellIs" dxfId="28297" priority="4327" operator="equal">
      <formula>$O$57</formula>
    </cfRule>
    <cfRule type="cellIs" dxfId="28296" priority="4328" operator="lessThan">
      <formula>$O$57</formula>
    </cfRule>
  </conditionalFormatting>
  <conditionalFormatting sqref="AZ57">
    <cfRule type="containsText" dxfId="28295" priority="4321" operator="containsText" text="Score">
      <formula>NOT(ISERROR(SEARCH("Score",AZ57)))</formula>
    </cfRule>
    <cfRule type="cellIs" dxfId="28294" priority="4322" operator="greaterThan">
      <formula>$O$57</formula>
    </cfRule>
    <cfRule type="cellIs" dxfId="28293" priority="4323" operator="equal">
      <formula>$O$57</formula>
    </cfRule>
    <cfRule type="cellIs" dxfId="28292" priority="4324" operator="lessThan">
      <formula>$O$57</formula>
    </cfRule>
  </conditionalFormatting>
  <conditionalFormatting sqref="BA57">
    <cfRule type="containsText" dxfId="28291" priority="4317" operator="containsText" text="Score">
      <formula>NOT(ISERROR(SEARCH("Score",BA57)))</formula>
    </cfRule>
    <cfRule type="cellIs" dxfId="28290" priority="4318" operator="greaterThan">
      <formula>$O$57</formula>
    </cfRule>
    <cfRule type="cellIs" dxfId="28289" priority="4319" operator="equal">
      <formula>$O$57</formula>
    </cfRule>
    <cfRule type="cellIs" dxfId="28288" priority="4320" operator="lessThan">
      <formula>$O$57</formula>
    </cfRule>
  </conditionalFormatting>
  <conditionalFormatting sqref="BB57">
    <cfRule type="containsText" dxfId="28287" priority="4313" operator="containsText" text="Score">
      <formula>NOT(ISERROR(SEARCH("Score",BB57)))</formula>
    </cfRule>
    <cfRule type="cellIs" dxfId="28286" priority="4314" operator="greaterThan">
      <formula>$O$57</formula>
    </cfRule>
    <cfRule type="cellIs" dxfId="28285" priority="4315" operator="equal">
      <formula>$O$57</formula>
    </cfRule>
    <cfRule type="cellIs" dxfId="28284" priority="4316" operator="lessThan">
      <formula>$O$57</formula>
    </cfRule>
  </conditionalFormatting>
  <conditionalFormatting sqref="BC57">
    <cfRule type="containsText" dxfId="28283" priority="4309" operator="containsText" text="Score">
      <formula>NOT(ISERROR(SEARCH("Score",BC57)))</formula>
    </cfRule>
    <cfRule type="cellIs" dxfId="28282" priority="4310" operator="greaterThan">
      <formula>$O$57</formula>
    </cfRule>
    <cfRule type="cellIs" dxfId="28281" priority="4311" operator="equal">
      <formula>$O$57</formula>
    </cfRule>
    <cfRule type="cellIs" dxfId="28280" priority="4312" operator="lessThan">
      <formula>$O$57</formula>
    </cfRule>
  </conditionalFormatting>
  <conditionalFormatting sqref="BD57">
    <cfRule type="containsText" dxfId="28279" priority="4305" operator="containsText" text="Score">
      <formula>NOT(ISERROR(SEARCH("Score",BD57)))</formula>
    </cfRule>
    <cfRule type="cellIs" dxfId="28278" priority="4306" operator="greaterThan">
      <formula>$O$57</formula>
    </cfRule>
    <cfRule type="cellIs" dxfId="28277" priority="4307" operator="equal">
      <formula>$O$57</formula>
    </cfRule>
    <cfRule type="cellIs" dxfId="28276" priority="4308" operator="lessThan">
      <formula>$O$57</formula>
    </cfRule>
  </conditionalFormatting>
  <conditionalFormatting sqref="BE57">
    <cfRule type="containsText" dxfId="28275" priority="4301" operator="containsText" text="Score">
      <formula>NOT(ISERROR(SEARCH("Score",BE57)))</formula>
    </cfRule>
    <cfRule type="cellIs" dxfId="28274" priority="4302" operator="greaterThan">
      <formula>$O$57</formula>
    </cfRule>
    <cfRule type="cellIs" dxfId="28273" priority="4303" operator="equal">
      <formula>$O$57</formula>
    </cfRule>
    <cfRule type="cellIs" dxfId="28272" priority="4304" operator="lessThan">
      <formula>$O$57</formula>
    </cfRule>
  </conditionalFormatting>
  <conditionalFormatting sqref="BF57">
    <cfRule type="containsText" dxfId="28271" priority="4297" operator="containsText" text="Score">
      <formula>NOT(ISERROR(SEARCH("Score",BF57)))</formula>
    </cfRule>
    <cfRule type="cellIs" dxfId="28270" priority="4298" operator="greaterThan">
      <formula>$O$57</formula>
    </cfRule>
    <cfRule type="cellIs" dxfId="28269" priority="4299" operator="equal">
      <formula>$O$57</formula>
    </cfRule>
    <cfRule type="cellIs" dxfId="28268" priority="4300" operator="lessThan">
      <formula>$O$57</formula>
    </cfRule>
  </conditionalFormatting>
  <conditionalFormatting sqref="BG57">
    <cfRule type="containsText" dxfId="28267" priority="4293" operator="containsText" text="Score">
      <formula>NOT(ISERROR(SEARCH("Score",BG57)))</formula>
    </cfRule>
    <cfRule type="cellIs" dxfId="28266" priority="4294" operator="greaterThan">
      <formula>$O$57</formula>
    </cfRule>
    <cfRule type="cellIs" dxfId="28265" priority="4295" operator="equal">
      <formula>$O$57</formula>
    </cfRule>
    <cfRule type="cellIs" dxfId="28264" priority="4296" operator="lessThan">
      <formula>$O$57</formula>
    </cfRule>
  </conditionalFormatting>
  <conditionalFormatting sqref="BH57">
    <cfRule type="containsText" dxfId="28263" priority="4289" operator="containsText" text="Score">
      <formula>NOT(ISERROR(SEARCH("Score",BH57)))</formula>
    </cfRule>
    <cfRule type="cellIs" dxfId="28262" priority="4290" operator="greaterThan">
      <formula>$O$57</formula>
    </cfRule>
    <cfRule type="cellIs" dxfId="28261" priority="4291" operator="equal">
      <formula>$O$57</formula>
    </cfRule>
    <cfRule type="cellIs" dxfId="28260" priority="4292" operator="lessThan">
      <formula>$O$57</formula>
    </cfRule>
  </conditionalFormatting>
  <conditionalFormatting sqref="BI57">
    <cfRule type="containsText" dxfId="28259" priority="4285" operator="containsText" text="Score">
      <formula>NOT(ISERROR(SEARCH("Score",BI57)))</formula>
    </cfRule>
    <cfRule type="cellIs" dxfId="28258" priority="4286" operator="greaterThan">
      <formula>$O$57</formula>
    </cfRule>
    <cfRule type="cellIs" dxfId="28257" priority="4287" operator="equal">
      <formula>$O$57</formula>
    </cfRule>
    <cfRule type="cellIs" dxfId="28256" priority="4288" operator="lessThan">
      <formula>$O$57</formula>
    </cfRule>
  </conditionalFormatting>
  <conditionalFormatting sqref="BJ57">
    <cfRule type="containsText" dxfId="28255" priority="4281" operator="containsText" text="Score">
      <formula>NOT(ISERROR(SEARCH("Score",BJ57)))</formula>
    </cfRule>
    <cfRule type="cellIs" dxfId="28254" priority="4282" operator="greaterThan">
      <formula>$O$57</formula>
    </cfRule>
    <cfRule type="cellIs" dxfId="28253" priority="4283" operator="equal">
      <formula>$O$57</formula>
    </cfRule>
    <cfRule type="cellIs" dxfId="28252" priority="4284" operator="lessThan">
      <formula>$O$57</formula>
    </cfRule>
  </conditionalFormatting>
  <conditionalFormatting sqref="BK57">
    <cfRule type="containsText" dxfId="28251" priority="4277" operator="containsText" text="Score">
      <formula>NOT(ISERROR(SEARCH("Score",BK57)))</formula>
    </cfRule>
    <cfRule type="cellIs" dxfId="28250" priority="4278" operator="greaterThan">
      <formula>$O$57</formula>
    </cfRule>
    <cfRule type="cellIs" dxfId="28249" priority="4279" operator="equal">
      <formula>$O$57</formula>
    </cfRule>
    <cfRule type="cellIs" dxfId="28248" priority="4280" operator="lessThan">
      <formula>$O$57</formula>
    </cfRule>
  </conditionalFormatting>
  <conditionalFormatting sqref="BL57">
    <cfRule type="containsText" dxfId="28247" priority="4273" operator="containsText" text="Score">
      <formula>NOT(ISERROR(SEARCH("Score",BL57)))</formula>
    </cfRule>
    <cfRule type="cellIs" dxfId="28246" priority="4274" operator="greaterThan">
      <formula>$O$57</formula>
    </cfRule>
    <cfRule type="cellIs" dxfId="28245" priority="4275" operator="equal">
      <formula>$O$57</formula>
    </cfRule>
    <cfRule type="cellIs" dxfId="28244" priority="4276" operator="lessThan">
      <formula>$O$57</formula>
    </cfRule>
  </conditionalFormatting>
  <conditionalFormatting sqref="BM57">
    <cfRule type="containsText" dxfId="28243" priority="4269" operator="containsText" text="Score">
      <formula>NOT(ISERROR(SEARCH("Score",BM57)))</formula>
    </cfRule>
    <cfRule type="cellIs" dxfId="28242" priority="4270" operator="greaterThan">
      <formula>$O$57</formula>
    </cfRule>
    <cfRule type="cellIs" dxfId="28241" priority="4271" operator="equal">
      <formula>$O$57</formula>
    </cfRule>
    <cfRule type="cellIs" dxfId="28240" priority="4272" operator="lessThan">
      <formula>$O$57</formula>
    </cfRule>
  </conditionalFormatting>
  <conditionalFormatting sqref="BN57">
    <cfRule type="containsText" dxfId="28239" priority="4265" operator="containsText" text="Score">
      <formula>NOT(ISERROR(SEARCH("Score",BN57)))</formula>
    </cfRule>
    <cfRule type="cellIs" dxfId="28238" priority="4266" operator="greaterThan">
      <formula>$O$57</formula>
    </cfRule>
    <cfRule type="cellIs" dxfId="28237" priority="4267" operator="equal">
      <formula>$O$57</formula>
    </cfRule>
    <cfRule type="cellIs" dxfId="28236" priority="4268" operator="lessThan">
      <formula>$O$57</formula>
    </cfRule>
  </conditionalFormatting>
  <conditionalFormatting sqref="BO57">
    <cfRule type="containsText" dxfId="28235" priority="4261" operator="containsText" text="Score">
      <formula>NOT(ISERROR(SEARCH("Score",BO57)))</formula>
    </cfRule>
    <cfRule type="cellIs" dxfId="28234" priority="4262" operator="greaterThan">
      <formula>$O$57</formula>
    </cfRule>
    <cfRule type="cellIs" dxfId="28233" priority="4263" operator="equal">
      <formula>$O$57</formula>
    </cfRule>
    <cfRule type="cellIs" dxfId="28232" priority="4264" operator="lessThan">
      <formula>$O$57</formula>
    </cfRule>
  </conditionalFormatting>
  <conditionalFormatting sqref="BP57">
    <cfRule type="containsText" dxfId="28231" priority="4257" operator="containsText" text="Score">
      <formula>NOT(ISERROR(SEARCH("Score",BP57)))</formula>
    </cfRule>
    <cfRule type="cellIs" dxfId="28230" priority="4258" operator="greaterThan">
      <formula>$O$57</formula>
    </cfRule>
    <cfRule type="cellIs" dxfId="28229" priority="4259" operator="equal">
      <formula>$O$57</formula>
    </cfRule>
    <cfRule type="cellIs" dxfId="28228" priority="4260" operator="lessThan">
      <formula>$O$57</formula>
    </cfRule>
  </conditionalFormatting>
  <conditionalFormatting sqref="BQ57">
    <cfRule type="containsText" dxfId="28227" priority="4253" operator="containsText" text="Score">
      <formula>NOT(ISERROR(SEARCH("Score",BQ57)))</formula>
    </cfRule>
    <cfRule type="cellIs" dxfId="28226" priority="4254" operator="greaterThan">
      <formula>$O$57</formula>
    </cfRule>
    <cfRule type="cellIs" dxfId="28225" priority="4255" operator="equal">
      <formula>$O$57</formula>
    </cfRule>
    <cfRule type="cellIs" dxfId="28224" priority="4256" operator="lessThan">
      <formula>$O$57</formula>
    </cfRule>
  </conditionalFormatting>
  <conditionalFormatting sqref="AN61">
    <cfRule type="containsText" dxfId="28223" priority="4249" operator="containsText" text="Score">
      <formula>NOT(ISERROR(SEARCH("Score",AN61)))</formula>
    </cfRule>
    <cfRule type="cellIs" dxfId="28222" priority="4250" operator="greaterThan">
      <formula>$O$61</formula>
    </cfRule>
    <cfRule type="cellIs" dxfId="28221" priority="4251" operator="equal">
      <formula>$O$61</formula>
    </cfRule>
    <cfRule type="cellIs" dxfId="28220" priority="4252" operator="lessThan">
      <formula>$O$61</formula>
    </cfRule>
  </conditionalFormatting>
  <conditionalFormatting sqref="AO61">
    <cfRule type="containsText" dxfId="28219" priority="4245" operator="containsText" text="Score">
      <formula>NOT(ISERROR(SEARCH("Score",AO61)))</formula>
    </cfRule>
    <cfRule type="cellIs" dxfId="28218" priority="4246" operator="greaterThan">
      <formula>$O$61</formula>
    </cfRule>
    <cfRule type="cellIs" dxfId="28217" priority="4247" operator="equal">
      <formula>$O$61</formula>
    </cfRule>
    <cfRule type="cellIs" dxfId="28216" priority="4248" operator="lessThan">
      <formula>$O$61</formula>
    </cfRule>
  </conditionalFormatting>
  <conditionalFormatting sqref="AP61">
    <cfRule type="containsText" dxfId="28215" priority="4241" operator="containsText" text="Score">
      <formula>NOT(ISERROR(SEARCH("Score",AP61)))</formula>
    </cfRule>
    <cfRule type="cellIs" dxfId="28214" priority="4242" operator="greaterThan">
      <formula>$O$61</formula>
    </cfRule>
    <cfRule type="cellIs" dxfId="28213" priority="4243" operator="equal">
      <formula>$O$61</formula>
    </cfRule>
    <cfRule type="cellIs" dxfId="28212" priority="4244" operator="lessThan">
      <formula>$O$61</formula>
    </cfRule>
  </conditionalFormatting>
  <conditionalFormatting sqref="AQ61">
    <cfRule type="containsText" dxfId="28211" priority="4237" operator="containsText" text="Score">
      <formula>NOT(ISERROR(SEARCH("Score",AQ61)))</formula>
    </cfRule>
    <cfRule type="cellIs" dxfId="28210" priority="4238" operator="greaterThan">
      <formula>$O$61</formula>
    </cfRule>
    <cfRule type="cellIs" dxfId="28209" priority="4239" operator="equal">
      <formula>$O$61</formula>
    </cfRule>
    <cfRule type="cellIs" dxfId="28208" priority="4240" operator="lessThan">
      <formula>$O$61</formula>
    </cfRule>
  </conditionalFormatting>
  <conditionalFormatting sqref="AR61">
    <cfRule type="containsText" dxfId="28207" priority="4233" operator="containsText" text="Score">
      <formula>NOT(ISERROR(SEARCH("Score",AR61)))</formula>
    </cfRule>
    <cfRule type="cellIs" dxfId="28206" priority="4234" operator="greaterThan">
      <formula>$O$61</formula>
    </cfRule>
    <cfRule type="cellIs" dxfId="28205" priority="4235" operator="equal">
      <formula>$O$61</formula>
    </cfRule>
    <cfRule type="cellIs" dxfId="28204" priority="4236" operator="lessThan">
      <formula>$O$61</formula>
    </cfRule>
  </conditionalFormatting>
  <conditionalFormatting sqref="AS61">
    <cfRule type="containsText" dxfId="28203" priority="4229" operator="containsText" text="Score">
      <formula>NOT(ISERROR(SEARCH("Score",AS61)))</formula>
    </cfRule>
    <cfRule type="cellIs" dxfId="28202" priority="4230" operator="greaterThan">
      <formula>$O$61</formula>
    </cfRule>
    <cfRule type="cellIs" dxfId="28201" priority="4231" operator="equal">
      <formula>$O$61</formula>
    </cfRule>
    <cfRule type="cellIs" dxfId="28200" priority="4232" operator="lessThan">
      <formula>$O$61</formula>
    </cfRule>
  </conditionalFormatting>
  <conditionalFormatting sqref="AT61">
    <cfRule type="containsText" dxfId="28199" priority="4225" operator="containsText" text="Score">
      <formula>NOT(ISERROR(SEARCH("Score",AT61)))</formula>
    </cfRule>
    <cfRule type="cellIs" dxfId="28198" priority="4226" operator="greaterThan">
      <formula>$O$61</formula>
    </cfRule>
    <cfRule type="cellIs" dxfId="28197" priority="4227" operator="equal">
      <formula>$O$61</formula>
    </cfRule>
    <cfRule type="cellIs" dxfId="28196" priority="4228" operator="lessThan">
      <formula>$O$61</formula>
    </cfRule>
  </conditionalFormatting>
  <conditionalFormatting sqref="AU61">
    <cfRule type="containsText" dxfId="28195" priority="4221" operator="containsText" text="Score">
      <formula>NOT(ISERROR(SEARCH("Score",AU61)))</formula>
    </cfRule>
    <cfRule type="cellIs" dxfId="28194" priority="4222" operator="greaterThan">
      <formula>$O$61</formula>
    </cfRule>
    <cfRule type="cellIs" dxfId="28193" priority="4223" operator="equal">
      <formula>$O$61</formula>
    </cfRule>
    <cfRule type="cellIs" dxfId="28192" priority="4224" operator="lessThan">
      <formula>$O$61</formula>
    </cfRule>
  </conditionalFormatting>
  <conditionalFormatting sqref="AV61">
    <cfRule type="containsText" dxfId="28191" priority="4217" operator="containsText" text="Score">
      <formula>NOT(ISERROR(SEARCH("Score",AV61)))</formula>
    </cfRule>
    <cfRule type="cellIs" dxfId="28190" priority="4218" operator="greaterThan">
      <formula>$O$61</formula>
    </cfRule>
    <cfRule type="cellIs" dxfId="28189" priority="4219" operator="equal">
      <formula>$O$61</formula>
    </cfRule>
    <cfRule type="cellIs" dxfId="28188" priority="4220" operator="lessThan">
      <formula>$O$61</formula>
    </cfRule>
  </conditionalFormatting>
  <conditionalFormatting sqref="AW61">
    <cfRule type="containsText" dxfId="28187" priority="4213" operator="containsText" text="Score">
      <formula>NOT(ISERROR(SEARCH("Score",AW61)))</formula>
    </cfRule>
    <cfRule type="cellIs" dxfId="28186" priority="4214" operator="greaterThan">
      <formula>$O$61</formula>
    </cfRule>
    <cfRule type="cellIs" dxfId="28185" priority="4215" operator="equal">
      <formula>$O$61</formula>
    </cfRule>
    <cfRule type="cellIs" dxfId="28184" priority="4216" operator="lessThan">
      <formula>$O$61</formula>
    </cfRule>
  </conditionalFormatting>
  <conditionalFormatting sqref="AX61">
    <cfRule type="containsText" dxfId="28183" priority="4209" operator="containsText" text="Score">
      <formula>NOT(ISERROR(SEARCH("Score",AX61)))</formula>
    </cfRule>
    <cfRule type="cellIs" dxfId="28182" priority="4210" operator="greaterThan">
      <formula>$O$61</formula>
    </cfRule>
    <cfRule type="cellIs" dxfId="28181" priority="4211" operator="equal">
      <formula>$O$61</formula>
    </cfRule>
    <cfRule type="cellIs" dxfId="28180" priority="4212" operator="lessThan">
      <formula>$O$61</formula>
    </cfRule>
  </conditionalFormatting>
  <conditionalFormatting sqref="AY61">
    <cfRule type="containsText" dxfId="28179" priority="4205" operator="containsText" text="Score">
      <formula>NOT(ISERROR(SEARCH("Score",AY61)))</formula>
    </cfRule>
    <cfRule type="cellIs" dxfId="28178" priority="4206" operator="greaterThan">
      <formula>$O$61</formula>
    </cfRule>
    <cfRule type="cellIs" dxfId="28177" priority="4207" operator="equal">
      <formula>$O$61</formula>
    </cfRule>
    <cfRule type="cellIs" dxfId="28176" priority="4208" operator="lessThan">
      <formula>$O$61</formula>
    </cfRule>
  </conditionalFormatting>
  <conditionalFormatting sqref="AZ61">
    <cfRule type="containsText" dxfId="28175" priority="4201" operator="containsText" text="Score">
      <formula>NOT(ISERROR(SEARCH("Score",AZ61)))</formula>
    </cfRule>
    <cfRule type="cellIs" dxfId="28174" priority="4202" operator="greaterThan">
      <formula>$O$61</formula>
    </cfRule>
    <cfRule type="cellIs" dxfId="28173" priority="4203" operator="equal">
      <formula>$O$61</formula>
    </cfRule>
    <cfRule type="cellIs" dxfId="28172" priority="4204" operator="lessThan">
      <formula>$O$61</formula>
    </cfRule>
  </conditionalFormatting>
  <conditionalFormatting sqref="BA61">
    <cfRule type="containsText" dxfId="28171" priority="4197" operator="containsText" text="Score">
      <formula>NOT(ISERROR(SEARCH("Score",BA61)))</formula>
    </cfRule>
    <cfRule type="cellIs" dxfId="28170" priority="4198" operator="greaterThan">
      <formula>$O$61</formula>
    </cfRule>
    <cfRule type="cellIs" dxfId="28169" priority="4199" operator="equal">
      <formula>$O$61</formula>
    </cfRule>
    <cfRule type="cellIs" dxfId="28168" priority="4200" operator="lessThan">
      <formula>$O$61</formula>
    </cfRule>
  </conditionalFormatting>
  <conditionalFormatting sqref="BB61">
    <cfRule type="containsText" dxfId="28167" priority="4193" operator="containsText" text="Score">
      <formula>NOT(ISERROR(SEARCH("Score",BB61)))</formula>
    </cfRule>
    <cfRule type="cellIs" dxfId="28166" priority="4194" operator="greaterThan">
      <formula>$O$61</formula>
    </cfRule>
    <cfRule type="cellIs" dxfId="28165" priority="4195" operator="equal">
      <formula>$O$61</formula>
    </cfRule>
    <cfRule type="cellIs" dxfId="28164" priority="4196" operator="lessThan">
      <formula>$O$61</formula>
    </cfRule>
  </conditionalFormatting>
  <conditionalFormatting sqref="BC61">
    <cfRule type="containsText" dxfId="28163" priority="4189" operator="containsText" text="Score">
      <formula>NOT(ISERROR(SEARCH("Score",BC61)))</formula>
    </cfRule>
    <cfRule type="cellIs" dxfId="28162" priority="4190" operator="greaterThan">
      <formula>$O$61</formula>
    </cfRule>
    <cfRule type="cellIs" dxfId="28161" priority="4191" operator="equal">
      <formula>$O$61</formula>
    </cfRule>
    <cfRule type="cellIs" dxfId="28160" priority="4192" operator="lessThan">
      <formula>$O$61</formula>
    </cfRule>
  </conditionalFormatting>
  <conditionalFormatting sqref="BD61">
    <cfRule type="containsText" dxfId="28159" priority="4185" operator="containsText" text="Score">
      <formula>NOT(ISERROR(SEARCH("Score",BD61)))</formula>
    </cfRule>
    <cfRule type="cellIs" dxfId="28158" priority="4186" operator="greaterThan">
      <formula>$O$61</formula>
    </cfRule>
    <cfRule type="cellIs" dxfId="28157" priority="4187" operator="equal">
      <formula>$O$61</formula>
    </cfRule>
    <cfRule type="cellIs" dxfId="28156" priority="4188" operator="lessThan">
      <formula>$O$61</formula>
    </cfRule>
  </conditionalFormatting>
  <conditionalFormatting sqref="BE61">
    <cfRule type="containsText" dxfId="28155" priority="4181" operator="containsText" text="Score">
      <formula>NOT(ISERROR(SEARCH("Score",BE61)))</formula>
    </cfRule>
    <cfRule type="cellIs" dxfId="28154" priority="4182" operator="greaterThan">
      <formula>$O$61</formula>
    </cfRule>
    <cfRule type="cellIs" dxfId="28153" priority="4183" operator="equal">
      <formula>$O$61</formula>
    </cfRule>
    <cfRule type="cellIs" dxfId="28152" priority="4184" operator="lessThan">
      <formula>$O$61</formula>
    </cfRule>
  </conditionalFormatting>
  <conditionalFormatting sqref="BF61">
    <cfRule type="containsText" dxfId="28151" priority="4177" operator="containsText" text="Score">
      <formula>NOT(ISERROR(SEARCH("Score",BF61)))</formula>
    </cfRule>
    <cfRule type="cellIs" dxfId="28150" priority="4178" operator="greaterThan">
      <formula>$O$61</formula>
    </cfRule>
    <cfRule type="cellIs" dxfId="28149" priority="4179" operator="equal">
      <formula>$O$61</formula>
    </cfRule>
    <cfRule type="cellIs" dxfId="28148" priority="4180" operator="lessThan">
      <formula>$O$61</formula>
    </cfRule>
  </conditionalFormatting>
  <conditionalFormatting sqref="BG61">
    <cfRule type="containsText" dxfId="28147" priority="4173" operator="containsText" text="Score">
      <formula>NOT(ISERROR(SEARCH("Score",BG61)))</formula>
    </cfRule>
    <cfRule type="cellIs" dxfId="28146" priority="4174" operator="greaterThan">
      <formula>$O$61</formula>
    </cfRule>
    <cfRule type="cellIs" dxfId="28145" priority="4175" operator="equal">
      <formula>$O$61</formula>
    </cfRule>
    <cfRule type="cellIs" dxfId="28144" priority="4176" operator="lessThan">
      <formula>$O$61</formula>
    </cfRule>
  </conditionalFormatting>
  <conditionalFormatting sqref="BH61">
    <cfRule type="containsText" dxfId="28143" priority="4169" operator="containsText" text="Score">
      <formula>NOT(ISERROR(SEARCH("Score",BH61)))</formula>
    </cfRule>
    <cfRule type="cellIs" dxfId="28142" priority="4170" operator="greaterThan">
      <formula>$O$61</formula>
    </cfRule>
    <cfRule type="cellIs" dxfId="28141" priority="4171" operator="equal">
      <formula>$O$61</formula>
    </cfRule>
    <cfRule type="cellIs" dxfId="28140" priority="4172" operator="lessThan">
      <formula>$O$61</formula>
    </cfRule>
  </conditionalFormatting>
  <conditionalFormatting sqref="BI61">
    <cfRule type="containsText" dxfId="28139" priority="4165" operator="containsText" text="Score">
      <formula>NOT(ISERROR(SEARCH("Score",BI61)))</formula>
    </cfRule>
    <cfRule type="cellIs" dxfId="28138" priority="4166" operator="greaterThan">
      <formula>$O$61</formula>
    </cfRule>
    <cfRule type="cellIs" dxfId="28137" priority="4167" operator="equal">
      <formula>$O$61</formula>
    </cfRule>
    <cfRule type="cellIs" dxfId="28136" priority="4168" operator="lessThan">
      <formula>$O$61</formula>
    </cfRule>
  </conditionalFormatting>
  <conditionalFormatting sqref="BJ61">
    <cfRule type="containsText" dxfId="28135" priority="4161" operator="containsText" text="Score">
      <formula>NOT(ISERROR(SEARCH("Score",BJ61)))</formula>
    </cfRule>
    <cfRule type="cellIs" dxfId="28134" priority="4162" operator="greaterThan">
      <formula>$O$61</formula>
    </cfRule>
    <cfRule type="cellIs" dxfId="28133" priority="4163" operator="equal">
      <formula>$O$61</formula>
    </cfRule>
    <cfRule type="cellIs" dxfId="28132" priority="4164" operator="lessThan">
      <formula>$O$61</formula>
    </cfRule>
  </conditionalFormatting>
  <conditionalFormatting sqref="BK61">
    <cfRule type="containsText" dxfId="28131" priority="4157" operator="containsText" text="Score">
      <formula>NOT(ISERROR(SEARCH("Score",BK61)))</formula>
    </cfRule>
    <cfRule type="cellIs" dxfId="28130" priority="4158" operator="greaterThan">
      <formula>$O$61</formula>
    </cfRule>
    <cfRule type="cellIs" dxfId="28129" priority="4159" operator="equal">
      <formula>$O$61</formula>
    </cfRule>
    <cfRule type="cellIs" dxfId="28128" priority="4160" operator="lessThan">
      <formula>$O$61</formula>
    </cfRule>
  </conditionalFormatting>
  <conditionalFormatting sqref="BL61">
    <cfRule type="containsText" dxfId="28127" priority="4153" operator="containsText" text="Score">
      <formula>NOT(ISERROR(SEARCH("Score",BL61)))</formula>
    </cfRule>
    <cfRule type="cellIs" dxfId="28126" priority="4154" operator="greaterThan">
      <formula>$O$61</formula>
    </cfRule>
    <cfRule type="cellIs" dxfId="28125" priority="4155" operator="equal">
      <formula>$O$61</formula>
    </cfRule>
    <cfRule type="cellIs" dxfId="28124" priority="4156" operator="lessThan">
      <formula>$O$61</formula>
    </cfRule>
  </conditionalFormatting>
  <conditionalFormatting sqref="BM61">
    <cfRule type="containsText" dxfId="28123" priority="4149" operator="containsText" text="Score">
      <formula>NOT(ISERROR(SEARCH("Score",BM61)))</formula>
    </cfRule>
    <cfRule type="cellIs" dxfId="28122" priority="4150" operator="greaterThan">
      <formula>$O$61</formula>
    </cfRule>
    <cfRule type="cellIs" dxfId="28121" priority="4151" operator="equal">
      <formula>$O$61</formula>
    </cfRule>
    <cfRule type="cellIs" dxfId="28120" priority="4152" operator="lessThan">
      <formula>$O$61</formula>
    </cfRule>
  </conditionalFormatting>
  <conditionalFormatting sqref="BN61">
    <cfRule type="containsText" dxfId="28119" priority="4145" operator="containsText" text="Score">
      <formula>NOT(ISERROR(SEARCH("Score",BN61)))</formula>
    </cfRule>
    <cfRule type="cellIs" dxfId="28118" priority="4146" operator="greaterThan">
      <formula>$O$61</formula>
    </cfRule>
    <cfRule type="cellIs" dxfId="28117" priority="4147" operator="equal">
      <formula>$O$61</formula>
    </cfRule>
    <cfRule type="cellIs" dxfId="28116" priority="4148" operator="lessThan">
      <formula>$O$61</formula>
    </cfRule>
  </conditionalFormatting>
  <conditionalFormatting sqref="BO61">
    <cfRule type="containsText" dxfId="28115" priority="4141" operator="containsText" text="Score">
      <formula>NOT(ISERROR(SEARCH("Score",BO61)))</formula>
    </cfRule>
    <cfRule type="cellIs" dxfId="28114" priority="4142" operator="greaterThan">
      <formula>$O$61</formula>
    </cfRule>
    <cfRule type="cellIs" dxfId="28113" priority="4143" operator="equal">
      <formula>$O$61</formula>
    </cfRule>
    <cfRule type="cellIs" dxfId="28112" priority="4144" operator="lessThan">
      <formula>$O$61</formula>
    </cfRule>
  </conditionalFormatting>
  <conditionalFormatting sqref="BP61">
    <cfRule type="containsText" dxfId="28111" priority="4137" operator="containsText" text="Score">
      <formula>NOT(ISERROR(SEARCH("Score",BP61)))</formula>
    </cfRule>
    <cfRule type="cellIs" dxfId="28110" priority="4138" operator="greaterThan">
      <formula>$O$61</formula>
    </cfRule>
    <cfRule type="cellIs" dxfId="28109" priority="4139" operator="equal">
      <formula>$O$61</formula>
    </cfRule>
    <cfRule type="cellIs" dxfId="28108" priority="4140" operator="lessThan">
      <formula>$O$61</formula>
    </cfRule>
  </conditionalFormatting>
  <conditionalFormatting sqref="BQ61">
    <cfRule type="containsText" dxfId="28107" priority="4133" operator="containsText" text="Score">
      <formula>NOT(ISERROR(SEARCH("Score",BQ61)))</formula>
    </cfRule>
    <cfRule type="cellIs" dxfId="28106" priority="4134" operator="greaterThan">
      <formula>$O$61</formula>
    </cfRule>
    <cfRule type="cellIs" dxfId="28105" priority="4135" operator="equal">
      <formula>$O$61</formula>
    </cfRule>
    <cfRule type="cellIs" dxfId="28104" priority="4136" operator="lessThan">
      <formula>$O$61</formula>
    </cfRule>
  </conditionalFormatting>
  <conditionalFormatting sqref="AN65">
    <cfRule type="containsText" dxfId="28103" priority="4129" operator="containsText" text="Score">
      <formula>NOT(ISERROR(SEARCH("Score",AN65)))</formula>
    </cfRule>
    <cfRule type="cellIs" dxfId="28102" priority="4130" operator="greaterThan">
      <formula>$O$65</formula>
    </cfRule>
    <cfRule type="cellIs" dxfId="28101" priority="4131" operator="equal">
      <formula>$O$65</formula>
    </cfRule>
    <cfRule type="cellIs" dxfId="28100" priority="4132" operator="lessThan">
      <formula>$O$65</formula>
    </cfRule>
  </conditionalFormatting>
  <conditionalFormatting sqref="AO65">
    <cfRule type="containsText" dxfId="28099" priority="4125" operator="containsText" text="Score">
      <formula>NOT(ISERROR(SEARCH("Score",AO65)))</formula>
    </cfRule>
    <cfRule type="cellIs" dxfId="28098" priority="4126" operator="greaterThan">
      <formula>$O$65</formula>
    </cfRule>
    <cfRule type="cellIs" dxfId="28097" priority="4127" operator="equal">
      <formula>$O$65</formula>
    </cfRule>
    <cfRule type="cellIs" dxfId="28096" priority="4128" operator="lessThan">
      <formula>$O$65</formula>
    </cfRule>
  </conditionalFormatting>
  <conditionalFormatting sqref="AP65">
    <cfRule type="containsText" dxfId="28095" priority="4121" operator="containsText" text="Score">
      <formula>NOT(ISERROR(SEARCH("Score",AP65)))</formula>
    </cfRule>
    <cfRule type="cellIs" dxfId="28094" priority="4122" operator="greaterThan">
      <formula>$O$65</formula>
    </cfRule>
    <cfRule type="cellIs" dxfId="28093" priority="4123" operator="equal">
      <formula>$O$65</formula>
    </cfRule>
    <cfRule type="cellIs" dxfId="28092" priority="4124" operator="lessThan">
      <formula>$O$65</formula>
    </cfRule>
  </conditionalFormatting>
  <conditionalFormatting sqref="AQ65">
    <cfRule type="containsText" dxfId="28091" priority="4117" operator="containsText" text="Score">
      <formula>NOT(ISERROR(SEARCH("Score",AQ65)))</formula>
    </cfRule>
    <cfRule type="cellIs" dxfId="28090" priority="4118" operator="greaterThan">
      <formula>$O$65</formula>
    </cfRule>
    <cfRule type="cellIs" dxfId="28089" priority="4119" operator="equal">
      <formula>$O$65</formula>
    </cfRule>
    <cfRule type="cellIs" dxfId="28088" priority="4120" operator="lessThan">
      <formula>$O$65</formula>
    </cfRule>
  </conditionalFormatting>
  <conditionalFormatting sqref="AR65">
    <cfRule type="containsText" dxfId="28087" priority="4113" operator="containsText" text="Score">
      <formula>NOT(ISERROR(SEARCH("Score",AR65)))</formula>
    </cfRule>
    <cfRule type="cellIs" dxfId="28086" priority="4114" operator="greaterThan">
      <formula>$O$65</formula>
    </cfRule>
    <cfRule type="cellIs" dxfId="28085" priority="4115" operator="equal">
      <formula>$O$65</formula>
    </cfRule>
    <cfRule type="cellIs" dxfId="28084" priority="4116" operator="lessThan">
      <formula>$O$65</formula>
    </cfRule>
  </conditionalFormatting>
  <conditionalFormatting sqref="AS65">
    <cfRule type="containsText" dxfId="28083" priority="4109" operator="containsText" text="Score">
      <formula>NOT(ISERROR(SEARCH("Score",AS65)))</formula>
    </cfRule>
    <cfRule type="cellIs" dxfId="28082" priority="4110" operator="greaterThan">
      <formula>$O$65</formula>
    </cfRule>
    <cfRule type="cellIs" dxfId="28081" priority="4111" operator="equal">
      <formula>$O$65</formula>
    </cfRule>
    <cfRule type="cellIs" dxfId="28080" priority="4112" operator="lessThan">
      <formula>$O$65</formula>
    </cfRule>
  </conditionalFormatting>
  <conditionalFormatting sqref="AT65">
    <cfRule type="containsText" dxfId="28079" priority="4105" operator="containsText" text="Score">
      <formula>NOT(ISERROR(SEARCH("Score",AT65)))</formula>
    </cfRule>
    <cfRule type="cellIs" dxfId="28078" priority="4106" operator="greaterThan">
      <formula>$O$65</formula>
    </cfRule>
    <cfRule type="cellIs" dxfId="28077" priority="4107" operator="equal">
      <formula>$O$65</formula>
    </cfRule>
    <cfRule type="cellIs" dxfId="28076" priority="4108" operator="lessThan">
      <formula>$O$65</formula>
    </cfRule>
  </conditionalFormatting>
  <conditionalFormatting sqref="AU65">
    <cfRule type="containsText" dxfId="28075" priority="4101" operator="containsText" text="Score">
      <formula>NOT(ISERROR(SEARCH("Score",AU65)))</formula>
    </cfRule>
    <cfRule type="cellIs" dxfId="28074" priority="4102" operator="greaterThan">
      <formula>$O$65</formula>
    </cfRule>
    <cfRule type="cellIs" dxfId="28073" priority="4103" operator="equal">
      <formula>$O$65</formula>
    </cfRule>
    <cfRule type="cellIs" dxfId="28072" priority="4104" operator="lessThan">
      <formula>$O$65</formula>
    </cfRule>
  </conditionalFormatting>
  <conditionalFormatting sqref="AV65">
    <cfRule type="containsText" dxfId="28071" priority="4097" operator="containsText" text="Score">
      <formula>NOT(ISERROR(SEARCH("Score",AV65)))</formula>
    </cfRule>
    <cfRule type="cellIs" dxfId="28070" priority="4098" operator="greaterThan">
      <formula>$O$65</formula>
    </cfRule>
    <cfRule type="cellIs" dxfId="28069" priority="4099" operator="equal">
      <formula>$O$65</formula>
    </cfRule>
    <cfRule type="cellIs" dxfId="28068" priority="4100" operator="lessThan">
      <formula>$O$65</formula>
    </cfRule>
  </conditionalFormatting>
  <conditionalFormatting sqref="AW65">
    <cfRule type="containsText" dxfId="28067" priority="4093" operator="containsText" text="Score">
      <formula>NOT(ISERROR(SEARCH("Score",AW65)))</formula>
    </cfRule>
    <cfRule type="cellIs" dxfId="28066" priority="4094" operator="greaterThan">
      <formula>$O$65</formula>
    </cfRule>
    <cfRule type="cellIs" dxfId="28065" priority="4095" operator="equal">
      <formula>$O$65</formula>
    </cfRule>
    <cfRule type="cellIs" dxfId="28064" priority="4096" operator="lessThan">
      <formula>$O$65</formula>
    </cfRule>
  </conditionalFormatting>
  <conditionalFormatting sqref="AX65">
    <cfRule type="containsText" dxfId="28063" priority="4089" operator="containsText" text="Score">
      <formula>NOT(ISERROR(SEARCH("Score",AX65)))</formula>
    </cfRule>
    <cfRule type="cellIs" dxfId="28062" priority="4090" operator="greaterThan">
      <formula>$O$65</formula>
    </cfRule>
    <cfRule type="cellIs" dxfId="28061" priority="4091" operator="equal">
      <formula>$O$65</formula>
    </cfRule>
    <cfRule type="cellIs" dxfId="28060" priority="4092" operator="lessThan">
      <formula>$O$65</formula>
    </cfRule>
  </conditionalFormatting>
  <conditionalFormatting sqref="AY65">
    <cfRule type="containsText" dxfId="28059" priority="4085" operator="containsText" text="Score">
      <formula>NOT(ISERROR(SEARCH("Score",AY65)))</formula>
    </cfRule>
    <cfRule type="cellIs" dxfId="28058" priority="4086" operator="greaterThan">
      <formula>$O$65</formula>
    </cfRule>
    <cfRule type="cellIs" dxfId="28057" priority="4087" operator="equal">
      <formula>$O$65</formula>
    </cfRule>
    <cfRule type="cellIs" dxfId="28056" priority="4088" operator="lessThan">
      <formula>$O$65</formula>
    </cfRule>
  </conditionalFormatting>
  <conditionalFormatting sqref="AZ65">
    <cfRule type="containsText" dxfId="28055" priority="4081" operator="containsText" text="Score">
      <formula>NOT(ISERROR(SEARCH("Score",AZ65)))</formula>
    </cfRule>
    <cfRule type="cellIs" dxfId="28054" priority="4082" operator="greaterThan">
      <formula>$O$65</formula>
    </cfRule>
    <cfRule type="cellIs" dxfId="28053" priority="4083" operator="equal">
      <formula>$O$65</formula>
    </cfRule>
    <cfRule type="cellIs" dxfId="28052" priority="4084" operator="lessThan">
      <formula>$O$65</formula>
    </cfRule>
  </conditionalFormatting>
  <conditionalFormatting sqref="BA65">
    <cfRule type="containsText" dxfId="28051" priority="4077" operator="containsText" text="Score">
      <formula>NOT(ISERROR(SEARCH("Score",BA65)))</formula>
    </cfRule>
    <cfRule type="cellIs" dxfId="28050" priority="4078" operator="greaterThan">
      <formula>$O$65</formula>
    </cfRule>
    <cfRule type="cellIs" dxfId="28049" priority="4079" operator="equal">
      <formula>$O$65</formula>
    </cfRule>
    <cfRule type="cellIs" dxfId="28048" priority="4080" operator="lessThan">
      <formula>$O$65</formula>
    </cfRule>
  </conditionalFormatting>
  <conditionalFormatting sqref="BB65">
    <cfRule type="containsText" dxfId="28047" priority="4073" operator="containsText" text="Score">
      <formula>NOT(ISERROR(SEARCH("Score",BB65)))</formula>
    </cfRule>
    <cfRule type="cellIs" dxfId="28046" priority="4074" operator="greaterThan">
      <formula>$O$65</formula>
    </cfRule>
    <cfRule type="cellIs" dxfId="28045" priority="4075" operator="equal">
      <formula>$O$65</formula>
    </cfRule>
    <cfRule type="cellIs" dxfId="28044" priority="4076" operator="lessThan">
      <formula>$O$65</formula>
    </cfRule>
  </conditionalFormatting>
  <conditionalFormatting sqref="BC65">
    <cfRule type="containsText" dxfId="28043" priority="4069" operator="containsText" text="Score">
      <formula>NOT(ISERROR(SEARCH("Score",BC65)))</formula>
    </cfRule>
    <cfRule type="cellIs" dxfId="28042" priority="4070" operator="greaterThan">
      <formula>$O$65</formula>
    </cfRule>
    <cfRule type="cellIs" dxfId="28041" priority="4071" operator="equal">
      <formula>$O$65</formula>
    </cfRule>
    <cfRule type="cellIs" dxfId="28040" priority="4072" operator="lessThan">
      <formula>$O$65</formula>
    </cfRule>
  </conditionalFormatting>
  <conditionalFormatting sqref="BD65">
    <cfRule type="containsText" dxfId="28039" priority="4065" operator="containsText" text="Score">
      <formula>NOT(ISERROR(SEARCH("Score",BD65)))</formula>
    </cfRule>
    <cfRule type="cellIs" dxfId="28038" priority="4066" operator="greaterThan">
      <formula>$O$65</formula>
    </cfRule>
    <cfRule type="cellIs" dxfId="28037" priority="4067" operator="equal">
      <formula>$O$65</formula>
    </cfRule>
    <cfRule type="cellIs" dxfId="28036" priority="4068" operator="lessThan">
      <formula>$O$65</formula>
    </cfRule>
  </conditionalFormatting>
  <conditionalFormatting sqref="BE65">
    <cfRule type="containsText" dxfId="28035" priority="4061" operator="containsText" text="Score">
      <formula>NOT(ISERROR(SEARCH("Score",BE65)))</formula>
    </cfRule>
    <cfRule type="cellIs" dxfId="28034" priority="4062" operator="greaterThan">
      <formula>$O$65</formula>
    </cfRule>
    <cfRule type="cellIs" dxfId="28033" priority="4063" operator="equal">
      <formula>$O$65</formula>
    </cfRule>
    <cfRule type="cellIs" dxfId="28032" priority="4064" operator="lessThan">
      <formula>$O$65</formula>
    </cfRule>
  </conditionalFormatting>
  <conditionalFormatting sqref="BF65">
    <cfRule type="containsText" dxfId="28031" priority="4057" operator="containsText" text="Score">
      <formula>NOT(ISERROR(SEARCH("Score",BF65)))</formula>
    </cfRule>
    <cfRule type="cellIs" dxfId="28030" priority="4058" operator="greaterThan">
      <formula>$O$65</formula>
    </cfRule>
    <cfRule type="cellIs" dxfId="28029" priority="4059" operator="equal">
      <formula>$O$65</formula>
    </cfRule>
    <cfRule type="cellIs" dxfId="28028" priority="4060" operator="lessThan">
      <formula>$O$65</formula>
    </cfRule>
  </conditionalFormatting>
  <conditionalFormatting sqref="BG65">
    <cfRule type="containsText" dxfId="28027" priority="4053" operator="containsText" text="Score">
      <formula>NOT(ISERROR(SEARCH("Score",BG65)))</formula>
    </cfRule>
    <cfRule type="cellIs" dxfId="28026" priority="4054" operator="greaterThan">
      <formula>$O$65</formula>
    </cfRule>
    <cfRule type="cellIs" dxfId="28025" priority="4055" operator="equal">
      <formula>$O$65</formula>
    </cfRule>
    <cfRule type="cellIs" dxfId="28024" priority="4056" operator="lessThan">
      <formula>$O$65</formula>
    </cfRule>
  </conditionalFormatting>
  <conditionalFormatting sqref="BH65">
    <cfRule type="containsText" dxfId="28023" priority="4049" operator="containsText" text="Score">
      <formula>NOT(ISERROR(SEARCH("Score",BH65)))</formula>
    </cfRule>
    <cfRule type="cellIs" dxfId="28022" priority="4050" operator="greaterThan">
      <formula>$O$65</formula>
    </cfRule>
    <cfRule type="cellIs" dxfId="28021" priority="4051" operator="equal">
      <formula>$O$65</formula>
    </cfRule>
    <cfRule type="cellIs" dxfId="28020" priority="4052" operator="lessThan">
      <formula>$O$65</formula>
    </cfRule>
  </conditionalFormatting>
  <conditionalFormatting sqref="BI65">
    <cfRule type="containsText" dxfId="28019" priority="4045" operator="containsText" text="Score">
      <formula>NOT(ISERROR(SEARCH("Score",BI65)))</formula>
    </cfRule>
    <cfRule type="cellIs" dxfId="28018" priority="4046" operator="greaterThan">
      <formula>$O$65</formula>
    </cfRule>
    <cfRule type="cellIs" dxfId="28017" priority="4047" operator="equal">
      <formula>$O$65</formula>
    </cfRule>
    <cfRule type="cellIs" dxfId="28016" priority="4048" operator="lessThan">
      <formula>$O$65</formula>
    </cfRule>
  </conditionalFormatting>
  <conditionalFormatting sqref="BJ65">
    <cfRule type="containsText" dxfId="28015" priority="4041" operator="containsText" text="Score">
      <formula>NOT(ISERROR(SEARCH("Score",BJ65)))</formula>
    </cfRule>
    <cfRule type="cellIs" dxfId="28014" priority="4042" operator="greaterThan">
      <formula>$O$65</formula>
    </cfRule>
    <cfRule type="cellIs" dxfId="28013" priority="4043" operator="equal">
      <formula>$O$65</formula>
    </cfRule>
    <cfRule type="cellIs" dxfId="28012" priority="4044" operator="lessThan">
      <formula>$O$65</formula>
    </cfRule>
  </conditionalFormatting>
  <conditionalFormatting sqref="BK65">
    <cfRule type="containsText" dxfId="28011" priority="4037" operator="containsText" text="Score">
      <formula>NOT(ISERROR(SEARCH("Score",BK65)))</formula>
    </cfRule>
    <cfRule type="cellIs" dxfId="28010" priority="4038" operator="greaterThan">
      <formula>$O$65</formula>
    </cfRule>
    <cfRule type="cellIs" dxfId="28009" priority="4039" operator="equal">
      <formula>$O$65</formula>
    </cfRule>
    <cfRule type="cellIs" dxfId="28008" priority="4040" operator="lessThan">
      <formula>$O$65</formula>
    </cfRule>
  </conditionalFormatting>
  <conditionalFormatting sqref="BL65">
    <cfRule type="containsText" dxfId="28007" priority="4033" operator="containsText" text="Score">
      <formula>NOT(ISERROR(SEARCH("Score",BL65)))</formula>
    </cfRule>
    <cfRule type="cellIs" dxfId="28006" priority="4034" operator="greaterThan">
      <formula>$O$65</formula>
    </cfRule>
    <cfRule type="cellIs" dxfId="28005" priority="4035" operator="equal">
      <formula>$O$65</formula>
    </cfRule>
    <cfRule type="cellIs" dxfId="28004" priority="4036" operator="lessThan">
      <formula>$O$65</formula>
    </cfRule>
  </conditionalFormatting>
  <conditionalFormatting sqref="BM65">
    <cfRule type="containsText" dxfId="28003" priority="4029" operator="containsText" text="Score">
      <formula>NOT(ISERROR(SEARCH("Score",BM65)))</formula>
    </cfRule>
    <cfRule type="cellIs" dxfId="28002" priority="4030" operator="greaterThan">
      <formula>$O$65</formula>
    </cfRule>
    <cfRule type="cellIs" dxfId="28001" priority="4031" operator="equal">
      <formula>$O$65</formula>
    </cfRule>
    <cfRule type="cellIs" dxfId="28000" priority="4032" operator="lessThan">
      <formula>$O$65</formula>
    </cfRule>
  </conditionalFormatting>
  <conditionalFormatting sqref="BN65">
    <cfRule type="containsText" dxfId="27999" priority="4025" operator="containsText" text="Score">
      <formula>NOT(ISERROR(SEARCH("Score",BN65)))</formula>
    </cfRule>
    <cfRule type="cellIs" dxfId="27998" priority="4026" operator="greaterThan">
      <formula>$O$65</formula>
    </cfRule>
    <cfRule type="cellIs" dxfId="27997" priority="4027" operator="equal">
      <formula>$O$65</formula>
    </cfRule>
    <cfRule type="cellIs" dxfId="27996" priority="4028" operator="lessThan">
      <formula>$O$65</formula>
    </cfRule>
  </conditionalFormatting>
  <conditionalFormatting sqref="BO65">
    <cfRule type="containsText" dxfId="27995" priority="4021" operator="containsText" text="Score">
      <formula>NOT(ISERROR(SEARCH("Score",BO65)))</formula>
    </cfRule>
    <cfRule type="cellIs" dxfId="27994" priority="4022" operator="greaterThan">
      <formula>$O$65</formula>
    </cfRule>
    <cfRule type="cellIs" dxfId="27993" priority="4023" operator="equal">
      <formula>$O$65</formula>
    </cfRule>
    <cfRule type="cellIs" dxfId="27992" priority="4024" operator="lessThan">
      <formula>$O$65</formula>
    </cfRule>
  </conditionalFormatting>
  <conditionalFormatting sqref="BP65">
    <cfRule type="containsText" dxfId="27991" priority="4017" operator="containsText" text="Score">
      <formula>NOT(ISERROR(SEARCH("Score",BP65)))</formula>
    </cfRule>
    <cfRule type="cellIs" dxfId="27990" priority="4018" operator="greaterThan">
      <formula>$O$65</formula>
    </cfRule>
    <cfRule type="cellIs" dxfId="27989" priority="4019" operator="equal">
      <formula>$O$65</formula>
    </cfRule>
    <cfRule type="cellIs" dxfId="27988" priority="4020" operator="lessThan">
      <formula>$O$65</formula>
    </cfRule>
  </conditionalFormatting>
  <conditionalFormatting sqref="BQ65">
    <cfRule type="containsText" dxfId="27987" priority="4013" operator="containsText" text="Score">
      <formula>NOT(ISERROR(SEARCH("Score",BQ65)))</formula>
    </cfRule>
    <cfRule type="cellIs" dxfId="27986" priority="4014" operator="greaterThan">
      <formula>$O$65</formula>
    </cfRule>
    <cfRule type="cellIs" dxfId="27985" priority="4015" operator="equal">
      <formula>$O$65</formula>
    </cfRule>
    <cfRule type="cellIs" dxfId="27984" priority="4016" operator="lessThan">
      <formula>$O$65</formula>
    </cfRule>
  </conditionalFormatting>
  <conditionalFormatting sqref="AN69">
    <cfRule type="containsText" dxfId="27983" priority="4009" operator="containsText" text="Score">
      <formula>NOT(ISERROR(SEARCH("Score",AN69)))</formula>
    </cfRule>
    <cfRule type="cellIs" dxfId="27982" priority="4010" operator="greaterThan">
      <formula>$O$69</formula>
    </cfRule>
    <cfRule type="cellIs" dxfId="27981" priority="4011" operator="equal">
      <formula>$O$69</formula>
    </cfRule>
    <cfRule type="cellIs" dxfId="27980" priority="4012" operator="lessThan">
      <formula>$O$69</formula>
    </cfRule>
  </conditionalFormatting>
  <conditionalFormatting sqref="AO69">
    <cfRule type="containsText" dxfId="27979" priority="4005" operator="containsText" text="Score">
      <formula>NOT(ISERROR(SEARCH("Score",AO69)))</formula>
    </cfRule>
    <cfRule type="cellIs" dxfId="27978" priority="4006" operator="greaterThan">
      <formula>$O$69</formula>
    </cfRule>
    <cfRule type="cellIs" dxfId="27977" priority="4007" operator="equal">
      <formula>$O$69</formula>
    </cfRule>
    <cfRule type="cellIs" dxfId="27976" priority="4008" operator="lessThan">
      <formula>$O$69</formula>
    </cfRule>
  </conditionalFormatting>
  <conditionalFormatting sqref="AP69">
    <cfRule type="containsText" dxfId="27975" priority="4001" operator="containsText" text="Score">
      <formula>NOT(ISERROR(SEARCH("Score",AP69)))</formula>
    </cfRule>
    <cfRule type="cellIs" dxfId="27974" priority="4002" operator="greaterThan">
      <formula>$O$69</formula>
    </cfRule>
    <cfRule type="cellIs" dxfId="27973" priority="4003" operator="equal">
      <formula>$O$69</formula>
    </cfRule>
    <cfRule type="cellIs" dxfId="27972" priority="4004" operator="lessThan">
      <formula>$O$69</formula>
    </cfRule>
  </conditionalFormatting>
  <conditionalFormatting sqref="AQ69">
    <cfRule type="containsText" dxfId="27971" priority="3997" operator="containsText" text="Score">
      <formula>NOT(ISERROR(SEARCH("Score",AQ69)))</formula>
    </cfRule>
    <cfRule type="cellIs" dxfId="27970" priority="3998" operator="greaterThan">
      <formula>$O$69</formula>
    </cfRule>
    <cfRule type="cellIs" dxfId="27969" priority="3999" operator="equal">
      <formula>$O$69</formula>
    </cfRule>
    <cfRule type="cellIs" dxfId="27968" priority="4000" operator="lessThan">
      <formula>$O$69</formula>
    </cfRule>
  </conditionalFormatting>
  <conditionalFormatting sqref="AR69">
    <cfRule type="containsText" dxfId="27967" priority="3993" operator="containsText" text="Score">
      <formula>NOT(ISERROR(SEARCH("Score",AR69)))</formula>
    </cfRule>
    <cfRule type="cellIs" dxfId="27966" priority="3994" operator="greaterThan">
      <formula>$O$69</formula>
    </cfRule>
    <cfRule type="cellIs" dxfId="27965" priority="3995" operator="equal">
      <formula>$O$69</formula>
    </cfRule>
    <cfRule type="cellIs" dxfId="27964" priority="3996" operator="lessThan">
      <formula>$O$69</formula>
    </cfRule>
  </conditionalFormatting>
  <conditionalFormatting sqref="AS69">
    <cfRule type="containsText" dxfId="27963" priority="3989" operator="containsText" text="Score">
      <formula>NOT(ISERROR(SEARCH("Score",AS69)))</formula>
    </cfRule>
    <cfRule type="cellIs" dxfId="27962" priority="3990" operator="greaterThan">
      <formula>$O$69</formula>
    </cfRule>
    <cfRule type="cellIs" dxfId="27961" priority="3991" operator="equal">
      <formula>$O$69</formula>
    </cfRule>
    <cfRule type="cellIs" dxfId="27960" priority="3992" operator="lessThan">
      <formula>$O$69</formula>
    </cfRule>
  </conditionalFormatting>
  <conditionalFormatting sqref="AT69">
    <cfRule type="containsText" dxfId="27959" priority="3985" operator="containsText" text="Score">
      <formula>NOT(ISERROR(SEARCH("Score",AT69)))</formula>
    </cfRule>
    <cfRule type="cellIs" dxfId="27958" priority="3986" operator="greaterThan">
      <formula>$O$69</formula>
    </cfRule>
    <cfRule type="cellIs" dxfId="27957" priority="3987" operator="equal">
      <formula>$O$69</formula>
    </cfRule>
    <cfRule type="cellIs" dxfId="27956" priority="3988" operator="lessThan">
      <formula>$O$69</formula>
    </cfRule>
  </conditionalFormatting>
  <conditionalFormatting sqref="AU69">
    <cfRule type="containsText" dxfId="27955" priority="3981" operator="containsText" text="Score">
      <formula>NOT(ISERROR(SEARCH("Score",AU69)))</formula>
    </cfRule>
    <cfRule type="cellIs" dxfId="27954" priority="3982" operator="greaterThan">
      <formula>$O$69</formula>
    </cfRule>
    <cfRule type="cellIs" dxfId="27953" priority="3983" operator="equal">
      <formula>$O$69</formula>
    </cfRule>
    <cfRule type="cellIs" dxfId="27952" priority="3984" operator="lessThan">
      <formula>$O$69</formula>
    </cfRule>
  </conditionalFormatting>
  <conditionalFormatting sqref="AV69">
    <cfRule type="containsText" dxfId="27951" priority="3977" operator="containsText" text="Score">
      <formula>NOT(ISERROR(SEARCH("Score",AV69)))</formula>
    </cfRule>
    <cfRule type="cellIs" dxfId="27950" priority="3978" operator="greaterThan">
      <formula>$O$69</formula>
    </cfRule>
    <cfRule type="cellIs" dxfId="27949" priority="3979" operator="equal">
      <formula>$O$69</formula>
    </cfRule>
    <cfRule type="cellIs" dxfId="27948" priority="3980" operator="lessThan">
      <formula>$O$69</formula>
    </cfRule>
  </conditionalFormatting>
  <conditionalFormatting sqref="AW69">
    <cfRule type="containsText" dxfId="27947" priority="3973" operator="containsText" text="Score">
      <formula>NOT(ISERROR(SEARCH("Score",AW69)))</formula>
    </cfRule>
    <cfRule type="cellIs" dxfId="27946" priority="3974" operator="greaterThan">
      <formula>$O$69</formula>
    </cfRule>
    <cfRule type="cellIs" dxfId="27945" priority="3975" operator="equal">
      <formula>$O$69</formula>
    </cfRule>
    <cfRule type="cellIs" dxfId="27944" priority="3976" operator="lessThan">
      <formula>$O$69</formula>
    </cfRule>
  </conditionalFormatting>
  <conditionalFormatting sqref="AX69">
    <cfRule type="containsText" dxfId="27943" priority="3969" operator="containsText" text="Score">
      <formula>NOT(ISERROR(SEARCH("Score",AX69)))</formula>
    </cfRule>
    <cfRule type="cellIs" dxfId="27942" priority="3970" operator="greaterThan">
      <formula>$O$69</formula>
    </cfRule>
    <cfRule type="cellIs" dxfId="27941" priority="3971" operator="equal">
      <formula>$O$69</formula>
    </cfRule>
    <cfRule type="cellIs" dxfId="27940" priority="3972" operator="lessThan">
      <formula>$O$69</formula>
    </cfRule>
  </conditionalFormatting>
  <conditionalFormatting sqref="AY69">
    <cfRule type="containsText" dxfId="27939" priority="3965" operator="containsText" text="Score">
      <formula>NOT(ISERROR(SEARCH("Score",AY69)))</formula>
    </cfRule>
    <cfRule type="cellIs" dxfId="27938" priority="3966" operator="greaterThan">
      <formula>$O$69</formula>
    </cfRule>
    <cfRule type="cellIs" dxfId="27937" priority="3967" operator="equal">
      <formula>$O$69</formula>
    </cfRule>
    <cfRule type="cellIs" dxfId="27936" priority="3968" operator="lessThan">
      <formula>$O$69</formula>
    </cfRule>
  </conditionalFormatting>
  <conditionalFormatting sqref="AZ69">
    <cfRule type="containsText" dxfId="27935" priority="3961" operator="containsText" text="Score">
      <formula>NOT(ISERROR(SEARCH("Score",AZ69)))</formula>
    </cfRule>
    <cfRule type="cellIs" dxfId="27934" priority="3962" operator="greaterThan">
      <formula>$O$69</formula>
    </cfRule>
    <cfRule type="cellIs" dxfId="27933" priority="3963" operator="equal">
      <formula>$O$69</formula>
    </cfRule>
    <cfRule type="cellIs" dxfId="27932" priority="3964" operator="lessThan">
      <formula>$O$69</formula>
    </cfRule>
  </conditionalFormatting>
  <conditionalFormatting sqref="BA69">
    <cfRule type="containsText" dxfId="27931" priority="3957" operator="containsText" text="Score">
      <formula>NOT(ISERROR(SEARCH("Score",BA69)))</formula>
    </cfRule>
    <cfRule type="cellIs" dxfId="27930" priority="3958" operator="greaterThan">
      <formula>$O$69</formula>
    </cfRule>
    <cfRule type="cellIs" dxfId="27929" priority="3959" operator="equal">
      <formula>$O$69</formula>
    </cfRule>
    <cfRule type="cellIs" dxfId="27928" priority="3960" operator="lessThan">
      <formula>$O$69</formula>
    </cfRule>
  </conditionalFormatting>
  <conditionalFormatting sqref="BB69">
    <cfRule type="containsText" dxfId="27927" priority="3953" operator="containsText" text="Score">
      <formula>NOT(ISERROR(SEARCH("Score",BB69)))</formula>
    </cfRule>
    <cfRule type="cellIs" dxfId="27926" priority="3954" operator="greaterThan">
      <formula>$O$69</formula>
    </cfRule>
    <cfRule type="cellIs" dxfId="27925" priority="3955" operator="equal">
      <formula>$O$69</formula>
    </cfRule>
    <cfRule type="cellIs" dxfId="27924" priority="3956" operator="lessThan">
      <formula>$O$69</formula>
    </cfRule>
  </conditionalFormatting>
  <conditionalFormatting sqref="BC69">
    <cfRule type="containsText" dxfId="27923" priority="3949" operator="containsText" text="Score">
      <formula>NOT(ISERROR(SEARCH("Score",BC69)))</formula>
    </cfRule>
    <cfRule type="cellIs" dxfId="27922" priority="3950" operator="greaterThan">
      <formula>$O$69</formula>
    </cfRule>
    <cfRule type="cellIs" dxfId="27921" priority="3951" operator="equal">
      <formula>$O$69</formula>
    </cfRule>
    <cfRule type="cellIs" dxfId="27920" priority="3952" operator="lessThan">
      <formula>$O$69</formula>
    </cfRule>
  </conditionalFormatting>
  <conditionalFormatting sqref="BD69">
    <cfRule type="containsText" dxfId="27919" priority="3945" operator="containsText" text="Score">
      <formula>NOT(ISERROR(SEARCH("Score",BD69)))</formula>
    </cfRule>
    <cfRule type="cellIs" dxfId="27918" priority="3946" operator="greaterThan">
      <formula>$O$69</formula>
    </cfRule>
    <cfRule type="cellIs" dxfId="27917" priority="3947" operator="equal">
      <formula>$O$69</formula>
    </cfRule>
    <cfRule type="cellIs" dxfId="27916" priority="3948" operator="lessThan">
      <formula>$O$69</formula>
    </cfRule>
  </conditionalFormatting>
  <conditionalFormatting sqref="BE69">
    <cfRule type="containsText" dxfId="27915" priority="3941" operator="containsText" text="Score">
      <formula>NOT(ISERROR(SEARCH("Score",BE69)))</formula>
    </cfRule>
    <cfRule type="cellIs" dxfId="27914" priority="3942" operator="greaterThan">
      <formula>$O$69</formula>
    </cfRule>
    <cfRule type="cellIs" dxfId="27913" priority="3943" operator="equal">
      <formula>$O$69</formula>
    </cfRule>
    <cfRule type="cellIs" dxfId="27912" priority="3944" operator="lessThan">
      <formula>$O$69</formula>
    </cfRule>
  </conditionalFormatting>
  <conditionalFormatting sqref="BF69">
    <cfRule type="containsText" dxfId="27911" priority="3937" operator="containsText" text="Score">
      <formula>NOT(ISERROR(SEARCH("Score",BF69)))</formula>
    </cfRule>
    <cfRule type="cellIs" dxfId="27910" priority="3938" operator="greaterThan">
      <formula>$O$69</formula>
    </cfRule>
    <cfRule type="cellIs" dxfId="27909" priority="3939" operator="equal">
      <formula>$O$69</formula>
    </cfRule>
    <cfRule type="cellIs" dxfId="27908" priority="3940" operator="lessThan">
      <formula>$O$69</formula>
    </cfRule>
  </conditionalFormatting>
  <conditionalFormatting sqref="BG69">
    <cfRule type="containsText" dxfId="27907" priority="3933" operator="containsText" text="Score">
      <formula>NOT(ISERROR(SEARCH("Score",BG69)))</formula>
    </cfRule>
    <cfRule type="cellIs" dxfId="27906" priority="3934" operator="greaterThan">
      <formula>$O$69</formula>
    </cfRule>
    <cfRule type="cellIs" dxfId="27905" priority="3935" operator="equal">
      <formula>$O$69</formula>
    </cfRule>
    <cfRule type="cellIs" dxfId="27904" priority="3936" operator="lessThan">
      <formula>$O$69</formula>
    </cfRule>
  </conditionalFormatting>
  <conditionalFormatting sqref="BH69">
    <cfRule type="containsText" dxfId="27903" priority="3929" operator="containsText" text="Score">
      <formula>NOT(ISERROR(SEARCH("Score",BH69)))</formula>
    </cfRule>
    <cfRule type="cellIs" dxfId="27902" priority="3930" operator="greaterThan">
      <formula>$O$69</formula>
    </cfRule>
    <cfRule type="cellIs" dxfId="27901" priority="3931" operator="equal">
      <formula>$O$69</formula>
    </cfRule>
    <cfRule type="cellIs" dxfId="27900" priority="3932" operator="lessThan">
      <formula>$O$69</formula>
    </cfRule>
  </conditionalFormatting>
  <conditionalFormatting sqref="BI69">
    <cfRule type="containsText" dxfId="27899" priority="3925" operator="containsText" text="Score">
      <formula>NOT(ISERROR(SEARCH("Score",BI69)))</formula>
    </cfRule>
    <cfRule type="cellIs" dxfId="27898" priority="3926" operator="greaterThan">
      <formula>$O$69</formula>
    </cfRule>
    <cfRule type="cellIs" dxfId="27897" priority="3927" operator="equal">
      <formula>$O$69</formula>
    </cfRule>
    <cfRule type="cellIs" dxfId="27896" priority="3928" operator="lessThan">
      <formula>$O$69</formula>
    </cfRule>
  </conditionalFormatting>
  <conditionalFormatting sqref="BJ69">
    <cfRule type="containsText" dxfId="27895" priority="3921" operator="containsText" text="Score">
      <formula>NOT(ISERROR(SEARCH("Score",BJ69)))</formula>
    </cfRule>
    <cfRule type="cellIs" dxfId="27894" priority="3922" operator="greaterThan">
      <formula>$O$69</formula>
    </cfRule>
    <cfRule type="cellIs" dxfId="27893" priority="3923" operator="equal">
      <formula>$O$69</formula>
    </cfRule>
    <cfRule type="cellIs" dxfId="27892" priority="3924" operator="lessThan">
      <formula>$O$69</formula>
    </cfRule>
  </conditionalFormatting>
  <conditionalFormatting sqref="BK69">
    <cfRule type="containsText" dxfId="27891" priority="3917" operator="containsText" text="Score">
      <formula>NOT(ISERROR(SEARCH("Score",BK69)))</formula>
    </cfRule>
    <cfRule type="cellIs" dxfId="27890" priority="3918" operator="greaterThan">
      <formula>$O$69</formula>
    </cfRule>
    <cfRule type="cellIs" dxfId="27889" priority="3919" operator="equal">
      <formula>$O$69</formula>
    </cfRule>
    <cfRule type="cellIs" dxfId="27888" priority="3920" operator="lessThan">
      <formula>$O$69</formula>
    </cfRule>
  </conditionalFormatting>
  <conditionalFormatting sqref="BL69">
    <cfRule type="containsText" dxfId="27887" priority="3913" operator="containsText" text="Score">
      <formula>NOT(ISERROR(SEARCH("Score",BL69)))</formula>
    </cfRule>
    <cfRule type="cellIs" dxfId="27886" priority="3914" operator="greaterThan">
      <formula>$O$69</formula>
    </cfRule>
    <cfRule type="cellIs" dxfId="27885" priority="3915" operator="equal">
      <formula>$O$69</formula>
    </cfRule>
    <cfRule type="cellIs" dxfId="27884" priority="3916" operator="lessThan">
      <formula>$O$69</formula>
    </cfRule>
  </conditionalFormatting>
  <conditionalFormatting sqref="BM69">
    <cfRule type="containsText" dxfId="27883" priority="3909" operator="containsText" text="Score">
      <formula>NOT(ISERROR(SEARCH("Score",BM69)))</formula>
    </cfRule>
    <cfRule type="cellIs" dxfId="27882" priority="3910" operator="greaterThan">
      <formula>$O$69</formula>
    </cfRule>
    <cfRule type="cellIs" dxfId="27881" priority="3911" operator="equal">
      <formula>$O$69</formula>
    </cfRule>
    <cfRule type="cellIs" dxfId="27880" priority="3912" operator="lessThan">
      <formula>$O$69</formula>
    </cfRule>
  </conditionalFormatting>
  <conditionalFormatting sqref="BN69">
    <cfRule type="containsText" dxfId="27879" priority="3905" operator="containsText" text="Score">
      <formula>NOT(ISERROR(SEARCH("Score",BN69)))</formula>
    </cfRule>
    <cfRule type="cellIs" dxfId="27878" priority="3906" operator="greaterThan">
      <formula>$O$69</formula>
    </cfRule>
    <cfRule type="cellIs" dxfId="27877" priority="3907" operator="equal">
      <formula>$O$69</formula>
    </cfRule>
    <cfRule type="cellIs" dxfId="27876" priority="3908" operator="lessThan">
      <formula>$O$69</formula>
    </cfRule>
  </conditionalFormatting>
  <conditionalFormatting sqref="BO69">
    <cfRule type="containsText" dxfId="27875" priority="3901" operator="containsText" text="Score">
      <formula>NOT(ISERROR(SEARCH("Score",BO69)))</formula>
    </cfRule>
    <cfRule type="cellIs" dxfId="27874" priority="3902" operator="greaterThan">
      <formula>$O$69</formula>
    </cfRule>
    <cfRule type="cellIs" dxfId="27873" priority="3903" operator="equal">
      <formula>$O$69</formula>
    </cfRule>
    <cfRule type="cellIs" dxfId="27872" priority="3904" operator="lessThan">
      <formula>$O$69</formula>
    </cfRule>
  </conditionalFormatting>
  <conditionalFormatting sqref="BP69">
    <cfRule type="containsText" dxfId="27871" priority="3897" operator="containsText" text="Score">
      <formula>NOT(ISERROR(SEARCH("Score",BP69)))</formula>
    </cfRule>
    <cfRule type="cellIs" dxfId="27870" priority="3898" operator="greaterThan">
      <formula>$O$69</formula>
    </cfRule>
    <cfRule type="cellIs" dxfId="27869" priority="3899" operator="equal">
      <formula>$O$69</formula>
    </cfRule>
    <cfRule type="cellIs" dxfId="27868" priority="3900" operator="lessThan">
      <formula>$O$69</formula>
    </cfRule>
  </conditionalFormatting>
  <conditionalFormatting sqref="BQ69">
    <cfRule type="containsText" dxfId="27867" priority="3893" operator="containsText" text="Score">
      <formula>NOT(ISERROR(SEARCH("Score",BQ69)))</formula>
    </cfRule>
    <cfRule type="cellIs" dxfId="27866" priority="3894" operator="greaterThan">
      <formula>$O$69</formula>
    </cfRule>
    <cfRule type="cellIs" dxfId="27865" priority="3895" operator="equal">
      <formula>$O$69</formula>
    </cfRule>
    <cfRule type="cellIs" dxfId="27864" priority="3896" operator="lessThan">
      <formula>$O$69</formula>
    </cfRule>
  </conditionalFormatting>
  <conditionalFormatting sqref="AN73">
    <cfRule type="containsText" dxfId="27863" priority="3889" operator="containsText" text="Score">
      <formula>NOT(ISERROR(SEARCH("Score",AN73)))</formula>
    </cfRule>
    <cfRule type="cellIs" dxfId="27862" priority="3890" operator="greaterThan">
      <formula>$O$73</formula>
    </cfRule>
    <cfRule type="cellIs" dxfId="27861" priority="3891" operator="equal">
      <formula>$O$73</formula>
    </cfRule>
    <cfRule type="cellIs" dxfId="27860" priority="3892" operator="lessThan">
      <formula>$O$73</formula>
    </cfRule>
  </conditionalFormatting>
  <conditionalFormatting sqref="AO73">
    <cfRule type="containsText" dxfId="27859" priority="3885" operator="containsText" text="Score">
      <formula>NOT(ISERROR(SEARCH("Score",AO73)))</formula>
    </cfRule>
    <cfRule type="cellIs" dxfId="27858" priority="3886" operator="greaterThan">
      <formula>$O$73</formula>
    </cfRule>
    <cfRule type="cellIs" dxfId="27857" priority="3887" operator="equal">
      <formula>$O$73</formula>
    </cfRule>
    <cfRule type="cellIs" dxfId="27856" priority="3888" operator="lessThan">
      <formula>$O$73</formula>
    </cfRule>
  </conditionalFormatting>
  <conditionalFormatting sqref="AP73">
    <cfRule type="containsText" dxfId="27855" priority="3881" operator="containsText" text="Score">
      <formula>NOT(ISERROR(SEARCH("Score",AP73)))</formula>
    </cfRule>
    <cfRule type="cellIs" dxfId="27854" priority="3882" operator="greaterThan">
      <formula>$O$73</formula>
    </cfRule>
    <cfRule type="cellIs" dxfId="27853" priority="3883" operator="equal">
      <formula>$O$73</formula>
    </cfRule>
    <cfRule type="cellIs" dxfId="27852" priority="3884" operator="lessThan">
      <formula>$O$73</formula>
    </cfRule>
  </conditionalFormatting>
  <conditionalFormatting sqref="AQ73">
    <cfRule type="containsText" dxfId="27851" priority="3877" operator="containsText" text="Score">
      <formula>NOT(ISERROR(SEARCH("Score",AQ73)))</formula>
    </cfRule>
    <cfRule type="cellIs" dxfId="27850" priority="3878" operator="greaterThan">
      <formula>$O$73</formula>
    </cfRule>
    <cfRule type="cellIs" dxfId="27849" priority="3879" operator="equal">
      <formula>$O$73</formula>
    </cfRule>
    <cfRule type="cellIs" dxfId="27848" priority="3880" operator="lessThan">
      <formula>$O$73</formula>
    </cfRule>
  </conditionalFormatting>
  <conditionalFormatting sqref="AR73">
    <cfRule type="containsText" dxfId="27847" priority="3873" operator="containsText" text="Score">
      <formula>NOT(ISERROR(SEARCH("Score",AR73)))</formula>
    </cfRule>
    <cfRule type="cellIs" dxfId="27846" priority="3874" operator="greaterThan">
      <formula>$O$73</formula>
    </cfRule>
    <cfRule type="cellIs" dxfId="27845" priority="3875" operator="equal">
      <formula>$O$73</formula>
    </cfRule>
    <cfRule type="cellIs" dxfId="27844" priority="3876" operator="lessThan">
      <formula>$O$73</formula>
    </cfRule>
  </conditionalFormatting>
  <conditionalFormatting sqref="AS73">
    <cfRule type="containsText" dxfId="27843" priority="3869" operator="containsText" text="Score">
      <formula>NOT(ISERROR(SEARCH("Score",AS73)))</formula>
    </cfRule>
    <cfRule type="cellIs" dxfId="27842" priority="3870" operator="greaterThan">
      <formula>$O$73</formula>
    </cfRule>
    <cfRule type="cellIs" dxfId="27841" priority="3871" operator="equal">
      <formula>$O$73</formula>
    </cfRule>
    <cfRule type="cellIs" dxfId="27840" priority="3872" operator="lessThan">
      <formula>$O$73</formula>
    </cfRule>
  </conditionalFormatting>
  <conditionalFormatting sqref="AT73">
    <cfRule type="containsText" dxfId="27839" priority="3865" operator="containsText" text="Score">
      <formula>NOT(ISERROR(SEARCH("Score",AT73)))</formula>
    </cfRule>
    <cfRule type="cellIs" dxfId="27838" priority="3866" operator="greaterThan">
      <formula>$O$73</formula>
    </cfRule>
    <cfRule type="cellIs" dxfId="27837" priority="3867" operator="equal">
      <formula>$O$73</formula>
    </cfRule>
    <cfRule type="cellIs" dxfId="27836" priority="3868" operator="lessThan">
      <formula>$O$73</formula>
    </cfRule>
  </conditionalFormatting>
  <conditionalFormatting sqref="AU73">
    <cfRule type="containsText" dxfId="27835" priority="3861" operator="containsText" text="Score">
      <formula>NOT(ISERROR(SEARCH("Score",AU73)))</formula>
    </cfRule>
    <cfRule type="cellIs" dxfId="27834" priority="3862" operator="greaterThan">
      <formula>$O$73</formula>
    </cfRule>
    <cfRule type="cellIs" dxfId="27833" priority="3863" operator="equal">
      <formula>$O$73</formula>
    </cfRule>
    <cfRule type="cellIs" dxfId="27832" priority="3864" operator="lessThan">
      <formula>$O$73</formula>
    </cfRule>
  </conditionalFormatting>
  <conditionalFormatting sqref="AV73">
    <cfRule type="containsText" dxfId="27831" priority="3857" operator="containsText" text="Score">
      <formula>NOT(ISERROR(SEARCH("Score",AV73)))</formula>
    </cfRule>
    <cfRule type="cellIs" dxfId="27830" priority="3858" operator="greaterThan">
      <formula>$O$73</formula>
    </cfRule>
    <cfRule type="cellIs" dxfId="27829" priority="3859" operator="equal">
      <formula>$O$73</formula>
    </cfRule>
    <cfRule type="cellIs" dxfId="27828" priority="3860" operator="lessThan">
      <formula>$O$73</formula>
    </cfRule>
  </conditionalFormatting>
  <conditionalFormatting sqref="AW73">
    <cfRule type="containsText" dxfId="27827" priority="3853" operator="containsText" text="Score">
      <formula>NOT(ISERROR(SEARCH("Score",AW73)))</formula>
    </cfRule>
    <cfRule type="cellIs" dxfId="27826" priority="3854" operator="greaterThan">
      <formula>$O$73</formula>
    </cfRule>
    <cfRule type="cellIs" dxfId="27825" priority="3855" operator="equal">
      <formula>$O$73</formula>
    </cfRule>
    <cfRule type="cellIs" dxfId="27824" priority="3856" operator="lessThan">
      <formula>$O$73</formula>
    </cfRule>
  </conditionalFormatting>
  <conditionalFormatting sqref="AX73">
    <cfRule type="containsText" dxfId="27823" priority="3849" operator="containsText" text="Score">
      <formula>NOT(ISERROR(SEARCH("Score",AX73)))</formula>
    </cfRule>
    <cfRule type="cellIs" dxfId="27822" priority="3850" operator="greaterThan">
      <formula>$O$73</formula>
    </cfRule>
    <cfRule type="cellIs" dxfId="27821" priority="3851" operator="equal">
      <formula>$O$73</formula>
    </cfRule>
    <cfRule type="cellIs" dxfId="27820" priority="3852" operator="lessThan">
      <formula>$O$73</formula>
    </cfRule>
  </conditionalFormatting>
  <conditionalFormatting sqref="AY73">
    <cfRule type="containsText" dxfId="27819" priority="3845" operator="containsText" text="Score">
      <formula>NOT(ISERROR(SEARCH("Score",AY73)))</formula>
    </cfRule>
    <cfRule type="cellIs" dxfId="27818" priority="3846" operator="greaterThan">
      <formula>$O$73</formula>
    </cfRule>
    <cfRule type="cellIs" dxfId="27817" priority="3847" operator="equal">
      <formula>$O$73</formula>
    </cfRule>
    <cfRule type="cellIs" dxfId="27816" priority="3848" operator="lessThan">
      <formula>$O$73</formula>
    </cfRule>
  </conditionalFormatting>
  <conditionalFormatting sqref="AZ73">
    <cfRule type="containsText" dxfId="27815" priority="3841" operator="containsText" text="Score">
      <formula>NOT(ISERROR(SEARCH("Score",AZ73)))</formula>
    </cfRule>
    <cfRule type="cellIs" dxfId="27814" priority="3842" operator="greaterThan">
      <formula>$O$73</formula>
    </cfRule>
    <cfRule type="cellIs" dxfId="27813" priority="3843" operator="equal">
      <formula>$O$73</formula>
    </cfRule>
    <cfRule type="cellIs" dxfId="27812" priority="3844" operator="lessThan">
      <formula>$O$73</formula>
    </cfRule>
  </conditionalFormatting>
  <conditionalFormatting sqref="BA73">
    <cfRule type="containsText" dxfId="27811" priority="3837" operator="containsText" text="Score">
      <formula>NOT(ISERROR(SEARCH("Score",BA73)))</formula>
    </cfRule>
    <cfRule type="cellIs" dxfId="27810" priority="3838" operator="greaterThan">
      <formula>$O$73</formula>
    </cfRule>
    <cfRule type="cellIs" dxfId="27809" priority="3839" operator="equal">
      <formula>$O$73</formula>
    </cfRule>
    <cfRule type="cellIs" dxfId="27808" priority="3840" operator="lessThan">
      <formula>$O$73</formula>
    </cfRule>
  </conditionalFormatting>
  <conditionalFormatting sqref="BB73">
    <cfRule type="containsText" dxfId="27807" priority="3833" operator="containsText" text="Score">
      <formula>NOT(ISERROR(SEARCH("Score",BB73)))</formula>
    </cfRule>
    <cfRule type="cellIs" dxfId="27806" priority="3834" operator="greaterThan">
      <formula>$O$73</formula>
    </cfRule>
    <cfRule type="cellIs" dxfId="27805" priority="3835" operator="equal">
      <formula>$O$73</formula>
    </cfRule>
    <cfRule type="cellIs" dxfId="27804" priority="3836" operator="lessThan">
      <formula>$O$73</formula>
    </cfRule>
  </conditionalFormatting>
  <conditionalFormatting sqref="BC73">
    <cfRule type="containsText" dxfId="27803" priority="3829" operator="containsText" text="Score">
      <formula>NOT(ISERROR(SEARCH("Score",BC73)))</formula>
    </cfRule>
    <cfRule type="cellIs" dxfId="27802" priority="3830" operator="greaterThan">
      <formula>$O$73</formula>
    </cfRule>
    <cfRule type="cellIs" dxfId="27801" priority="3831" operator="equal">
      <formula>$O$73</formula>
    </cfRule>
    <cfRule type="cellIs" dxfId="27800" priority="3832" operator="lessThan">
      <formula>$O$73</formula>
    </cfRule>
  </conditionalFormatting>
  <conditionalFormatting sqref="BD73">
    <cfRule type="containsText" dxfId="27799" priority="3825" operator="containsText" text="Score">
      <formula>NOT(ISERROR(SEARCH("Score",BD73)))</formula>
    </cfRule>
    <cfRule type="cellIs" dxfId="27798" priority="3826" operator="greaterThan">
      <formula>$O$73</formula>
    </cfRule>
    <cfRule type="cellIs" dxfId="27797" priority="3827" operator="equal">
      <formula>$O$73</formula>
    </cfRule>
    <cfRule type="cellIs" dxfId="27796" priority="3828" operator="lessThan">
      <formula>$O$73</formula>
    </cfRule>
  </conditionalFormatting>
  <conditionalFormatting sqref="BE73">
    <cfRule type="containsText" dxfId="27795" priority="3821" operator="containsText" text="Score">
      <formula>NOT(ISERROR(SEARCH("Score",BE73)))</formula>
    </cfRule>
    <cfRule type="cellIs" dxfId="27794" priority="3822" operator="greaterThan">
      <formula>$O$73</formula>
    </cfRule>
    <cfRule type="cellIs" dxfId="27793" priority="3823" operator="equal">
      <formula>$O$73</formula>
    </cfRule>
    <cfRule type="cellIs" dxfId="27792" priority="3824" operator="lessThan">
      <formula>$O$73</formula>
    </cfRule>
  </conditionalFormatting>
  <conditionalFormatting sqref="BF73">
    <cfRule type="containsText" dxfId="27791" priority="3817" operator="containsText" text="Score">
      <formula>NOT(ISERROR(SEARCH("Score",BF73)))</formula>
    </cfRule>
    <cfRule type="cellIs" dxfId="27790" priority="3818" operator="greaterThan">
      <formula>$O$73</formula>
    </cfRule>
    <cfRule type="cellIs" dxfId="27789" priority="3819" operator="equal">
      <formula>$O$73</formula>
    </cfRule>
    <cfRule type="cellIs" dxfId="27788" priority="3820" operator="lessThan">
      <formula>$O$73</formula>
    </cfRule>
  </conditionalFormatting>
  <conditionalFormatting sqref="BG73">
    <cfRule type="containsText" dxfId="27787" priority="3813" operator="containsText" text="Score">
      <formula>NOT(ISERROR(SEARCH("Score",BG73)))</formula>
    </cfRule>
    <cfRule type="cellIs" dxfId="27786" priority="3814" operator="greaterThan">
      <formula>$O$73</formula>
    </cfRule>
    <cfRule type="cellIs" dxfId="27785" priority="3815" operator="equal">
      <formula>$O$73</formula>
    </cfRule>
    <cfRule type="cellIs" dxfId="27784" priority="3816" operator="lessThan">
      <formula>$O$73</formula>
    </cfRule>
  </conditionalFormatting>
  <conditionalFormatting sqref="BH73">
    <cfRule type="containsText" dxfId="27783" priority="3809" operator="containsText" text="Score">
      <formula>NOT(ISERROR(SEARCH("Score",BH73)))</formula>
    </cfRule>
    <cfRule type="cellIs" dxfId="27782" priority="3810" operator="greaterThan">
      <formula>$O$73</formula>
    </cfRule>
    <cfRule type="cellIs" dxfId="27781" priority="3811" operator="equal">
      <formula>$O$73</formula>
    </cfRule>
    <cfRule type="cellIs" dxfId="27780" priority="3812" operator="lessThan">
      <formula>$O$73</formula>
    </cfRule>
  </conditionalFormatting>
  <conditionalFormatting sqref="BI73">
    <cfRule type="containsText" dxfId="27779" priority="3805" operator="containsText" text="Score">
      <formula>NOT(ISERROR(SEARCH("Score",BI73)))</formula>
    </cfRule>
    <cfRule type="cellIs" dxfId="27778" priority="3806" operator="greaterThan">
      <formula>$O$73</formula>
    </cfRule>
    <cfRule type="cellIs" dxfId="27777" priority="3807" operator="equal">
      <formula>$O$73</formula>
    </cfRule>
    <cfRule type="cellIs" dxfId="27776" priority="3808" operator="lessThan">
      <formula>$O$73</formula>
    </cfRule>
  </conditionalFormatting>
  <conditionalFormatting sqref="BJ73">
    <cfRule type="containsText" dxfId="27775" priority="3801" operator="containsText" text="Score">
      <formula>NOT(ISERROR(SEARCH("Score",BJ73)))</formula>
    </cfRule>
    <cfRule type="cellIs" dxfId="27774" priority="3802" operator="greaterThan">
      <formula>$O$73</formula>
    </cfRule>
    <cfRule type="cellIs" dxfId="27773" priority="3803" operator="equal">
      <formula>$O$73</formula>
    </cfRule>
    <cfRule type="cellIs" dxfId="27772" priority="3804" operator="lessThan">
      <formula>$O$73</formula>
    </cfRule>
  </conditionalFormatting>
  <conditionalFormatting sqref="BK73">
    <cfRule type="containsText" dxfId="27771" priority="3797" operator="containsText" text="Score">
      <formula>NOT(ISERROR(SEARCH("Score",BK73)))</formula>
    </cfRule>
    <cfRule type="cellIs" dxfId="27770" priority="3798" operator="greaterThan">
      <formula>$O$73</formula>
    </cfRule>
    <cfRule type="cellIs" dxfId="27769" priority="3799" operator="equal">
      <formula>$O$73</formula>
    </cfRule>
    <cfRule type="cellIs" dxfId="27768" priority="3800" operator="lessThan">
      <formula>$O$73</formula>
    </cfRule>
  </conditionalFormatting>
  <conditionalFormatting sqref="BL73">
    <cfRule type="containsText" dxfId="27767" priority="3793" operator="containsText" text="Score">
      <formula>NOT(ISERROR(SEARCH("Score",BL73)))</formula>
    </cfRule>
    <cfRule type="cellIs" dxfId="27766" priority="3794" operator="greaterThan">
      <formula>$O$73</formula>
    </cfRule>
    <cfRule type="cellIs" dxfId="27765" priority="3795" operator="equal">
      <formula>$O$73</formula>
    </cfRule>
    <cfRule type="cellIs" dxfId="27764" priority="3796" operator="lessThan">
      <formula>$O$73</formula>
    </cfRule>
  </conditionalFormatting>
  <conditionalFormatting sqref="BM73">
    <cfRule type="containsText" dxfId="27763" priority="3789" operator="containsText" text="Score">
      <formula>NOT(ISERROR(SEARCH("Score",BM73)))</formula>
    </cfRule>
    <cfRule type="cellIs" dxfId="27762" priority="3790" operator="greaterThan">
      <formula>$O$73</formula>
    </cfRule>
    <cfRule type="cellIs" dxfId="27761" priority="3791" operator="equal">
      <formula>$O$73</formula>
    </cfRule>
    <cfRule type="cellIs" dxfId="27760" priority="3792" operator="lessThan">
      <formula>$O$73</formula>
    </cfRule>
  </conditionalFormatting>
  <conditionalFormatting sqref="BN73">
    <cfRule type="containsText" dxfId="27759" priority="3785" operator="containsText" text="Score">
      <formula>NOT(ISERROR(SEARCH("Score",BN73)))</formula>
    </cfRule>
    <cfRule type="cellIs" dxfId="27758" priority="3786" operator="greaterThan">
      <formula>$O$73</formula>
    </cfRule>
    <cfRule type="cellIs" dxfId="27757" priority="3787" operator="equal">
      <formula>$O$73</formula>
    </cfRule>
    <cfRule type="cellIs" dxfId="27756" priority="3788" operator="lessThan">
      <formula>$O$73</formula>
    </cfRule>
  </conditionalFormatting>
  <conditionalFormatting sqref="BO73">
    <cfRule type="containsText" dxfId="27755" priority="3781" operator="containsText" text="Score">
      <formula>NOT(ISERROR(SEARCH("Score",BO73)))</formula>
    </cfRule>
    <cfRule type="cellIs" dxfId="27754" priority="3782" operator="greaterThan">
      <formula>$O$73</formula>
    </cfRule>
    <cfRule type="cellIs" dxfId="27753" priority="3783" operator="equal">
      <formula>$O$73</formula>
    </cfRule>
    <cfRule type="cellIs" dxfId="27752" priority="3784" operator="lessThan">
      <formula>$O$73</formula>
    </cfRule>
  </conditionalFormatting>
  <conditionalFormatting sqref="BP73">
    <cfRule type="containsText" dxfId="27751" priority="3777" operator="containsText" text="Score">
      <formula>NOT(ISERROR(SEARCH("Score",BP73)))</formula>
    </cfRule>
    <cfRule type="cellIs" dxfId="27750" priority="3778" operator="greaterThan">
      <formula>$O$73</formula>
    </cfRule>
    <cfRule type="cellIs" dxfId="27749" priority="3779" operator="equal">
      <formula>$O$73</formula>
    </cfRule>
    <cfRule type="cellIs" dxfId="27748" priority="3780" operator="lessThan">
      <formula>$O$73</formula>
    </cfRule>
  </conditionalFormatting>
  <conditionalFormatting sqref="BQ73">
    <cfRule type="containsText" dxfId="27747" priority="3773" operator="containsText" text="Score">
      <formula>NOT(ISERROR(SEARCH("Score",BQ73)))</formula>
    </cfRule>
    <cfRule type="cellIs" dxfId="27746" priority="3774" operator="greaterThan">
      <formula>$O$73</formula>
    </cfRule>
    <cfRule type="cellIs" dxfId="27745" priority="3775" operator="equal">
      <formula>$O$73</formula>
    </cfRule>
    <cfRule type="cellIs" dxfId="27744" priority="3776" operator="lessThan">
      <formula>$O$73</formula>
    </cfRule>
  </conditionalFormatting>
  <conditionalFormatting sqref="BR25">
    <cfRule type="containsText" dxfId="27743" priority="3769" operator="containsText" text="Score">
      <formula>NOT(ISERROR(SEARCH("Score",BR25)))</formula>
    </cfRule>
    <cfRule type="cellIs" dxfId="27742" priority="3770" operator="greaterThan">
      <formula>$O$25</formula>
    </cfRule>
    <cfRule type="cellIs" dxfId="27741" priority="3771" operator="equal">
      <formula>$O$25</formula>
    </cfRule>
    <cfRule type="cellIs" dxfId="27740" priority="3772" operator="lessThan">
      <formula>$O$25</formula>
    </cfRule>
  </conditionalFormatting>
  <conditionalFormatting sqref="BR29">
    <cfRule type="containsText" dxfId="27739" priority="3765" operator="containsText" text="Score">
      <formula>NOT(ISERROR(SEARCH("Score",BR29)))</formula>
    </cfRule>
    <cfRule type="cellIs" dxfId="27738" priority="3766" operator="greaterThan">
      <formula>$O$29</formula>
    </cfRule>
    <cfRule type="cellIs" dxfId="27737" priority="3767" operator="equal">
      <formula>$O$29</formula>
    </cfRule>
    <cfRule type="cellIs" dxfId="27736" priority="3768" operator="lessThan">
      <formula>$O$29</formula>
    </cfRule>
  </conditionalFormatting>
  <conditionalFormatting sqref="BR33">
    <cfRule type="containsText" dxfId="27735" priority="3761" operator="containsText" text="Score">
      <formula>NOT(ISERROR(SEARCH("Score",BR33)))</formula>
    </cfRule>
    <cfRule type="cellIs" dxfId="27734" priority="3762" operator="greaterThan">
      <formula>$O$33</formula>
    </cfRule>
    <cfRule type="cellIs" dxfId="27733" priority="3763" operator="equal">
      <formula>$O$33</formula>
    </cfRule>
    <cfRule type="cellIs" dxfId="27732" priority="3764" operator="lessThan">
      <formula>$O$33</formula>
    </cfRule>
  </conditionalFormatting>
  <conditionalFormatting sqref="BR37">
    <cfRule type="containsText" dxfId="27731" priority="3757" operator="containsText" text="Score">
      <formula>NOT(ISERROR(SEARCH("Score",BR37)))</formula>
    </cfRule>
    <cfRule type="cellIs" dxfId="27730" priority="3758" operator="greaterThan">
      <formula>$O$37</formula>
    </cfRule>
    <cfRule type="cellIs" dxfId="27729" priority="3759" operator="equal">
      <formula>$O$37</formula>
    </cfRule>
    <cfRule type="cellIs" dxfId="27728" priority="3760" operator="lessThan">
      <formula>$O$37</formula>
    </cfRule>
  </conditionalFormatting>
  <conditionalFormatting sqref="BR41">
    <cfRule type="containsText" dxfId="27727" priority="3753" operator="containsText" text="Score">
      <formula>NOT(ISERROR(SEARCH("Score",BR41)))</formula>
    </cfRule>
    <cfRule type="cellIs" dxfId="27726" priority="3754" operator="greaterThan">
      <formula>$O$41</formula>
    </cfRule>
    <cfRule type="cellIs" dxfId="27725" priority="3755" operator="equal">
      <formula>$O$41</formula>
    </cfRule>
    <cfRule type="cellIs" dxfId="27724" priority="3756" operator="lessThan">
      <formula>$O$41</formula>
    </cfRule>
  </conditionalFormatting>
  <conditionalFormatting sqref="BR45">
    <cfRule type="containsText" dxfId="27723" priority="3749" operator="containsText" text="Score">
      <formula>NOT(ISERROR(SEARCH("Score",BR45)))</formula>
    </cfRule>
    <cfRule type="cellIs" dxfId="27722" priority="3750" operator="greaterThan">
      <formula>$O$45</formula>
    </cfRule>
    <cfRule type="cellIs" dxfId="27721" priority="3751" operator="equal">
      <formula>$O$45</formula>
    </cfRule>
    <cfRule type="cellIs" dxfId="27720" priority="3752" operator="lessThan">
      <formula>$O$45</formula>
    </cfRule>
  </conditionalFormatting>
  <conditionalFormatting sqref="BR49">
    <cfRule type="containsText" dxfId="27719" priority="3745" operator="containsText" text="Score">
      <formula>NOT(ISERROR(SEARCH("Score",BR49)))</formula>
    </cfRule>
    <cfRule type="cellIs" dxfId="27718" priority="3746" operator="greaterThan">
      <formula>$O$49</formula>
    </cfRule>
    <cfRule type="cellIs" dxfId="27717" priority="3747" operator="equal">
      <formula>$O$49</formula>
    </cfRule>
    <cfRule type="cellIs" dxfId="27716" priority="3748" operator="lessThan">
      <formula>$O$49</formula>
    </cfRule>
  </conditionalFormatting>
  <conditionalFormatting sqref="BR53">
    <cfRule type="containsText" dxfId="27715" priority="3741" operator="containsText" text="Score">
      <formula>NOT(ISERROR(SEARCH("Score",BR53)))</formula>
    </cfRule>
    <cfRule type="cellIs" dxfId="27714" priority="3742" operator="greaterThan">
      <formula>$O$53</formula>
    </cfRule>
    <cfRule type="cellIs" dxfId="27713" priority="3743" operator="equal">
      <formula>$O$53</formula>
    </cfRule>
    <cfRule type="cellIs" dxfId="27712" priority="3744" operator="lessThan">
      <formula>$O$53</formula>
    </cfRule>
  </conditionalFormatting>
  <conditionalFormatting sqref="BR57">
    <cfRule type="containsText" dxfId="27711" priority="3737" operator="containsText" text="Score">
      <formula>NOT(ISERROR(SEARCH("Score",BR57)))</formula>
    </cfRule>
    <cfRule type="cellIs" dxfId="27710" priority="3738" operator="greaterThan">
      <formula>$O$57</formula>
    </cfRule>
    <cfRule type="cellIs" dxfId="27709" priority="3739" operator="equal">
      <formula>$O$57</formula>
    </cfRule>
    <cfRule type="cellIs" dxfId="27708" priority="3740" operator="lessThan">
      <formula>$O$57</formula>
    </cfRule>
  </conditionalFormatting>
  <conditionalFormatting sqref="BR61">
    <cfRule type="containsText" dxfId="27707" priority="3733" operator="containsText" text="Score">
      <formula>NOT(ISERROR(SEARCH("Score",BR61)))</formula>
    </cfRule>
    <cfRule type="cellIs" dxfId="27706" priority="3734" operator="greaterThan">
      <formula>$O$61</formula>
    </cfRule>
    <cfRule type="cellIs" dxfId="27705" priority="3735" operator="equal">
      <formula>$O$61</formula>
    </cfRule>
    <cfRule type="cellIs" dxfId="27704" priority="3736" operator="lessThan">
      <formula>$O$61</formula>
    </cfRule>
  </conditionalFormatting>
  <conditionalFormatting sqref="BR65">
    <cfRule type="containsText" dxfId="27703" priority="3729" operator="containsText" text="Score">
      <formula>NOT(ISERROR(SEARCH("Score",BR65)))</formula>
    </cfRule>
    <cfRule type="cellIs" dxfId="27702" priority="3730" operator="greaterThan">
      <formula>$O$65</formula>
    </cfRule>
    <cfRule type="cellIs" dxfId="27701" priority="3731" operator="equal">
      <formula>$O$65</formula>
    </cfRule>
    <cfRule type="cellIs" dxfId="27700" priority="3732" operator="lessThan">
      <formula>$O$65</formula>
    </cfRule>
  </conditionalFormatting>
  <conditionalFormatting sqref="BR69">
    <cfRule type="containsText" dxfId="27699" priority="3725" operator="containsText" text="Score">
      <formula>NOT(ISERROR(SEARCH("Score",BR69)))</formula>
    </cfRule>
    <cfRule type="cellIs" dxfId="27698" priority="3726" operator="greaterThan">
      <formula>$O$69</formula>
    </cfRule>
    <cfRule type="cellIs" dxfId="27697" priority="3727" operator="equal">
      <formula>$O$69</formula>
    </cfRule>
    <cfRule type="cellIs" dxfId="27696" priority="3728" operator="lessThan">
      <formula>$O$69</formula>
    </cfRule>
  </conditionalFormatting>
  <conditionalFormatting sqref="BR73">
    <cfRule type="containsText" dxfId="27695" priority="3721" operator="containsText" text="Score">
      <formula>NOT(ISERROR(SEARCH("Score",BR73)))</formula>
    </cfRule>
    <cfRule type="cellIs" dxfId="27694" priority="3722" operator="greaterThan">
      <formula>$O$73</formula>
    </cfRule>
    <cfRule type="cellIs" dxfId="27693" priority="3723" operator="equal">
      <formula>$O$73</formula>
    </cfRule>
    <cfRule type="cellIs" dxfId="27692" priority="3724" operator="lessThan">
      <formula>$O$73</formula>
    </cfRule>
  </conditionalFormatting>
  <conditionalFormatting sqref="BR80">
    <cfRule type="containsText" dxfId="27691" priority="3717" operator="containsText" text="Score">
      <formula>NOT(ISERROR(SEARCH("Score",BR80)))</formula>
    </cfRule>
    <cfRule type="cellIs" dxfId="27690" priority="3718" operator="greaterThan">
      <formula>$O$80</formula>
    </cfRule>
    <cfRule type="cellIs" dxfId="27689" priority="3719" operator="equal">
      <formula>$O$80</formula>
    </cfRule>
    <cfRule type="cellIs" dxfId="27688" priority="3720" operator="lessThan">
      <formula>$O$80</formula>
    </cfRule>
  </conditionalFormatting>
  <conditionalFormatting sqref="BR84">
    <cfRule type="containsText" dxfId="27687" priority="3713" operator="containsText" text="Score">
      <formula>NOT(ISERROR(SEARCH("Score",BR84)))</formula>
    </cfRule>
    <cfRule type="cellIs" dxfId="27686" priority="3714" operator="greaterThan">
      <formula>$O$84</formula>
    </cfRule>
    <cfRule type="cellIs" dxfId="27685" priority="3715" operator="equal">
      <formula>$O$84</formula>
    </cfRule>
    <cfRule type="cellIs" dxfId="27684" priority="3716" operator="lessThan">
      <formula>$O$84</formula>
    </cfRule>
  </conditionalFormatting>
  <conditionalFormatting sqref="BR88">
    <cfRule type="containsText" dxfId="27683" priority="3709" operator="containsText" text="Score">
      <formula>NOT(ISERROR(SEARCH("Score",BR88)))</formula>
    </cfRule>
    <cfRule type="cellIs" dxfId="27682" priority="3710" operator="greaterThan">
      <formula>$O$88</formula>
    </cfRule>
    <cfRule type="cellIs" dxfId="27681" priority="3711" operator="equal">
      <formula>$O$88</formula>
    </cfRule>
    <cfRule type="cellIs" dxfId="27680" priority="3712" operator="lessThan">
      <formula>$O$88</formula>
    </cfRule>
  </conditionalFormatting>
  <conditionalFormatting sqref="BR92">
    <cfRule type="containsText" dxfId="27679" priority="3705" operator="containsText" text="Score">
      <formula>NOT(ISERROR(SEARCH("Score",BR92)))</formula>
    </cfRule>
    <cfRule type="cellIs" dxfId="27678" priority="3706" operator="greaterThan">
      <formula>$O$92</formula>
    </cfRule>
    <cfRule type="cellIs" dxfId="27677" priority="3707" operator="equal">
      <formula>$O$92</formula>
    </cfRule>
    <cfRule type="cellIs" dxfId="27676" priority="3708" operator="lessThan">
      <formula>$O$92</formula>
    </cfRule>
  </conditionalFormatting>
  <conditionalFormatting sqref="BR96">
    <cfRule type="containsText" dxfId="27675" priority="3701" operator="containsText" text="Score">
      <formula>NOT(ISERROR(SEARCH("Score",BR96)))</formula>
    </cfRule>
    <cfRule type="cellIs" dxfId="27674" priority="3702" operator="greaterThan">
      <formula>$O$96</formula>
    </cfRule>
    <cfRule type="cellIs" dxfId="27673" priority="3703" operator="equal">
      <formula>$O$96</formula>
    </cfRule>
    <cfRule type="cellIs" dxfId="27672" priority="3704" operator="lessThan">
      <formula>$O$96</formula>
    </cfRule>
  </conditionalFormatting>
  <conditionalFormatting sqref="BR100">
    <cfRule type="containsText" dxfId="27671" priority="3697" operator="containsText" text="Score">
      <formula>NOT(ISERROR(SEARCH("Score",BR100)))</formula>
    </cfRule>
    <cfRule type="cellIs" dxfId="27670" priority="3698" operator="greaterThan">
      <formula>$O$100</formula>
    </cfRule>
    <cfRule type="cellIs" dxfId="27669" priority="3699" operator="equal">
      <formula>$O$100</formula>
    </cfRule>
    <cfRule type="cellIs" dxfId="27668" priority="3700" operator="lessThan">
      <formula>$O$100</formula>
    </cfRule>
  </conditionalFormatting>
  <conditionalFormatting sqref="BR104">
    <cfRule type="containsText" dxfId="27667" priority="3693" operator="containsText" text="Score">
      <formula>NOT(ISERROR(SEARCH("Score",BR104)))</formula>
    </cfRule>
    <cfRule type="cellIs" dxfId="27666" priority="3694" operator="greaterThan">
      <formula>$O$104</formula>
    </cfRule>
    <cfRule type="cellIs" dxfId="27665" priority="3695" operator="equal">
      <formula>$O$104</formula>
    </cfRule>
    <cfRule type="cellIs" dxfId="27664" priority="3696" operator="lessThan">
      <formula>$O$104</formula>
    </cfRule>
  </conditionalFormatting>
  <conditionalFormatting sqref="BR108">
    <cfRule type="containsText" dxfId="27663" priority="3689" operator="containsText" text="Score">
      <formula>NOT(ISERROR(SEARCH("Score",BR108)))</formula>
    </cfRule>
    <cfRule type="cellIs" dxfId="27662" priority="3690" operator="greaterThan">
      <formula>$O$108</formula>
    </cfRule>
    <cfRule type="cellIs" dxfId="27661" priority="3691" operator="equal">
      <formula>$O$108</formula>
    </cfRule>
    <cfRule type="cellIs" dxfId="27660" priority="3692" operator="lessThan">
      <formula>$O$108</formula>
    </cfRule>
  </conditionalFormatting>
  <conditionalFormatting sqref="BR112">
    <cfRule type="containsText" dxfId="27659" priority="3685" operator="containsText" text="Score">
      <formula>NOT(ISERROR(SEARCH("Score",BR112)))</formula>
    </cfRule>
    <cfRule type="cellIs" dxfId="27658" priority="3686" operator="greaterThan">
      <formula>$O$112</formula>
    </cfRule>
    <cfRule type="cellIs" dxfId="27657" priority="3687" operator="equal">
      <formula>$O$112</formula>
    </cfRule>
    <cfRule type="cellIs" dxfId="27656" priority="3688" operator="lessThan">
      <formula>$O$112</formula>
    </cfRule>
  </conditionalFormatting>
  <conditionalFormatting sqref="BR116">
    <cfRule type="containsText" dxfId="27655" priority="3681" operator="containsText" text="Score">
      <formula>NOT(ISERROR(SEARCH("Score",BR116)))</formula>
    </cfRule>
    <cfRule type="cellIs" dxfId="27654" priority="3682" operator="greaterThan">
      <formula>$O$116</formula>
    </cfRule>
    <cfRule type="cellIs" dxfId="27653" priority="3683" operator="equal">
      <formula>$O$116</formula>
    </cfRule>
    <cfRule type="cellIs" dxfId="27652" priority="3684" operator="lessThan">
      <formula>$O$116</formula>
    </cfRule>
  </conditionalFormatting>
  <conditionalFormatting sqref="BR120">
    <cfRule type="containsText" dxfId="27651" priority="3677" operator="containsText" text="Score">
      <formula>NOT(ISERROR(SEARCH("Score",BR120)))</formula>
    </cfRule>
    <cfRule type="cellIs" dxfId="27650" priority="3678" operator="greaterThan">
      <formula>$O$120</formula>
    </cfRule>
    <cfRule type="cellIs" dxfId="27649" priority="3679" operator="equal">
      <formula>$O$120</formula>
    </cfRule>
    <cfRule type="cellIs" dxfId="27648" priority="3680" operator="lessThan">
      <formula>$O$120</formula>
    </cfRule>
  </conditionalFormatting>
  <conditionalFormatting sqref="BR124">
    <cfRule type="containsText" dxfId="27647" priority="3673" operator="containsText" text="Score">
      <formula>NOT(ISERROR(SEARCH("Score",BR124)))</formula>
    </cfRule>
    <cfRule type="cellIs" dxfId="27646" priority="3674" operator="greaterThan">
      <formula>$O$124</formula>
    </cfRule>
    <cfRule type="cellIs" dxfId="27645" priority="3675" operator="equal">
      <formula>$O$124</formula>
    </cfRule>
    <cfRule type="cellIs" dxfId="27644" priority="3676" operator="lessThan">
      <formula>$O$124</formula>
    </cfRule>
  </conditionalFormatting>
  <conditionalFormatting sqref="BR128">
    <cfRule type="containsText" dxfId="27643" priority="3669" operator="containsText" text="Score">
      <formula>NOT(ISERROR(SEARCH("Score",BR128)))</formula>
    </cfRule>
    <cfRule type="cellIs" dxfId="27642" priority="3670" operator="greaterThan">
      <formula>$O$128</formula>
    </cfRule>
    <cfRule type="cellIs" dxfId="27641" priority="3671" operator="equal">
      <formula>$O$128</formula>
    </cfRule>
    <cfRule type="cellIs" dxfId="27640" priority="3672" operator="lessThan">
      <formula>$O$128</formula>
    </cfRule>
  </conditionalFormatting>
  <conditionalFormatting sqref="BR132">
    <cfRule type="containsText" dxfId="27639" priority="3665" operator="containsText" text="Score">
      <formula>NOT(ISERROR(SEARCH("Score",BR132)))</formula>
    </cfRule>
    <cfRule type="cellIs" dxfId="27638" priority="3666" operator="greaterThan">
      <formula>$O$132</formula>
    </cfRule>
    <cfRule type="cellIs" dxfId="27637" priority="3667" operator="equal">
      <formula>$O$132</formula>
    </cfRule>
    <cfRule type="cellIs" dxfId="27636" priority="3668" operator="lessThan">
      <formula>$O$132</formula>
    </cfRule>
  </conditionalFormatting>
  <conditionalFormatting sqref="BR143">
    <cfRule type="containsText" dxfId="27635" priority="3661" operator="containsText" text="Score">
      <formula>NOT(ISERROR(SEARCH("Score",BR143)))</formula>
    </cfRule>
    <cfRule type="cellIs" dxfId="27634" priority="3662" operator="greaterThan">
      <formula>$O$143</formula>
    </cfRule>
    <cfRule type="cellIs" dxfId="27633" priority="3663" operator="equal">
      <formula>$O$143</formula>
    </cfRule>
    <cfRule type="cellIs" dxfId="27632" priority="3664" operator="lessThan">
      <formula>$O$143</formula>
    </cfRule>
  </conditionalFormatting>
  <conditionalFormatting sqref="BR147">
    <cfRule type="containsText" dxfId="27631" priority="3657" operator="containsText" text="Score">
      <formula>NOT(ISERROR(SEARCH("Score",BR147)))</formula>
    </cfRule>
    <cfRule type="cellIs" dxfId="27630" priority="3658" operator="greaterThan">
      <formula>$O$147</formula>
    </cfRule>
    <cfRule type="cellIs" dxfId="27629" priority="3659" operator="equal">
      <formula>$O$147</formula>
    </cfRule>
    <cfRule type="cellIs" dxfId="27628" priority="3660" operator="lessThan">
      <formula>$O$147</formula>
    </cfRule>
  </conditionalFormatting>
  <conditionalFormatting sqref="BR151">
    <cfRule type="containsText" dxfId="27627" priority="3653" operator="containsText" text="Score">
      <formula>NOT(ISERROR(SEARCH("Score",BR151)))</formula>
    </cfRule>
    <cfRule type="cellIs" dxfId="27626" priority="3654" operator="greaterThan">
      <formula>$O$151</formula>
    </cfRule>
    <cfRule type="cellIs" dxfId="27625" priority="3655" operator="equal">
      <formula>$O$151</formula>
    </cfRule>
    <cfRule type="cellIs" dxfId="27624" priority="3656" operator="lessThan">
      <formula>$O$151</formula>
    </cfRule>
  </conditionalFormatting>
  <conditionalFormatting sqref="BR155">
    <cfRule type="containsText" dxfId="27623" priority="3649" operator="containsText" text="Score">
      <formula>NOT(ISERROR(SEARCH("Score",BR155)))</formula>
    </cfRule>
    <cfRule type="cellIs" dxfId="27622" priority="3650" operator="greaterThan">
      <formula>$O$155</formula>
    </cfRule>
    <cfRule type="cellIs" dxfId="27621" priority="3651" operator="equal">
      <formula>$O$155</formula>
    </cfRule>
    <cfRule type="cellIs" dxfId="27620" priority="3652" operator="lessThan">
      <formula>$O$155</formula>
    </cfRule>
  </conditionalFormatting>
  <conditionalFormatting sqref="BR159">
    <cfRule type="containsText" dxfId="27619" priority="3645" operator="containsText" text="Score">
      <formula>NOT(ISERROR(SEARCH("Score",BR159)))</formula>
    </cfRule>
    <cfRule type="cellIs" dxfId="27618" priority="3646" operator="greaterThan">
      <formula>$O$159</formula>
    </cfRule>
    <cfRule type="cellIs" dxfId="27617" priority="3647" operator="equal">
      <formula>$O$159</formula>
    </cfRule>
    <cfRule type="cellIs" dxfId="27616" priority="3648" operator="lessThan">
      <formula>$O$159</formula>
    </cfRule>
  </conditionalFormatting>
  <conditionalFormatting sqref="BR163">
    <cfRule type="containsText" dxfId="27615" priority="3641" operator="containsText" text="Score">
      <formula>NOT(ISERROR(SEARCH("Score",BR163)))</formula>
    </cfRule>
    <cfRule type="cellIs" dxfId="27614" priority="3642" operator="greaterThan">
      <formula>$O$163</formula>
    </cfRule>
    <cfRule type="cellIs" dxfId="27613" priority="3643" operator="equal">
      <formula>$O$163</formula>
    </cfRule>
    <cfRule type="cellIs" dxfId="27612" priority="3644" operator="lessThan">
      <formula>$O$163</formula>
    </cfRule>
  </conditionalFormatting>
  <conditionalFormatting sqref="BR167">
    <cfRule type="containsText" dxfId="27611" priority="3637" operator="containsText" text="Score">
      <formula>NOT(ISERROR(SEARCH("Score",BR167)))</formula>
    </cfRule>
    <cfRule type="cellIs" dxfId="27610" priority="3638" operator="greaterThan">
      <formula>$O$167</formula>
    </cfRule>
    <cfRule type="cellIs" dxfId="27609" priority="3639" operator="equal">
      <formula>$O$167</formula>
    </cfRule>
    <cfRule type="cellIs" dxfId="27608" priority="3640" operator="lessThan">
      <formula>$O$167</formula>
    </cfRule>
  </conditionalFormatting>
  <conditionalFormatting sqref="BR171">
    <cfRule type="containsText" dxfId="27607" priority="3633" operator="containsText" text="Score">
      <formula>NOT(ISERROR(SEARCH("Score",BR171)))</formula>
    </cfRule>
    <cfRule type="cellIs" dxfId="27606" priority="3634" operator="greaterThan">
      <formula>$O$171</formula>
    </cfRule>
    <cfRule type="cellIs" dxfId="27605" priority="3635" operator="equal">
      <formula>$O$171</formula>
    </cfRule>
    <cfRule type="cellIs" dxfId="27604" priority="3636" operator="lessThan">
      <formula>$O$171</formula>
    </cfRule>
  </conditionalFormatting>
  <conditionalFormatting sqref="BR175">
    <cfRule type="containsText" dxfId="27603" priority="3629" operator="containsText" text="Score">
      <formula>NOT(ISERROR(SEARCH("Score",BR175)))</formula>
    </cfRule>
    <cfRule type="cellIs" dxfId="27602" priority="3630" operator="greaterThan">
      <formula>$O$175</formula>
    </cfRule>
    <cfRule type="cellIs" dxfId="27601" priority="3631" operator="equal">
      <formula>$O$175</formula>
    </cfRule>
    <cfRule type="cellIs" dxfId="27600" priority="3632" operator="lessThan">
      <formula>$O$175</formula>
    </cfRule>
  </conditionalFormatting>
  <conditionalFormatting sqref="BR179">
    <cfRule type="containsText" dxfId="27599" priority="3625" operator="containsText" text="Score">
      <formula>NOT(ISERROR(SEARCH("Score",BR179)))</formula>
    </cfRule>
    <cfRule type="cellIs" dxfId="27598" priority="3626" operator="greaterThan">
      <formula>$O$179</formula>
    </cfRule>
    <cfRule type="cellIs" dxfId="27597" priority="3627" operator="equal">
      <formula>$O$179</formula>
    </cfRule>
    <cfRule type="cellIs" dxfId="27596" priority="3628" operator="lessThan">
      <formula>$O$179</formula>
    </cfRule>
  </conditionalFormatting>
  <conditionalFormatting sqref="BR183">
    <cfRule type="containsText" dxfId="27595" priority="3621" operator="containsText" text="Score">
      <formula>NOT(ISERROR(SEARCH("Score",BR183)))</formula>
    </cfRule>
    <cfRule type="cellIs" dxfId="27594" priority="3622" operator="greaterThan">
      <formula>$O$183</formula>
    </cfRule>
    <cfRule type="cellIs" dxfId="27593" priority="3623" operator="equal">
      <formula>$O$183</formula>
    </cfRule>
    <cfRule type="cellIs" dxfId="27592" priority="3624" operator="lessThan">
      <formula>$O$183</formula>
    </cfRule>
  </conditionalFormatting>
  <conditionalFormatting sqref="BR187">
    <cfRule type="containsText" dxfId="27591" priority="3617" operator="containsText" text="Score">
      <formula>NOT(ISERROR(SEARCH("Score",BR187)))</formula>
    </cfRule>
    <cfRule type="cellIs" dxfId="27590" priority="3618" operator="greaterThan">
      <formula>$O$187</formula>
    </cfRule>
    <cfRule type="cellIs" dxfId="27589" priority="3619" operator="equal">
      <formula>$O$187</formula>
    </cfRule>
    <cfRule type="cellIs" dxfId="27588" priority="3620" operator="lessThan">
      <formula>$O$187</formula>
    </cfRule>
  </conditionalFormatting>
  <conditionalFormatting sqref="BR191">
    <cfRule type="containsText" dxfId="27587" priority="3613" operator="containsText" text="Score">
      <formula>NOT(ISERROR(SEARCH("Score",BR191)))</formula>
    </cfRule>
    <cfRule type="cellIs" dxfId="27586" priority="3614" operator="greaterThan">
      <formula>$O$191</formula>
    </cfRule>
    <cfRule type="cellIs" dxfId="27585" priority="3615" operator="equal">
      <formula>$O$191</formula>
    </cfRule>
    <cfRule type="cellIs" dxfId="27584" priority="3616" operator="lessThan">
      <formula>$O$191</formula>
    </cfRule>
  </conditionalFormatting>
  <conditionalFormatting sqref="BR195">
    <cfRule type="containsText" dxfId="27583" priority="3609" operator="containsText" text="Score">
      <formula>NOT(ISERROR(SEARCH("Score",BR195)))</formula>
    </cfRule>
    <cfRule type="cellIs" dxfId="27582" priority="3610" operator="greaterThan">
      <formula>$O$195</formula>
    </cfRule>
    <cfRule type="cellIs" dxfId="27581" priority="3611" operator="equal">
      <formula>$O$195</formula>
    </cfRule>
    <cfRule type="cellIs" dxfId="27580" priority="3612" operator="lessThan">
      <formula>$O$195</formula>
    </cfRule>
  </conditionalFormatting>
  <conditionalFormatting sqref="BR199">
    <cfRule type="containsText" dxfId="27579" priority="3605" operator="containsText" text="Score">
      <formula>NOT(ISERROR(SEARCH("Score",BR199)))</formula>
    </cfRule>
    <cfRule type="cellIs" dxfId="27578" priority="3606" operator="greaterThan">
      <formula>$O$199</formula>
    </cfRule>
    <cfRule type="cellIs" dxfId="27577" priority="3607" operator="equal">
      <formula>$O$199</formula>
    </cfRule>
    <cfRule type="cellIs" dxfId="27576" priority="3608" operator="lessThan">
      <formula>$O$199</formula>
    </cfRule>
  </conditionalFormatting>
  <conditionalFormatting sqref="AN80">
    <cfRule type="containsText" dxfId="27575" priority="3601" operator="containsText" text="Score">
      <formula>NOT(ISERROR(SEARCH("Score",AN80)))</formula>
    </cfRule>
    <cfRule type="cellIs" dxfId="27574" priority="3602" operator="greaterThan">
      <formula>$O$80</formula>
    </cfRule>
    <cfRule type="cellIs" dxfId="27573" priority="3603" operator="equal">
      <formula>$O$80</formula>
    </cfRule>
    <cfRule type="cellIs" dxfId="27572" priority="3604" operator="lessThan">
      <formula>$O$80</formula>
    </cfRule>
  </conditionalFormatting>
  <conditionalFormatting sqref="AO80">
    <cfRule type="containsText" dxfId="27571" priority="3597" operator="containsText" text="Score">
      <formula>NOT(ISERROR(SEARCH("Score",AO80)))</formula>
    </cfRule>
    <cfRule type="cellIs" dxfId="27570" priority="3598" operator="greaterThan">
      <formula>$O$80</formula>
    </cfRule>
    <cfRule type="cellIs" dxfId="27569" priority="3599" operator="equal">
      <formula>$O$80</formula>
    </cfRule>
    <cfRule type="cellIs" dxfId="27568" priority="3600" operator="lessThan">
      <formula>$O$80</formula>
    </cfRule>
  </conditionalFormatting>
  <conditionalFormatting sqref="AP80">
    <cfRule type="containsText" dxfId="27567" priority="3593" operator="containsText" text="Score">
      <formula>NOT(ISERROR(SEARCH("Score",AP80)))</formula>
    </cfRule>
    <cfRule type="cellIs" dxfId="27566" priority="3594" operator="greaterThan">
      <formula>$O$80</formula>
    </cfRule>
    <cfRule type="cellIs" dxfId="27565" priority="3595" operator="equal">
      <formula>$O$80</formula>
    </cfRule>
    <cfRule type="cellIs" dxfId="27564" priority="3596" operator="lessThan">
      <formula>$O$80</formula>
    </cfRule>
  </conditionalFormatting>
  <conditionalFormatting sqref="AQ80">
    <cfRule type="containsText" dxfId="27563" priority="3589" operator="containsText" text="Score">
      <formula>NOT(ISERROR(SEARCH("Score",AQ80)))</formula>
    </cfRule>
    <cfRule type="cellIs" dxfId="27562" priority="3590" operator="greaterThan">
      <formula>$O$80</formula>
    </cfRule>
    <cfRule type="cellIs" dxfId="27561" priority="3591" operator="equal">
      <formula>$O$80</formula>
    </cfRule>
    <cfRule type="cellIs" dxfId="27560" priority="3592" operator="lessThan">
      <formula>$O$80</formula>
    </cfRule>
  </conditionalFormatting>
  <conditionalFormatting sqref="AR80">
    <cfRule type="containsText" dxfId="27559" priority="3585" operator="containsText" text="Score">
      <formula>NOT(ISERROR(SEARCH("Score",AR80)))</formula>
    </cfRule>
    <cfRule type="cellIs" dxfId="27558" priority="3586" operator="greaterThan">
      <formula>$O$80</formula>
    </cfRule>
    <cfRule type="cellIs" dxfId="27557" priority="3587" operator="equal">
      <formula>$O$80</formula>
    </cfRule>
    <cfRule type="cellIs" dxfId="27556" priority="3588" operator="lessThan">
      <formula>$O$80</formula>
    </cfRule>
  </conditionalFormatting>
  <conditionalFormatting sqref="AS80">
    <cfRule type="containsText" dxfId="27555" priority="3581" operator="containsText" text="Score">
      <formula>NOT(ISERROR(SEARCH("Score",AS80)))</formula>
    </cfRule>
    <cfRule type="cellIs" dxfId="27554" priority="3582" operator="greaterThan">
      <formula>$O$80</formula>
    </cfRule>
    <cfRule type="cellIs" dxfId="27553" priority="3583" operator="equal">
      <formula>$O$80</formula>
    </cfRule>
    <cfRule type="cellIs" dxfId="27552" priority="3584" operator="lessThan">
      <formula>$O$80</formula>
    </cfRule>
  </conditionalFormatting>
  <conditionalFormatting sqref="AT80">
    <cfRule type="containsText" dxfId="27551" priority="3577" operator="containsText" text="Score">
      <formula>NOT(ISERROR(SEARCH("Score",AT80)))</formula>
    </cfRule>
    <cfRule type="cellIs" dxfId="27550" priority="3578" operator="greaterThan">
      <formula>$O$80</formula>
    </cfRule>
    <cfRule type="cellIs" dxfId="27549" priority="3579" operator="equal">
      <formula>$O$80</formula>
    </cfRule>
    <cfRule type="cellIs" dxfId="27548" priority="3580" operator="lessThan">
      <formula>$O$80</formula>
    </cfRule>
  </conditionalFormatting>
  <conditionalFormatting sqref="AU80">
    <cfRule type="containsText" dxfId="27547" priority="3573" operator="containsText" text="Score">
      <formula>NOT(ISERROR(SEARCH("Score",AU80)))</formula>
    </cfRule>
    <cfRule type="cellIs" dxfId="27546" priority="3574" operator="greaterThan">
      <formula>$O$80</formula>
    </cfRule>
    <cfRule type="cellIs" dxfId="27545" priority="3575" operator="equal">
      <formula>$O$80</formula>
    </cfRule>
    <cfRule type="cellIs" dxfId="27544" priority="3576" operator="lessThan">
      <formula>$O$80</formula>
    </cfRule>
  </conditionalFormatting>
  <conditionalFormatting sqref="AV80">
    <cfRule type="containsText" dxfId="27543" priority="3569" operator="containsText" text="Score">
      <formula>NOT(ISERROR(SEARCH("Score",AV80)))</formula>
    </cfRule>
    <cfRule type="cellIs" dxfId="27542" priority="3570" operator="greaterThan">
      <formula>$O$80</formula>
    </cfRule>
    <cfRule type="cellIs" dxfId="27541" priority="3571" operator="equal">
      <formula>$O$80</formula>
    </cfRule>
    <cfRule type="cellIs" dxfId="27540" priority="3572" operator="lessThan">
      <formula>$O$80</formula>
    </cfRule>
  </conditionalFormatting>
  <conditionalFormatting sqref="AW80">
    <cfRule type="containsText" dxfId="27539" priority="3565" operator="containsText" text="Score">
      <formula>NOT(ISERROR(SEARCH("Score",AW80)))</formula>
    </cfRule>
    <cfRule type="cellIs" dxfId="27538" priority="3566" operator="greaterThan">
      <formula>$O$80</formula>
    </cfRule>
    <cfRule type="cellIs" dxfId="27537" priority="3567" operator="equal">
      <formula>$O$80</formula>
    </cfRule>
    <cfRule type="cellIs" dxfId="27536" priority="3568" operator="lessThan">
      <formula>$O$80</formula>
    </cfRule>
  </conditionalFormatting>
  <conditionalFormatting sqref="AX80">
    <cfRule type="containsText" dxfId="27535" priority="3561" operator="containsText" text="Score">
      <formula>NOT(ISERROR(SEARCH("Score",AX80)))</formula>
    </cfRule>
    <cfRule type="cellIs" dxfId="27534" priority="3562" operator="greaterThan">
      <formula>$O$80</formula>
    </cfRule>
    <cfRule type="cellIs" dxfId="27533" priority="3563" operator="equal">
      <formula>$O$80</formula>
    </cfRule>
    <cfRule type="cellIs" dxfId="27532" priority="3564" operator="lessThan">
      <formula>$O$80</formula>
    </cfRule>
  </conditionalFormatting>
  <conditionalFormatting sqref="AY80">
    <cfRule type="containsText" dxfId="27531" priority="3557" operator="containsText" text="Score">
      <formula>NOT(ISERROR(SEARCH("Score",AY80)))</formula>
    </cfRule>
    <cfRule type="cellIs" dxfId="27530" priority="3558" operator="greaterThan">
      <formula>$O$80</formula>
    </cfRule>
    <cfRule type="cellIs" dxfId="27529" priority="3559" operator="equal">
      <formula>$O$80</formula>
    </cfRule>
    <cfRule type="cellIs" dxfId="27528" priority="3560" operator="lessThan">
      <formula>$O$80</formula>
    </cfRule>
  </conditionalFormatting>
  <conditionalFormatting sqref="AZ80">
    <cfRule type="containsText" dxfId="27527" priority="3553" operator="containsText" text="Score">
      <formula>NOT(ISERROR(SEARCH("Score",AZ80)))</formula>
    </cfRule>
    <cfRule type="cellIs" dxfId="27526" priority="3554" operator="greaterThan">
      <formula>$O$80</formula>
    </cfRule>
    <cfRule type="cellIs" dxfId="27525" priority="3555" operator="equal">
      <formula>$O$80</formula>
    </cfRule>
    <cfRule type="cellIs" dxfId="27524" priority="3556" operator="lessThan">
      <formula>$O$80</formula>
    </cfRule>
  </conditionalFormatting>
  <conditionalFormatting sqref="BA80">
    <cfRule type="containsText" dxfId="27523" priority="3549" operator="containsText" text="Score">
      <formula>NOT(ISERROR(SEARCH("Score",BA80)))</formula>
    </cfRule>
    <cfRule type="cellIs" dxfId="27522" priority="3550" operator="greaterThan">
      <formula>$O$80</formula>
    </cfRule>
    <cfRule type="cellIs" dxfId="27521" priority="3551" operator="equal">
      <formula>$O$80</formula>
    </cfRule>
    <cfRule type="cellIs" dxfId="27520" priority="3552" operator="lessThan">
      <formula>$O$80</formula>
    </cfRule>
  </conditionalFormatting>
  <conditionalFormatting sqref="BB80">
    <cfRule type="containsText" dxfId="27519" priority="3545" operator="containsText" text="Score">
      <formula>NOT(ISERROR(SEARCH("Score",BB80)))</formula>
    </cfRule>
    <cfRule type="cellIs" dxfId="27518" priority="3546" operator="greaterThan">
      <formula>$O$80</formula>
    </cfRule>
    <cfRule type="cellIs" dxfId="27517" priority="3547" operator="equal">
      <formula>$O$80</formula>
    </cfRule>
    <cfRule type="cellIs" dxfId="27516" priority="3548" operator="lessThan">
      <formula>$O$80</formula>
    </cfRule>
  </conditionalFormatting>
  <conditionalFormatting sqref="BC80">
    <cfRule type="containsText" dxfId="27515" priority="3541" operator="containsText" text="Score">
      <formula>NOT(ISERROR(SEARCH("Score",BC80)))</formula>
    </cfRule>
    <cfRule type="cellIs" dxfId="27514" priority="3542" operator="greaterThan">
      <formula>$O$80</formula>
    </cfRule>
    <cfRule type="cellIs" dxfId="27513" priority="3543" operator="equal">
      <formula>$O$80</formula>
    </cfRule>
    <cfRule type="cellIs" dxfId="27512" priority="3544" operator="lessThan">
      <formula>$O$80</formula>
    </cfRule>
  </conditionalFormatting>
  <conditionalFormatting sqref="BD80">
    <cfRule type="containsText" dxfId="27511" priority="3537" operator="containsText" text="Score">
      <formula>NOT(ISERROR(SEARCH("Score",BD80)))</formula>
    </cfRule>
    <cfRule type="cellIs" dxfId="27510" priority="3538" operator="greaterThan">
      <formula>$O$80</formula>
    </cfRule>
    <cfRule type="cellIs" dxfId="27509" priority="3539" operator="equal">
      <formula>$O$80</formula>
    </cfRule>
    <cfRule type="cellIs" dxfId="27508" priority="3540" operator="lessThan">
      <formula>$O$80</formula>
    </cfRule>
  </conditionalFormatting>
  <conditionalFormatting sqref="BE80">
    <cfRule type="containsText" dxfId="27507" priority="3533" operator="containsText" text="Score">
      <formula>NOT(ISERROR(SEARCH("Score",BE80)))</formula>
    </cfRule>
    <cfRule type="cellIs" dxfId="27506" priority="3534" operator="greaterThan">
      <formula>$O$80</formula>
    </cfRule>
    <cfRule type="cellIs" dxfId="27505" priority="3535" operator="equal">
      <formula>$O$80</formula>
    </cfRule>
    <cfRule type="cellIs" dxfId="27504" priority="3536" operator="lessThan">
      <formula>$O$80</formula>
    </cfRule>
  </conditionalFormatting>
  <conditionalFormatting sqref="BF80">
    <cfRule type="containsText" dxfId="27503" priority="3529" operator="containsText" text="Score">
      <formula>NOT(ISERROR(SEARCH("Score",BF80)))</formula>
    </cfRule>
    <cfRule type="cellIs" dxfId="27502" priority="3530" operator="greaterThan">
      <formula>$O$80</formula>
    </cfRule>
    <cfRule type="cellIs" dxfId="27501" priority="3531" operator="equal">
      <formula>$O$80</formula>
    </cfRule>
    <cfRule type="cellIs" dxfId="27500" priority="3532" operator="lessThan">
      <formula>$O$80</formula>
    </cfRule>
  </conditionalFormatting>
  <conditionalFormatting sqref="BG80">
    <cfRule type="containsText" dxfId="27499" priority="3525" operator="containsText" text="Score">
      <formula>NOT(ISERROR(SEARCH("Score",BG80)))</formula>
    </cfRule>
    <cfRule type="cellIs" dxfId="27498" priority="3526" operator="greaterThan">
      <formula>$O$80</formula>
    </cfRule>
    <cfRule type="cellIs" dxfId="27497" priority="3527" operator="equal">
      <formula>$O$80</formula>
    </cfRule>
    <cfRule type="cellIs" dxfId="27496" priority="3528" operator="lessThan">
      <formula>$O$80</formula>
    </cfRule>
  </conditionalFormatting>
  <conditionalFormatting sqref="BH80">
    <cfRule type="containsText" dxfId="27495" priority="3521" operator="containsText" text="Score">
      <formula>NOT(ISERROR(SEARCH("Score",BH80)))</formula>
    </cfRule>
    <cfRule type="cellIs" dxfId="27494" priority="3522" operator="greaterThan">
      <formula>$O$80</formula>
    </cfRule>
    <cfRule type="cellIs" dxfId="27493" priority="3523" operator="equal">
      <formula>$O$80</formula>
    </cfRule>
    <cfRule type="cellIs" dxfId="27492" priority="3524" operator="lessThan">
      <formula>$O$80</formula>
    </cfRule>
  </conditionalFormatting>
  <conditionalFormatting sqref="BI80">
    <cfRule type="containsText" dxfId="27491" priority="3517" operator="containsText" text="Score">
      <formula>NOT(ISERROR(SEARCH("Score",BI80)))</formula>
    </cfRule>
    <cfRule type="cellIs" dxfId="27490" priority="3518" operator="greaterThan">
      <formula>$O$80</formula>
    </cfRule>
    <cfRule type="cellIs" dxfId="27489" priority="3519" operator="equal">
      <formula>$O$80</formula>
    </cfRule>
    <cfRule type="cellIs" dxfId="27488" priority="3520" operator="lessThan">
      <formula>$O$80</formula>
    </cfRule>
  </conditionalFormatting>
  <conditionalFormatting sqref="BJ80">
    <cfRule type="containsText" dxfId="27487" priority="3513" operator="containsText" text="Score">
      <formula>NOT(ISERROR(SEARCH("Score",BJ80)))</formula>
    </cfRule>
    <cfRule type="cellIs" dxfId="27486" priority="3514" operator="greaterThan">
      <formula>$O$80</formula>
    </cfRule>
    <cfRule type="cellIs" dxfId="27485" priority="3515" operator="equal">
      <formula>$O$80</formula>
    </cfRule>
    <cfRule type="cellIs" dxfId="27484" priority="3516" operator="lessThan">
      <formula>$O$80</formula>
    </cfRule>
  </conditionalFormatting>
  <conditionalFormatting sqref="BK80">
    <cfRule type="containsText" dxfId="27483" priority="3509" operator="containsText" text="Score">
      <formula>NOT(ISERROR(SEARCH("Score",BK80)))</formula>
    </cfRule>
    <cfRule type="cellIs" dxfId="27482" priority="3510" operator="greaterThan">
      <formula>$O$80</formula>
    </cfRule>
    <cfRule type="cellIs" dxfId="27481" priority="3511" operator="equal">
      <formula>$O$80</formula>
    </cfRule>
    <cfRule type="cellIs" dxfId="27480" priority="3512" operator="lessThan">
      <formula>$O$80</formula>
    </cfRule>
  </conditionalFormatting>
  <conditionalFormatting sqref="BL80">
    <cfRule type="containsText" dxfId="27479" priority="3505" operator="containsText" text="Score">
      <formula>NOT(ISERROR(SEARCH("Score",BL80)))</formula>
    </cfRule>
    <cfRule type="cellIs" dxfId="27478" priority="3506" operator="greaterThan">
      <formula>$O$80</formula>
    </cfRule>
    <cfRule type="cellIs" dxfId="27477" priority="3507" operator="equal">
      <formula>$O$80</formula>
    </cfRule>
    <cfRule type="cellIs" dxfId="27476" priority="3508" operator="lessThan">
      <formula>$O$80</formula>
    </cfRule>
  </conditionalFormatting>
  <conditionalFormatting sqref="BM80">
    <cfRule type="containsText" dxfId="27475" priority="3501" operator="containsText" text="Score">
      <formula>NOT(ISERROR(SEARCH("Score",BM80)))</formula>
    </cfRule>
    <cfRule type="cellIs" dxfId="27474" priority="3502" operator="greaterThan">
      <formula>$O$80</formula>
    </cfRule>
    <cfRule type="cellIs" dxfId="27473" priority="3503" operator="equal">
      <formula>$O$80</formula>
    </cfRule>
    <cfRule type="cellIs" dxfId="27472" priority="3504" operator="lessThan">
      <formula>$O$80</formula>
    </cfRule>
  </conditionalFormatting>
  <conditionalFormatting sqref="BN80">
    <cfRule type="containsText" dxfId="27471" priority="3497" operator="containsText" text="Score">
      <formula>NOT(ISERROR(SEARCH("Score",BN80)))</formula>
    </cfRule>
    <cfRule type="cellIs" dxfId="27470" priority="3498" operator="greaterThan">
      <formula>$O$80</formula>
    </cfRule>
    <cfRule type="cellIs" dxfId="27469" priority="3499" operator="equal">
      <formula>$O$80</formula>
    </cfRule>
    <cfRule type="cellIs" dxfId="27468" priority="3500" operator="lessThan">
      <formula>$O$80</formula>
    </cfRule>
  </conditionalFormatting>
  <conditionalFormatting sqref="BO80">
    <cfRule type="containsText" dxfId="27467" priority="3493" operator="containsText" text="Score">
      <formula>NOT(ISERROR(SEARCH("Score",BO80)))</formula>
    </cfRule>
    <cfRule type="cellIs" dxfId="27466" priority="3494" operator="greaterThan">
      <formula>$O$80</formula>
    </cfRule>
    <cfRule type="cellIs" dxfId="27465" priority="3495" operator="equal">
      <formula>$O$80</formula>
    </cfRule>
    <cfRule type="cellIs" dxfId="27464" priority="3496" operator="lessThan">
      <formula>$O$80</formula>
    </cfRule>
  </conditionalFormatting>
  <conditionalFormatting sqref="BP80">
    <cfRule type="containsText" dxfId="27463" priority="3489" operator="containsText" text="Score">
      <formula>NOT(ISERROR(SEARCH("Score",BP80)))</formula>
    </cfRule>
    <cfRule type="cellIs" dxfId="27462" priority="3490" operator="greaterThan">
      <formula>$O$80</formula>
    </cfRule>
    <cfRule type="cellIs" dxfId="27461" priority="3491" operator="equal">
      <formula>$O$80</formula>
    </cfRule>
    <cfRule type="cellIs" dxfId="27460" priority="3492" operator="lessThan">
      <formula>$O$80</formula>
    </cfRule>
  </conditionalFormatting>
  <conditionalFormatting sqref="BQ80">
    <cfRule type="containsText" dxfId="27459" priority="3485" operator="containsText" text="Score">
      <formula>NOT(ISERROR(SEARCH("Score",BQ80)))</formula>
    </cfRule>
    <cfRule type="cellIs" dxfId="27458" priority="3486" operator="greaterThan">
      <formula>$O$80</formula>
    </cfRule>
    <cfRule type="cellIs" dxfId="27457" priority="3487" operator="equal">
      <formula>$O$80</formula>
    </cfRule>
    <cfRule type="cellIs" dxfId="27456" priority="3488" operator="lessThan">
      <formula>$O$80</formula>
    </cfRule>
  </conditionalFormatting>
  <conditionalFormatting sqref="AN84">
    <cfRule type="containsText" dxfId="27455" priority="3481" operator="containsText" text="Score">
      <formula>NOT(ISERROR(SEARCH("Score",AN84)))</formula>
    </cfRule>
    <cfRule type="cellIs" dxfId="27454" priority="3482" operator="greaterThan">
      <formula>$O$84</formula>
    </cfRule>
    <cfRule type="cellIs" dxfId="27453" priority="3483" operator="equal">
      <formula>$O$84</formula>
    </cfRule>
    <cfRule type="cellIs" dxfId="27452" priority="3484" operator="lessThan">
      <formula>$O$84</formula>
    </cfRule>
  </conditionalFormatting>
  <conditionalFormatting sqref="AO84">
    <cfRule type="containsText" dxfId="27451" priority="3477" operator="containsText" text="Score">
      <formula>NOT(ISERROR(SEARCH("Score",AO84)))</formula>
    </cfRule>
    <cfRule type="cellIs" dxfId="27450" priority="3478" operator="greaterThan">
      <formula>$O$84</formula>
    </cfRule>
    <cfRule type="cellIs" dxfId="27449" priority="3479" operator="equal">
      <formula>$O$84</formula>
    </cfRule>
    <cfRule type="cellIs" dxfId="27448" priority="3480" operator="lessThan">
      <formula>$O$84</formula>
    </cfRule>
  </conditionalFormatting>
  <conditionalFormatting sqref="AP84">
    <cfRule type="containsText" dxfId="27447" priority="3473" operator="containsText" text="Score">
      <formula>NOT(ISERROR(SEARCH("Score",AP84)))</formula>
    </cfRule>
    <cfRule type="cellIs" dxfId="27446" priority="3474" operator="greaterThan">
      <formula>$O$84</formula>
    </cfRule>
    <cfRule type="cellIs" dxfId="27445" priority="3475" operator="equal">
      <formula>$O$84</formula>
    </cfRule>
    <cfRule type="cellIs" dxfId="27444" priority="3476" operator="lessThan">
      <formula>$O$84</formula>
    </cfRule>
  </conditionalFormatting>
  <conditionalFormatting sqref="AQ84">
    <cfRule type="containsText" dxfId="27443" priority="3469" operator="containsText" text="Score">
      <formula>NOT(ISERROR(SEARCH("Score",AQ84)))</formula>
    </cfRule>
    <cfRule type="cellIs" dxfId="27442" priority="3470" operator="greaterThan">
      <formula>$O$84</formula>
    </cfRule>
    <cfRule type="cellIs" dxfId="27441" priority="3471" operator="equal">
      <formula>$O$84</formula>
    </cfRule>
    <cfRule type="cellIs" dxfId="27440" priority="3472" operator="lessThan">
      <formula>$O$84</formula>
    </cfRule>
  </conditionalFormatting>
  <conditionalFormatting sqref="AR84">
    <cfRule type="containsText" dxfId="27439" priority="3465" operator="containsText" text="Score">
      <formula>NOT(ISERROR(SEARCH("Score",AR84)))</formula>
    </cfRule>
    <cfRule type="cellIs" dxfId="27438" priority="3466" operator="greaterThan">
      <formula>$O$84</formula>
    </cfRule>
    <cfRule type="cellIs" dxfId="27437" priority="3467" operator="equal">
      <formula>$O$84</formula>
    </cfRule>
    <cfRule type="cellIs" dxfId="27436" priority="3468" operator="lessThan">
      <formula>$O$84</formula>
    </cfRule>
  </conditionalFormatting>
  <conditionalFormatting sqref="AS84">
    <cfRule type="containsText" dxfId="27435" priority="3461" operator="containsText" text="Score">
      <formula>NOT(ISERROR(SEARCH("Score",AS84)))</formula>
    </cfRule>
    <cfRule type="cellIs" dxfId="27434" priority="3462" operator="greaterThan">
      <formula>$O$84</formula>
    </cfRule>
    <cfRule type="cellIs" dxfId="27433" priority="3463" operator="equal">
      <formula>$O$84</formula>
    </cfRule>
    <cfRule type="cellIs" dxfId="27432" priority="3464" operator="lessThan">
      <formula>$O$84</formula>
    </cfRule>
  </conditionalFormatting>
  <conditionalFormatting sqref="AT84">
    <cfRule type="containsText" dxfId="27431" priority="3457" operator="containsText" text="Score">
      <formula>NOT(ISERROR(SEARCH("Score",AT84)))</formula>
    </cfRule>
    <cfRule type="cellIs" dxfId="27430" priority="3458" operator="greaterThan">
      <formula>$O$84</formula>
    </cfRule>
    <cfRule type="cellIs" dxfId="27429" priority="3459" operator="equal">
      <formula>$O$84</formula>
    </cfRule>
    <cfRule type="cellIs" dxfId="27428" priority="3460" operator="lessThan">
      <formula>$O$84</formula>
    </cfRule>
  </conditionalFormatting>
  <conditionalFormatting sqref="AU84">
    <cfRule type="containsText" dxfId="27427" priority="3453" operator="containsText" text="Score">
      <formula>NOT(ISERROR(SEARCH("Score",AU84)))</formula>
    </cfRule>
    <cfRule type="cellIs" dxfId="27426" priority="3454" operator="greaterThan">
      <formula>$O$84</formula>
    </cfRule>
    <cfRule type="cellIs" dxfId="27425" priority="3455" operator="equal">
      <formula>$O$84</formula>
    </cfRule>
    <cfRule type="cellIs" dxfId="27424" priority="3456" operator="lessThan">
      <formula>$O$84</formula>
    </cfRule>
  </conditionalFormatting>
  <conditionalFormatting sqref="AV84">
    <cfRule type="containsText" dxfId="27423" priority="3449" operator="containsText" text="Score">
      <formula>NOT(ISERROR(SEARCH("Score",AV84)))</formula>
    </cfRule>
    <cfRule type="cellIs" dxfId="27422" priority="3450" operator="greaterThan">
      <formula>$O$84</formula>
    </cfRule>
    <cfRule type="cellIs" dxfId="27421" priority="3451" operator="equal">
      <formula>$O$84</formula>
    </cfRule>
    <cfRule type="cellIs" dxfId="27420" priority="3452" operator="lessThan">
      <formula>$O$84</formula>
    </cfRule>
  </conditionalFormatting>
  <conditionalFormatting sqref="AW84">
    <cfRule type="containsText" dxfId="27419" priority="3445" operator="containsText" text="Score">
      <formula>NOT(ISERROR(SEARCH("Score",AW84)))</formula>
    </cfRule>
    <cfRule type="cellIs" dxfId="27418" priority="3446" operator="greaterThan">
      <formula>$O$84</formula>
    </cfRule>
    <cfRule type="cellIs" dxfId="27417" priority="3447" operator="equal">
      <formula>$O$84</formula>
    </cfRule>
    <cfRule type="cellIs" dxfId="27416" priority="3448" operator="lessThan">
      <formula>$O$84</formula>
    </cfRule>
  </conditionalFormatting>
  <conditionalFormatting sqref="AX84">
    <cfRule type="containsText" dxfId="27415" priority="3441" operator="containsText" text="Score">
      <formula>NOT(ISERROR(SEARCH("Score",AX84)))</formula>
    </cfRule>
    <cfRule type="cellIs" dxfId="27414" priority="3442" operator="greaterThan">
      <formula>$O$84</formula>
    </cfRule>
    <cfRule type="cellIs" dxfId="27413" priority="3443" operator="equal">
      <formula>$O$84</formula>
    </cfRule>
    <cfRule type="cellIs" dxfId="27412" priority="3444" operator="lessThan">
      <formula>$O$84</formula>
    </cfRule>
  </conditionalFormatting>
  <conditionalFormatting sqref="AY84">
    <cfRule type="containsText" dxfId="27411" priority="3437" operator="containsText" text="Score">
      <formula>NOT(ISERROR(SEARCH("Score",AY84)))</formula>
    </cfRule>
    <cfRule type="cellIs" dxfId="27410" priority="3438" operator="greaterThan">
      <formula>$O$84</formula>
    </cfRule>
    <cfRule type="cellIs" dxfId="27409" priority="3439" operator="equal">
      <formula>$O$84</formula>
    </cfRule>
    <cfRule type="cellIs" dxfId="27408" priority="3440" operator="lessThan">
      <formula>$O$84</formula>
    </cfRule>
  </conditionalFormatting>
  <conditionalFormatting sqref="AZ84">
    <cfRule type="containsText" dxfId="27407" priority="3433" operator="containsText" text="Score">
      <formula>NOT(ISERROR(SEARCH("Score",AZ84)))</formula>
    </cfRule>
    <cfRule type="cellIs" dxfId="27406" priority="3434" operator="greaterThan">
      <formula>$O$84</formula>
    </cfRule>
    <cfRule type="cellIs" dxfId="27405" priority="3435" operator="equal">
      <formula>$O$84</formula>
    </cfRule>
    <cfRule type="cellIs" dxfId="27404" priority="3436" operator="lessThan">
      <formula>$O$84</formula>
    </cfRule>
  </conditionalFormatting>
  <conditionalFormatting sqref="BA84">
    <cfRule type="containsText" dxfId="27403" priority="3429" operator="containsText" text="Score">
      <formula>NOT(ISERROR(SEARCH("Score",BA84)))</formula>
    </cfRule>
    <cfRule type="cellIs" dxfId="27402" priority="3430" operator="greaterThan">
      <formula>$O$84</formula>
    </cfRule>
    <cfRule type="cellIs" dxfId="27401" priority="3431" operator="equal">
      <formula>$O$84</formula>
    </cfRule>
    <cfRule type="cellIs" dxfId="27400" priority="3432" operator="lessThan">
      <formula>$O$84</formula>
    </cfRule>
  </conditionalFormatting>
  <conditionalFormatting sqref="BB84">
    <cfRule type="containsText" dxfId="27399" priority="3425" operator="containsText" text="Score">
      <formula>NOT(ISERROR(SEARCH("Score",BB84)))</formula>
    </cfRule>
    <cfRule type="cellIs" dxfId="27398" priority="3426" operator="greaterThan">
      <formula>$O$84</formula>
    </cfRule>
    <cfRule type="cellIs" dxfId="27397" priority="3427" operator="equal">
      <formula>$O$84</formula>
    </cfRule>
    <cfRule type="cellIs" dxfId="27396" priority="3428" operator="lessThan">
      <formula>$O$84</formula>
    </cfRule>
  </conditionalFormatting>
  <conditionalFormatting sqref="BC84">
    <cfRule type="containsText" dxfId="27395" priority="3421" operator="containsText" text="Score">
      <formula>NOT(ISERROR(SEARCH("Score",BC84)))</formula>
    </cfRule>
    <cfRule type="cellIs" dxfId="27394" priority="3422" operator="greaterThan">
      <formula>$O$84</formula>
    </cfRule>
    <cfRule type="cellIs" dxfId="27393" priority="3423" operator="equal">
      <formula>$O$84</formula>
    </cfRule>
    <cfRule type="cellIs" dxfId="27392" priority="3424" operator="lessThan">
      <formula>$O$84</formula>
    </cfRule>
  </conditionalFormatting>
  <conditionalFormatting sqref="BD84">
    <cfRule type="containsText" dxfId="27391" priority="3417" operator="containsText" text="Score">
      <formula>NOT(ISERROR(SEARCH("Score",BD84)))</formula>
    </cfRule>
    <cfRule type="cellIs" dxfId="27390" priority="3418" operator="greaterThan">
      <formula>$O$84</formula>
    </cfRule>
    <cfRule type="cellIs" dxfId="27389" priority="3419" operator="equal">
      <formula>$O$84</formula>
    </cfRule>
    <cfRule type="cellIs" dxfId="27388" priority="3420" operator="lessThan">
      <formula>$O$84</formula>
    </cfRule>
  </conditionalFormatting>
  <conditionalFormatting sqref="BE84">
    <cfRule type="containsText" dxfId="27387" priority="3413" operator="containsText" text="Score">
      <formula>NOT(ISERROR(SEARCH("Score",BE84)))</formula>
    </cfRule>
    <cfRule type="cellIs" dxfId="27386" priority="3414" operator="greaterThan">
      <formula>$O$84</formula>
    </cfRule>
    <cfRule type="cellIs" dxfId="27385" priority="3415" operator="equal">
      <formula>$O$84</formula>
    </cfRule>
    <cfRule type="cellIs" dxfId="27384" priority="3416" operator="lessThan">
      <formula>$O$84</formula>
    </cfRule>
  </conditionalFormatting>
  <conditionalFormatting sqref="BF84">
    <cfRule type="containsText" dxfId="27383" priority="3409" operator="containsText" text="Score">
      <formula>NOT(ISERROR(SEARCH("Score",BF84)))</formula>
    </cfRule>
    <cfRule type="cellIs" dxfId="27382" priority="3410" operator="greaterThan">
      <formula>$O$84</formula>
    </cfRule>
    <cfRule type="cellIs" dxfId="27381" priority="3411" operator="equal">
      <formula>$O$84</formula>
    </cfRule>
    <cfRule type="cellIs" dxfId="27380" priority="3412" operator="lessThan">
      <formula>$O$84</formula>
    </cfRule>
  </conditionalFormatting>
  <conditionalFormatting sqref="BG84">
    <cfRule type="containsText" dxfId="27379" priority="3405" operator="containsText" text="Score">
      <formula>NOT(ISERROR(SEARCH("Score",BG84)))</formula>
    </cfRule>
    <cfRule type="cellIs" dxfId="27378" priority="3406" operator="greaterThan">
      <formula>$O$84</formula>
    </cfRule>
    <cfRule type="cellIs" dxfId="27377" priority="3407" operator="equal">
      <formula>$O$84</formula>
    </cfRule>
    <cfRule type="cellIs" dxfId="27376" priority="3408" operator="lessThan">
      <formula>$O$84</formula>
    </cfRule>
  </conditionalFormatting>
  <conditionalFormatting sqref="BH84">
    <cfRule type="containsText" dxfId="27375" priority="3401" operator="containsText" text="Score">
      <formula>NOT(ISERROR(SEARCH("Score",BH84)))</formula>
    </cfRule>
    <cfRule type="cellIs" dxfId="27374" priority="3402" operator="greaterThan">
      <formula>$O$84</formula>
    </cfRule>
    <cfRule type="cellIs" dxfId="27373" priority="3403" operator="equal">
      <formula>$O$84</formula>
    </cfRule>
    <cfRule type="cellIs" dxfId="27372" priority="3404" operator="lessThan">
      <formula>$O$84</formula>
    </cfRule>
  </conditionalFormatting>
  <conditionalFormatting sqref="BI84">
    <cfRule type="containsText" dxfId="27371" priority="3397" operator="containsText" text="Score">
      <formula>NOT(ISERROR(SEARCH("Score",BI84)))</formula>
    </cfRule>
    <cfRule type="cellIs" dxfId="27370" priority="3398" operator="greaterThan">
      <formula>$O$84</formula>
    </cfRule>
    <cfRule type="cellIs" dxfId="27369" priority="3399" operator="equal">
      <formula>$O$84</formula>
    </cfRule>
    <cfRule type="cellIs" dxfId="27368" priority="3400" operator="lessThan">
      <formula>$O$84</formula>
    </cfRule>
  </conditionalFormatting>
  <conditionalFormatting sqref="BJ84">
    <cfRule type="containsText" dxfId="27367" priority="3393" operator="containsText" text="Score">
      <formula>NOT(ISERROR(SEARCH("Score",BJ84)))</formula>
    </cfRule>
    <cfRule type="cellIs" dxfId="27366" priority="3394" operator="greaterThan">
      <formula>$O$84</formula>
    </cfRule>
    <cfRule type="cellIs" dxfId="27365" priority="3395" operator="equal">
      <formula>$O$84</formula>
    </cfRule>
    <cfRule type="cellIs" dxfId="27364" priority="3396" operator="lessThan">
      <formula>$O$84</formula>
    </cfRule>
  </conditionalFormatting>
  <conditionalFormatting sqref="BK84">
    <cfRule type="containsText" dxfId="27363" priority="3389" operator="containsText" text="Score">
      <formula>NOT(ISERROR(SEARCH("Score",BK84)))</formula>
    </cfRule>
    <cfRule type="cellIs" dxfId="27362" priority="3390" operator="greaterThan">
      <formula>$O$84</formula>
    </cfRule>
    <cfRule type="cellIs" dxfId="27361" priority="3391" operator="equal">
      <formula>$O$84</formula>
    </cfRule>
    <cfRule type="cellIs" dxfId="27360" priority="3392" operator="lessThan">
      <formula>$O$84</formula>
    </cfRule>
  </conditionalFormatting>
  <conditionalFormatting sqref="BL84">
    <cfRule type="containsText" dxfId="27359" priority="3385" operator="containsText" text="Score">
      <formula>NOT(ISERROR(SEARCH("Score",BL84)))</formula>
    </cfRule>
    <cfRule type="cellIs" dxfId="27358" priority="3386" operator="greaterThan">
      <formula>$O$84</formula>
    </cfRule>
    <cfRule type="cellIs" dxfId="27357" priority="3387" operator="equal">
      <formula>$O$84</formula>
    </cfRule>
    <cfRule type="cellIs" dxfId="27356" priority="3388" operator="lessThan">
      <formula>$O$84</formula>
    </cfRule>
  </conditionalFormatting>
  <conditionalFormatting sqref="BM84">
    <cfRule type="containsText" dxfId="27355" priority="3381" operator="containsText" text="Score">
      <formula>NOT(ISERROR(SEARCH("Score",BM84)))</formula>
    </cfRule>
    <cfRule type="cellIs" dxfId="27354" priority="3382" operator="greaterThan">
      <formula>$O$84</formula>
    </cfRule>
    <cfRule type="cellIs" dxfId="27353" priority="3383" operator="equal">
      <formula>$O$84</formula>
    </cfRule>
    <cfRule type="cellIs" dxfId="27352" priority="3384" operator="lessThan">
      <formula>$O$84</formula>
    </cfRule>
  </conditionalFormatting>
  <conditionalFormatting sqref="BN84">
    <cfRule type="containsText" dxfId="27351" priority="3377" operator="containsText" text="Score">
      <formula>NOT(ISERROR(SEARCH("Score",BN84)))</formula>
    </cfRule>
    <cfRule type="cellIs" dxfId="27350" priority="3378" operator="greaterThan">
      <formula>$O$84</formula>
    </cfRule>
    <cfRule type="cellIs" dxfId="27349" priority="3379" operator="equal">
      <formula>$O$84</formula>
    </cfRule>
    <cfRule type="cellIs" dxfId="27348" priority="3380" operator="lessThan">
      <formula>$O$84</formula>
    </cfRule>
  </conditionalFormatting>
  <conditionalFormatting sqref="BO84">
    <cfRule type="containsText" dxfId="27347" priority="3373" operator="containsText" text="Score">
      <formula>NOT(ISERROR(SEARCH("Score",BO84)))</formula>
    </cfRule>
    <cfRule type="cellIs" dxfId="27346" priority="3374" operator="greaterThan">
      <formula>$O$84</formula>
    </cfRule>
    <cfRule type="cellIs" dxfId="27345" priority="3375" operator="equal">
      <formula>$O$84</formula>
    </cfRule>
    <cfRule type="cellIs" dxfId="27344" priority="3376" operator="lessThan">
      <formula>$O$84</formula>
    </cfRule>
  </conditionalFormatting>
  <conditionalFormatting sqref="BP84">
    <cfRule type="containsText" dxfId="27343" priority="3369" operator="containsText" text="Score">
      <formula>NOT(ISERROR(SEARCH("Score",BP84)))</formula>
    </cfRule>
    <cfRule type="cellIs" dxfId="27342" priority="3370" operator="greaterThan">
      <formula>$O$84</formula>
    </cfRule>
    <cfRule type="cellIs" dxfId="27341" priority="3371" operator="equal">
      <formula>$O$84</formula>
    </cfRule>
    <cfRule type="cellIs" dxfId="27340" priority="3372" operator="lessThan">
      <formula>$O$84</formula>
    </cfRule>
  </conditionalFormatting>
  <conditionalFormatting sqref="BQ84">
    <cfRule type="containsText" dxfId="27339" priority="3365" operator="containsText" text="Score">
      <formula>NOT(ISERROR(SEARCH("Score",BQ84)))</formula>
    </cfRule>
    <cfRule type="cellIs" dxfId="27338" priority="3366" operator="greaterThan">
      <formula>$O$84</formula>
    </cfRule>
    <cfRule type="cellIs" dxfId="27337" priority="3367" operator="equal">
      <formula>$O$84</formula>
    </cfRule>
    <cfRule type="cellIs" dxfId="27336" priority="3368" operator="lessThan">
      <formula>$O$84</formula>
    </cfRule>
  </conditionalFormatting>
  <conditionalFormatting sqref="AN88">
    <cfRule type="containsText" dxfId="27335" priority="3361" operator="containsText" text="Score">
      <formula>NOT(ISERROR(SEARCH("Score",AN88)))</formula>
    </cfRule>
    <cfRule type="cellIs" dxfId="27334" priority="3362" operator="greaterThan">
      <formula>$O$88</formula>
    </cfRule>
    <cfRule type="cellIs" dxfId="27333" priority="3363" operator="equal">
      <formula>$O$88</formula>
    </cfRule>
    <cfRule type="cellIs" dxfId="27332" priority="3364" operator="lessThan">
      <formula>$O$88</formula>
    </cfRule>
  </conditionalFormatting>
  <conditionalFormatting sqref="AO88">
    <cfRule type="containsText" dxfId="27331" priority="3357" operator="containsText" text="Score">
      <formula>NOT(ISERROR(SEARCH("Score",AO88)))</formula>
    </cfRule>
    <cfRule type="cellIs" dxfId="27330" priority="3358" operator="greaterThan">
      <formula>$O$88</formula>
    </cfRule>
    <cfRule type="cellIs" dxfId="27329" priority="3359" operator="equal">
      <formula>$O$88</formula>
    </cfRule>
    <cfRule type="cellIs" dxfId="27328" priority="3360" operator="lessThan">
      <formula>$O$88</formula>
    </cfRule>
  </conditionalFormatting>
  <conditionalFormatting sqref="AP88">
    <cfRule type="containsText" dxfId="27327" priority="3353" operator="containsText" text="Score">
      <formula>NOT(ISERROR(SEARCH("Score",AP88)))</formula>
    </cfRule>
    <cfRule type="cellIs" dxfId="27326" priority="3354" operator="greaterThan">
      <formula>$O$88</formula>
    </cfRule>
    <cfRule type="cellIs" dxfId="27325" priority="3355" operator="equal">
      <formula>$O$88</formula>
    </cfRule>
    <cfRule type="cellIs" dxfId="27324" priority="3356" operator="lessThan">
      <formula>$O$88</formula>
    </cfRule>
  </conditionalFormatting>
  <conditionalFormatting sqref="AQ88">
    <cfRule type="containsText" dxfId="27323" priority="3349" operator="containsText" text="Score">
      <formula>NOT(ISERROR(SEARCH("Score",AQ88)))</formula>
    </cfRule>
    <cfRule type="cellIs" dxfId="27322" priority="3350" operator="greaterThan">
      <formula>$O$88</formula>
    </cfRule>
    <cfRule type="cellIs" dxfId="27321" priority="3351" operator="equal">
      <formula>$O$88</formula>
    </cfRule>
    <cfRule type="cellIs" dxfId="27320" priority="3352" operator="lessThan">
      <formula>$O$88</formula>
    </cfRule>
  </conditionalFormatting>
  <conditionalFormatting sqref="AR88">
    <cfRule type="containsText" dxfId="27319" priority="3345" operator="containsText" text="Score">
      <formula>NOT(ISERROR(SEARCH("Score",AR88)))</formula>
    </cfRule>
    <cfRule type="cellIs" dxfId="27318" priority="3346" operator="greaterThan">
      <formula>$O$88</formula>
    </cfRule>
    <cfRule type="cellIs" dxfId="27317" priority="3347" operator="equal">
      <formula>$O$88</formula>
    </cfRule>
    <cfRule type="cellIs" dxfId="27316" priority="3348" operator="lessThan">
      <formula>$O$88</formula>
    </cfRule>
  </conditionalFormatting>
  <conditionalFormatting sqref="AS88">
    <cfRule type="containsText" dxfId="27315" priority="3341" operator="containsText" text="Score">
      <formula>NOT(ISERROR(SEARCH("Score",AS88)))</formula>
    </cfRule>
    <cfRule type="cellIs" dxfId="27314" priority="3342" operator="greaterThan">
      <formula>$O$88</formula>
    </cfRule>
    <cfRule type="cellIs" dxfId="27313" priority="3343" operator="equal">
      <formula>$O$88</formula>
    </cfRule>
    <cfRule type="cellIs" dxfId="27312" priority="3344" operator="lessThan">
      <formula>$O$88</formula>
    </cfRule>
  </conditionalFormatting>
  <conditionalFormatting sqref="AT88">
    <cfRule type="containsText" dxfId="27311" priority="3337" operator="containsText" text="Score">
      <formula>NOT(ISERROR(SEARCH("Score",AT88)))</formula>
    </cfRule>
    <cfRule type="cellIs" dxfId="27310" priority="3338" operator="greaterThan">
      <formula>$O$88</formula>
    </cfRule>
    <cfRule type="cellIs" dxfId="27309" priority="3339" operator="equal">
      <formula>$O$88</formula>
    </cfRule>
    <cfRule type="cellIs" dxfId="27308" priority="3340" operator="lessThan">
      <formula>$O$88</formula>
    </cfRule>
  </conditionalFormatting>
  <conditionalFormatting sqref="AU88">
    <cfRule type="containsText" dxfId="27307" priority="3333" operator="containsText" text="Score">
      <formula>NOT(ISERROR(SEARCH("Score",AU88)))</formula>
    </cfRule>
    <cfRule type="cellIs" dxfId="27306" priority="3334" operator="greaterThan">
      <formula>$O$88</formula>
    </cfRule>
    <cfRule type="cellIs" dxfId="27305" priority="3335" operator="equal">
      <formula>$O$88</formula>
    </cfRule>
    <cfRule type="cellIs" dxfId="27304" priority="3336" operator="lessThan">
      <formula>$O$88</formula>
    </cfRule>
  </conditionalFormatting>
  <conditionalFormatting sqref="AV88">
    <cfRule type="containsText" dxfId="27303" priority="3329" operator="containsText" text="Score">
      <formula>NOT(ISERROR(SEARCH("Score",AV88)))</formula>
    </cfRule>
    <cfRule type="cellIs" dxfId="27302" priority="3330" operator="greaterThan">
      <formula>$O$88</formula>
    </cfRule>
    <cfRule type="cellIs" dxfId="27301" priority="3331" operator="equal">
      <formula>$O$88</formula>
    </cfRule>
    <cfRule type="cellIs" dxfId="27300" priority="3332" operator="lessThan">
      <formula>$O$88</formula>
    </cfRule>
  </conditionalFormatting>
  <conditionalFormatting sqref="AW88">
    <cfRule type="containsText" dxfId="27299" priority="3325" operator="containsText" text="Score">
      <formula>NOT(ISERROR(SEARCH("Score",AW88)))</formula>
    </cfRule>
    <cfRule type="cellIs" dxfId="27298" priority="3326" operator="greaterThan">
      <formula>$O$88</formula>
    </cfRule>
    <cfRule type="cellIs" dxfId="27297" priority="3327" operator="equal">
      <formula>$O$88</formula>
    </cfRule>
    <cfRule type="cellIs" dxfId="27296" priority="3328" operator="lessThan">
      <formula>$O$88</formula>
    </cfRule>
  </conditionalFormatting>
  <conditionalFormatting sqref="AX88">
    <cfRule type="containsText" dxfId="27295" priority="3321" operator="containsText" text="Score">
      <formula>NOT(ISERROR(SEARCH("Score",AX88)))</formula>
    </cfRule>
    <cfRule type="cellIs" dxfId="27294" priority="3322" operator="greaterThan">
      <formula>$O$88</formula>
    </cfRule>
    <cfRule type="cellIs" dxfId="27293" priority="3323" operator="equal">
      <formula>$O$88</formula>
    </cfRule>
    <cfRule type="cellIs" dxfId="27292" priority="3324" operator="lessThan">
      <formula>$O$88</formula>
    </cfRule>
  </conditionalFormatting>
  <conditionalFormatting sqref="AY88">
    <cfRule type="containsText" dxfId="27291" priority="3317" operator="containsText" text="Score">
      <formula>NOT(ISERROR(SEARCH("Score",AY88)))</formula>
    </cfRule>
    <cfRule type="cellIs" dxfId="27290" priority="3318" operator="greaterThan">
      <formula>$O$88</formula>
    </cfRule>
    <cfRule type="cellIs" dxfId="27289" priority="3319" operator="equal">
      <formula>$O$88</formula>
    </cfRule>
    <cfRule type="cellIs" dxfId="27288" priority="3320" operator="lessThan">
      <formula>$O$88</formula>
    </cfRule>
  </conditionalFormatting>
  <conditionalFormatting sqref="AZ88">
    <cfRule type="containsText" dxfId="27287" priority="3313" operator="containsText" text="Score">
      <formula>NOT(ISERROR(SEARCH("Score",AZ88)))</formula>
    </cfRule>
    <cfRule type="cellIs" dxfId="27286" priority="3314" operator="greaterThan">
      <formula>$O$88</formula>
    </cfRule>
    <cfRule type="cellIs" dxfId="27285" priority="3315" operator="equal">
      <formula>$O$88</formula>
    </cfRule>
    <cfRule type="cellIs" dxfId="27284" priority="3316" operator="lessThan">
      <formula>$O$88</formula>
    </cfRule>
  </conditionalFormatting>
  <conditionalFormatting sqref="BA88">
    <cfRule type="containsText" dxfId="27283" priority="3309" operator="containsText" text="Score">
      <formula>NOT(ISERROR(SEARCH("Score",BA88)))</formula>
    </cfRule>
    <cfRule type="cellIs" dxfId="27282" priority="3310" operator="greaterThan">
      <formula>$O$88</formula>
    </cfRule>
    <cfRule type="cellIs" dxfId="27281" priority="3311" operator="equal">
      <formula>$O$88</formula>
    </cfRule>
    <cfRule type="cellIs" dxfId="27280" priority="3312" operator="lessThan">
      <formula>$O$88</formula>
    </cfRule>
  </conditionalFormatting>
  <conditionalFormatting sqref="BB88">
    <cfRule type="containsText" dxfId="27279" priority="3305" operator="containsText" text="Score">
      <formula>NOT(ISERROR(SEARCH("Score",BB88)))</formula>
    </cfRule>
    <cfRule type="cellIs" dxfId="27278" priority="3306" operator="greaterThan">
      <formula>$O$88</formula>
    </cfRule>
    <cfRule type="cellIs" dxfId="27277" priority="3307" operator="equal">
      <formula>$O$88</formula>
    </cfRule>
    <cfRule type="cellIs" dxfId="27276" priority="3308" operator="lessThan">
      <formula>$O$88</formula>
    </cfRule>
  </conditionalFormatting>
  <conditionalFormatting sqref="BC88">
    <cfRule type="containsText" dxfId="27275" priority="3301" operator="containsText" text="Score">
      <formula>NOT(ISERROR(SEARCH("Score",BC88)))</formula>
    </cfRule>
    <cfRule type="cellIs" dxfId="27274" priority="3302" operator="greaterThan">
      <formula>$O$88</formula>
    </cfRule>
    <cfRule type="cellIs" dxfId="27273" priority="3303" operator="equal">
      <formula>$O$88</formula>
    </cfRule>
    <cfRule type="cellIs" dxfId="27272" priority="3304" operator="lessThan">
      <formula>$O$88</formula>
    </cfRule>
  </conditionalFormatting>
  <conditionalFormatting sqref="BD88">
    <cfRule type="containsText" dxfId="27271" priority="3297" operator="containsText" text="Score">
      <formula>NOT(ISERROR(SEARCH("Score",BD88)))</formula>
    </cfRule>
    <cfRule type="cellIs" dxfId="27270" priority="3298" operator="greaterThan">
      <formula>$O$88</formula>
    </cfRule>
    <cfRule type="cellIs" dxfId="27269" priority="3299" operator="equal">
      <formula>$O$88</formula>
    </cfRule>
    <cfRule type="cellIs" dxfId="27268" priority="3300" operator="lessThan">
      <formula>$O$88</formula>
    </cfRule>
  </conditionalFormatting>
  <conditionalFormatting sqref="BE88">
    <cfRule type="containsText" dxfId="27267" priority="3293" operator="containsText" text="Score">
      <formula>NOT(ISERROR(SEARCH("Score",BE88)))</formula>
    </cfRule>
    <cfRule type="cellIs" dxfId="27266" priority="3294" operator="greaterThan">
      <formula>$O$88</formula>
    </cfRule>
    <cfRule type="cellIs" dxfId="27265" priority="3295" operator="equal">
      <formula>$O$88</formula>
    </cfRule>
    <cfRule type="cellIs" dxfId="27264" priority="3296" operator="lessThan">
      <formula>$O$88</formula>
    </cfRule>
  </conditionalFormatting>
  <conditionalFormatting sqref="BF88">
    <cfRule type="containsText" dxfId="27263" priority="3289" operator="containsText" text="Score">
      <formula>NOT(ISERROR(SEARCH("Score",BF88)))</formula>
    </cfRule>
    <cfRule type="cellIs" dxfId="27262" priority="3290" operator="greaterThan">
      <formula>$O$88</formula>
    </cfRule>
    <cfRule type="cellIs" dxfId="27261" priority="3291" operator="equal">
      <formula>$O$88</formula>
    </cfRule>
    <cfRule type="cellIs" dxfId="27260" priority="3292" operator="lessThan">
      <formula>$O$88</formula>
    </cfRule>
  </conditionalFormatting>
  <conditionalFormatting sqref="BG88">
    <cfRule type="containsText" dxfId="27259" priority="3285" operator="containsText" text="Score">
      <formula>NOT(ISERROR(SEARCH("Score",BG88)))</formula>
    </cfRule>
    <cfRule type="cellIs" dxfId="27258" priority="3286" operator="greaterThan">
      <formula>$O$88</formula>
    </cfRule>
    <cfRule type="cellIs" dxfId="27257" priority="3287" operator="equal">
      <formula>$O$88</formula>
    </cfRule>
    <cfRule type="cellIs" dxfId="27256" priority="3288" operator="lessThan">
      <formula>$O$88</formula>
    </cfRule>
  </conditionalFormatting>
  <conditionalFormatting sqref="BH88">
    <cfRule type="containsText" dxfId="27255" priority="3281" operator="containsText" text="Score">
      <formula>NOT(ISERROR(SEARCH("Score",BH88)))</formula>
    </cfRule>
    <cfRule type="cellIs" dxfId="27254" priority="3282" operator="greaterThan">
      <formula>$O$88</formula>
    </cfRule>
    <cfRule type="cellIs" dxfId="27253" priority="3283" operator="equal">
      <formula>$O$88</formula>
    </cfRule>
    <cfRule type="cellIs" dxfId="27252" priority="3284" operator="lessThan">
      <formula>$O$88</formula>
    </cfRule>
  </conditionalFormatting>
  <conditionalFormatting sqref="BI88">
    <cfRule type="containsText" dxfId="27251" priority="3277" operator="containsText" text="Score">
      <formula>NOT(ISERROR(SEARCH("Score",BI88)))</formula>
    </cfRule>
    <cfRule type="cellIs" dxfId="27250" priority="3278" operator="greaterThan">
      <formula>$O$88</formula>
    </cfRule>
    <cfRule type="cellIs" dxfId="27249" priority="3279" operator="equal">
      <formula>$O$88</formula>
    </cfRule>
    <cfRule type="cellIs" dxfId="27248" priority="3280" operator="lessThan">
      <formula>$O$88</formula>
    </cfRule>
  </conditionalFormatting>
  <conditionalFormatting sqref="BJ88">
    <cfRule type="containsText" dxfId="27247" priority="3273" operator="containsText" text="Score">
      <formula>NOT(ISERROR(SEARCH("Score",BJ88)))</formula>
    </cfRule>
    <cfRule type="cellIs" dxfId="27246" priority="3274" operator="greaterThan">
      <formula>$O$88</formula>
    </cfRule>
    <cfRule type="cellIs" dxfId="27245" priority="3275" operator="equal">
      <formula>$O$88</formula>
    </cfRule>
    <cfRule type="cellIs" dxfId="27244" priority="3276" operator="lessThan">
      <formula>$O$88</formula>
    </cfRule>
  </conditionalFormatting>
  <conditionalFormatting sqref="BK88">
    <cfRule type="containsText" dxfId="27243" priority="3269" operator="containsText" text="Score">
      <formula>NOT(ISERROR(SEARCH("Score",BK88)))</formula>
    </cfRule>
    <cfRule type="cellIs" dxfId="27242" priority="3270" operator="greaterThan">
      <formula>$O$88</formula>
    </cfRule>
    <cfRule type="cellIs" dxfId="27241" priority="3271" operator="equal">
      <formula>$O$88</formula>
    </cfRule>
    <cfRule type="cellIs" dxfId="27240" priority="3272" operator="lessThan">
      <formula>$O$88</formula>
    </cfRule>
  </conditionalFormatting>
  <conditionalFormatting sqref="BL88">
    <cfRule type="containsText" dxfId="27239" priority="3265" operator="containsText" text="Score">
      <formula>NOT(ISERROR(SEARCH("Score",BL88)))</formula>
    </cfRule>
    <cfRule type="cellIs" dxfId="27238" priority="3266" operator="greaterThan">
      <formula>$O$88</formula>
    </cfRule>
    <cfRule type="cellIs" dxfId="27237" priority="3267" operator="equal">
      <formula>$O$88</formula>
    </cfRule>
    <cfRule type="cellIs" dxfId="27236" priority="3268" operator="lessThan">
      <formula>$O$88</formula>
    </cfRule>
  </conditionalFormatting>
  <conditionalFormatting sqref="BM88">
    <cfRule type="containsText" dxfId="27235" priority="3261" operator="containsText" text="Score">
      <formula>NOT(ISERROR(SEARCH("Score",BM88)))</formula>
    </cfRule>
    <cfRule type="cellIs" dxfId="27234" priority="3262" operator="greaterThan">
      <formula>$O$88</formula>
    </cfRule>
    <cfRule type="cellIs" dxfId="27233" priority="3263" operator="equal">
      <formula>$O$88</formula>
    </cfRule>
    <cfRule type="cellIs" dxfId="27232" priority="3264" operator="lessThan">
      <formula>$O$88</formula>
    </cfRule>
  </conditionalFormatting>
  <conditionalFormatting sqref="BN88">
    <cfRule type="containsText" dxfId="27231" priority="3257" operator="containsText" text="Score">
      <formula>NOT(ISERROR(SEARCH("Score",BN88)))</formula>
    </cfRule>
    <cfRule type="cellIs" dxfId="27230" priority="3258" operator="greaterThan">
      <formula>$O$88</formula>
    </cfRule>
    <cfRule type="cellIs" dxfId="27229" priority="3259" operator="equal">
      <formula>$O$88</formula>
    </cfRule>
    <cfRule type="cellIs" dxfId="27228" priority="3260" operator="lessThan">
      <formula>$O$88</formula>
    </cfRule>
  </conditionalFormatting>
  <conditionalFormatting sqref="BO88">
    <cfRule type="containsText" dxfId="27227" priority="3253" operator="containsText" text="Score">
      <formula>NOT(ISERROR(SEARCH("Score",BO88)))</formula>
    </cfRule>
    <cfRule type="cellIs" dxfId="27226" priority="3254" operator="greaterThan">
      <formula>$O$88</formula>
    </cfRule>
    <cfRule type="cellIs" dxfId="27225" priority="3255" operator="equal">
      <formula>$O$88</formula>
    </cfRule>
    <cfRule type="cellIs" dxfId="27224" priority="3256" operator="lessThan">
      <formula>$O$88</formula>
    </cfRule>
  </conditionalFormatting>
  <conditionalFormatting sqref="BP88">
    <cfRule type="containsText" dxfId="27223" priority="3249" operator="containsText" text="Score">
      <formula>NOT(ISERROR(SEARCH("Score",BP88)))</formula>
    </cfRule>
    <cfRule type="cellIs" dxfId="27222" priority="3250" operator="greaterThan">
      <formula>$O$88</formula>
    </cfRule>
    <cfRule type="cellIs" dxfId="27221" priority="3251" operator="equal">
      <formula>$O$88</formula>
    </cfRule>
    <cfRule type="cellIs" dxfId="27220" priority="3252" operator="lessThan">
      <formula>$O$88</formula>
    </cfRule>
  </conditionalFormatting>
  <conditionalFormatting sqref="BQ88">
    <cfRule type="containsText" dxfId="27219" priority="3245" operator="containsText" text="Score">
      <formula>NOT(ISERROR(SEARCH("Score",BQ88)))</formula>
    </cfRule>
    <cfRule type="cellIs" dxfId="27218" priority="3246" operator="greaterThan">
      <formula>$O$88</formula>
    </cfRule>
    <cfRule type="cellIs" dxfId="27217" priority="3247" operator="equal">
      <formula>$O$88</formula>
    </cfRule>
    <cfRule type="cellIs" dxfId="27216" priority="3248" operator="lessThan">
      <formula>$O$88</formula>
    </cfRule>
  </conditionalFormatting>
  <conditionalFormatting sqref="AN92">
    <cfRule type="containsText" dxfId="27215" priority="3241" operator="containsText" text="Score">
      <formula>NOT(ISERROR(SEARCH("Score",AN92)))</formula>
    </cfRule>
    <cfRule type="cellIs" dxfId="27214" priority="3242" operator="greaterThan">
      <formula>$O$92</formula>
    </cfRule>
    <cfRule type="cellIs" dxfId="27213" priority="3243" operator="equal">
      <formula>$O$92</formula>
    </cfRule>
    <cfRule type="cellIs" dxfId="27212" priority="3244" operator="lessThan">
      <formula>$O$92</formula>
    </cfRule>
  </conditionalFormatting>
  <conditionalFormatting sqref="AO92">
    <cfRule type="containsText" dxfId="27211" priority="3237" operator="containsText" text="Score">
      <formula>NOT(ISERROR(SEARCH("Score",AO92)))</formula>
    </cfRule>
    <cfRule type="cellIs" dxfId="27210" priority="3238" operator="greaterThan">
      <formula>$O$92</formula>
    </cfRule>
    <cfRule type="cellIs" dxfId="27209" priority="3239" operator="equal">
      <formula>$O$92</formula>
    </cfRule>
    <cfRule type="cellIs" dxfId="27208" priority="3240" operator="lessThan">
      <formula>$O$92</formula>
    </cfRule>
  </conditionalFormatting>
  <conditionalFormatting sqref="AP92">
    <cfRule type="containsText" dxfId="27207" priority="3233" operator="containsText" text="Score">
      <formula>NOT(ISERROR(SEARCH("Score",AP92)))</formula>
    </cfRule>
    <cfRule type="cellIs" dxfId="27206" priority="3234" operator="greaterThan">
      <formula>$O$92</formula>
    </cfRule>
    <cfRule type="cellIs" dxfId="27205" priority="3235" operator="equal">
      <formula>$O$92</formula>
    </cfRule>
    <cfRule type="cellIs" dxfId="27204" priority="3236" operator="lessThan">
      <formula>$O$92</formula>
    </cfRule>
  </conditionalFormatting>
  <conditionalFormatting sqref="AQ92">
    <cfRule type="containsText" dxfId="27203" priority="3229" operator="containsText" text="Score">
      <formula>NOT(ISERROR(SEARCH("Score",AQ92)))</formula>
    </cfRule>
    <cfRule type="cellIs" dxfId="27202" priority="3230" operator="greaterThan">
      <formula>$O$92</formula>
    </cfRule>
    <cfRule type="cellIs" dxfId="27201" priority="3231" operator="equal">
      <formula>$O$92</formula>
    </cfRule>
    <cfRule type="cellIs" dxfId="27200" priority="3232" operator="lessThan">
      <formula>$O$92</formula>
    </cfRule>
  </conditionalFormatting>
  <conditionalFormatting sqref="AR92">
    <cfRule type="containsText" dxfId="27199" priority="3225" operator="containsText" text="Score">
      <formula>NOT(ISERROR(SEARCH("Score",AR92)))</formula>
    </cfRule>
    <cfRule type="cellIs" dxfId="27198" priority="3226" operator="greaterThan">
      <formula>$O$92</formula>
    </cfRule>
    <cfRule type="cellIs" dxfId="27197" priority="3227" operator="equal">
      <formula>$O$92</formula>
    </cfRule>
    <cfRule type="cellIs" dxfId="27196" priority="3228" operator="lessThan">
      <formula>$O$92</formula>
    </cfRule>
  </conditionalFormatting>
  <conditionalFormatting sqref="AS92">
    <cfRule type="containsText" dxfId="27195" priority="3221" operator="containsText" text="Score">
      <formula>NOT(ISERROR(SEARCH("Score",AS92)))</formula>
    </cfRule>
    <cfRule type="cellIs" dxfId="27194" priority="3222" operator="greaterThan">
      <formula>$O$92</formula>
    </cfRule>
    <cfRule type="cellIs" dxfId="27193" priority="3223" operator="equal">
      <formula>$O$92</formula>
    </cfRule>
    <cfRule type="cellIs" dxfId="27192" priority="3224" operator="lessThan">
      <formula>$O$92</formula>
    </cfRule>
  </conditionalFormatting>
  <conditionalFormatting sqref="AT92">
    <cfRule type="containsText" dxfId="27191" priority="3217" operator="containsText" text="Score">
      <formula>NOT(ISERROR(SEARCH("Score",AT92)))</formula>
    </cfRule>
    <cfRule type="cellIs" dxfId="27190" priority="3218" operator="greaterThan">
      <formula>$O$92</formula>
    </cfRule>
    <cfRule type="cellIs" dxfId="27189" priority="3219" operator="equal">
      <formula>$O$92</formula>
    </cfRule>
    <cfRule type="cellIs" dxfId="27188" priority="3220" operator="lessThan">
      <formula>$O$92</formula>
    </cfRule>
  </conditionalFormatting>
  <conditionalFormatting sqref="AU92">
    <cfRule type="containsText" dxfId="27187" priority="3213" operator="containsText" text="Score">
      <formula>NOT(ISERROR(SEARCH("Score",AU92)))</formula>
    </cfRule>
    <cfRule type="cellIs" dxfId="27186" priority="3214" operator="greaterThan">
      <formula>$O$92</formula>
    </cfRule>
    <cfRule type="cellIs" dxfId="27185" priority="3215" operator="equal">
      <formula>$O$92</formula>
    </cfRule>
    <cfRule type="cellIs" dxfId="27184" priority="3216" operator="lessThan">
      <formula>$O$92</formula>
    </cfRule>
  </conditionalFormatting>
  <conditionalFormatting sqref="AV92">
    <cfRule type="containsText" dxfId="27183" priority="3209" operator="containsText" text="Score">
      <formula>NOT(ISERROR(SEARCH("Score",AV92)))</formula>
    </cfRule>
    <cfRule type="cellIs" dxfId="27182" priority="3210" operator="greaterThan">
      <formula>$O$92</formula>
    </cfRule>
    <cfRule type="cellIs" dxfId="27181" priority="3211" operator="equal">
      <formula>$O$92</formula>
    </cfRule>
    <cfRule type="cellIs" dxfId="27180" priority="3212" operator="lessThan">
      <formula>$O$92</formula>
    </cfRule>
  </conditionalFormatting>
  <conditionalFormatting sqref="AW92">
    <cfRule type="containsText" dxfId="27179" priority="3205" operator="containsText" text="Score">
      <formula>NOT(ISERROR(SEARCH("Score",AW92)))</formula>
    </cfRule>
    <cfRule type="cellIs" dxfId="27178" priority="3206" operator="greaterThan">
      <formula>$O$92</formula>
    </cfRule>
    <cfRule type="cellIs" dxfId="27177" priority="3207" operator="equal">
      <formula>$O$92</formula>
    </cfRule>
    <cfRule type="cellIs" dxfId="27176" priority="3208" operator="lessThan">
      <formula>$O$92</formula>
    </cfRule>
  </conditionalFormatting>
  <conditionalFormatting sqref="AX92">
    <cfRule type="containsText" dxfId="27175" priority="3201" operator="containsText" text="Score">
      <formula>NOT(ISERROR(SEARCH("Score",AX92)))</formula>
    </cfRule>
    <cfRule type="cellIs" dxfId="27174" priority="3202" operator="greaterThan">
      <formula>$O$92</formula>
    </cfRule>
    <cfRule type="cellIs" dxfId="27173" priority="3203" operator="equal">
      <formula>$O$92</formula>
    </cfRule>
    <cfRule type="cellIs" dxfId="27172" priority="3204" operator="lessThan">
      <formula>$O$92</formula>
    </cfRule>
  </conditionalFormatting>
  <conditionalFormatting sqref="AY92">
    <cfRule type="containsText" dxfId="27171" priority="3197" operator="containsText" text="Score">
      <formula>NOT(ISERROR(SEARCH("Score",AY92)))</formula>
    </cfRule>
    <cfRule type="cellIs" dxfId="27170" priority="3198" operator="greaterThan">
      <formula>$O$92</formula>
    </cfRule>
    <cfRule type="cellIs" dxfId="27169" priority="3199" operator="equal">
      <formula>$O$92</formula>
    </cfRule>
    <cfRule type="cellIs" dxfId="27168" priority="3200" operator="lessThan">
      <formula>$O$92</formula>
    </cfRule>
  </conditionalFormatting>
  <conditionalFormatting sqref="AZ92">
    <cfRule type="containsText" dxfId="27167" priority="3193" operator="containsText" text="Score">
      <formula>NOT(ISERROR(SEARCH("Score",AZ92)))</formula>
    </cfRule>
    <cfRule type="cellIs" dxfId="27166" priority="3194" operator="greaterThan">
      <formula>$O$92</formula>
    </cfRule>
    <cfRule type="cellIs" dxfId="27165" priority="3195" operator="equal">
      <formula>$O$92</formula>
    </cfRule>
    <cfRule type="cellIs" dxfId="27164" priority="3196" operator="lessThan">
      <formula>$O$92</formula>
    </cfRule>
  </conditionalFormatting>
  <conditionalFormatting sqref="BA92">
    <cfRule type="containsText" dxfId="27163" priority="3189" operator="containsText" text="Score">
      <formula>NOT(ISERROR(SEARCH("Score",BA92)))</formula>
    </cfRule>
    <cfRule type="cellIs" dxfId="27162" priority="3190" operator="greaterThan">
      <formula>$O$92</formula>
    </cfRule>
    <cfRule type="cellIs" dxfId="27161" priority="3191" operator="equal">
      <formula>$O$92</formula>
    </cfRule>
    <cfRule type="cellIs" dxfId="27160" priority="3192" operator="lessThan">
      <formula>$O$92</formula>
    </cfRule>
  </conditionalFormatting>
  <conditionalFormatting sqref="BB92">
    <cfRule type="containsText" dxfId="27159" priority="3185" operator="containsText" text="Score">
      <formula>NOT(ISERROR(SEARCH("Score",BB92)))</formula>
    </cfRule>
    <cfRule type="cellIs" dxfId="27158" priority="3186" operator="greaterThan">
      <formula>$O$92</formula>
    </cfRule>
    <cfRule type="cellIs" dxfId="27157" priority="3187" operator="equal">
      <formula>$O$92</formula>
    </cfRule>
    <cfRule type="cellIs" dxfId="27156" priority="3188" operator="lessThan">
      <formula>$O$92</formula>
    </cfRule>
  </conditionalFormatting>
  <conditionalFormatting sqref="BC92">
    <cfRule type="containsText" dxfId="27155" priority="3181" operator="containsText" text="Score">
      <formula>NOT(ISERROR(SEARCH("Score",BC92)))</formula>
    </cfRule>
    <cfRule type="cellIs" dxfId="27154" priority="3182" operator="greaterThan">
      <formula>$O$92</formula>
    </cfRule>
    <cfRule type="cellIs" dxfId="27153" priority="3183" operator="equal">
      <formula>$O$92</formula>
    </cfRule>
    <cfRule type="cellIs" dxfId="27152" priority="3184" operator="lessThan">
      <formula>$O$92</formula>
    </cfRule>
  </conditionalFormatting>
  <conditionalFormatting sqref="BD92">
    <cfRule type="containsText" dxfId="27151" priority="3177" operator="containsText" text="Score">
      <formula>NOT(ISERROR(SEARCH("Score",BD92)))</formula>
    </cfRule>
    <cfRule type="cellIs" dxfId="27150" priority="3178" operator="greaterThan">
      <formula>$O$92</formula>
    </cfRule>
    <cfRule type="cellIs" dxfId="27149" priority="3179" operator="equal">
      <formula>$O$92</formula>
    </cfRule>
    <cfRule type="cellIs" dxfId="27148" priority="3180" operator="lessThan">
      <formula>$O$92</formula>
    </cfRule>
  </conditionalFormatting>
  <conditionalFormatting sqref="BE92">
    <cfRule type="containsText" dxfId="27147" priority="3173" operator="containsText" text="Score">
      <formula>NOT(ISERROR(SEARCH("Score",BE92)))</formula>
    </cfRule>
    <cfRule type="cellIs" dxfId="27146" priority="3174" operator="greaterThan">
      <formula>$O$92</formula>
    </cfRule>
    <cfRule type="cellIs" dxfId="27145" priority="3175" operator="equal">
      <formula>$O$92</formula>
    </cfRule>
    <cfRule type="cellIs" dxfId="27144" priority="3176" operator="lessThan">
      <formula>$O$92</formula>
    </cfRule>
  </conditionalFormatting>
  <conditionalFormatting sqref="BF92">
    <cfRule type="containsText" dxfId="27143" priority="3169" operator="containsText" text="Score">
      <formula>NOT(ISERROR(SEARCH("Score",BF92)))</formula>
    </cfRule>
    <cfRule type="cellIs" dxfId="27142" priority="3170" operator="greaterThan">
      <formula>$O$92</formula>
    </cfRule>
    <cfRule type="cellIs" dxfId="27141" priority="3171" operator="equal">
      <formula>$O$92</formula>
    </cfRule>
    <cfRule type="cellIs" dxfId="27140" priority="3172" operator="lessThan">
      <formula>$O$92</formula>
    </cfRule>
  </conditionalFormatting>
  <conditionalFormatting sqref="BG92">
    <cfRule type="containsText" dxfId="27139" priority="3165" operator="containsText" text="Score">
      <formula>NOT(ISERROR(SEARCH("Score",BG92)))</formula>
    </cfRule>
    <cfRule type="cellIs" dxfId="27138" priority="3166" operator="greaterThan">
      <formula>$O$92</formula>
    </cfRule>
    <cfRule type="cellIs" dxfId="27137" priority="3167" operator="equal">
      <formula>$O$92</formula>
    </cfRule>
    <cfRule type="cellIs" dxfId="27136" priority="3168" operator="lessThan">
      <formula>$O$92</formula>
    </cfRule>
  </conditionalFormatting>
  <conditionalFormatting sqref="BH92">
    <cfRule type="containsText" dxfId="27135" priority="3161" operator="containsText" text="Score">
      <formula>NOT(ISERROR(SEARCH("Score",BH92)))</formula>
    </cfRule>
    <cfRule type="cellIs" dxfId="27134" priority="3162" operator="greaterThan">
      <formula>$O$92</formula>
    </cfRule>
    <cfRule type="cellIs" dxfId="27133" priority="3163" operator="equal">
      <formula>$O$92</formula>
    </cfRule>
    <cfRule type="cellIs" dxfId="27132" priority="3164" operator="lessThan">
      <formula>$O$92</formula>
    </cfRule>
  </conditionalFormatting>
  <conditionalFormatting sqref="BI92">
    <cfRule type="containsText" dxfId="27131" priority="3157" operator="containsText" text="Score">
      <formula>NOT(ISERROR(SEARCH("Score",BI92)))</formula>
    </cfRule>
    <cfRule type="cellIs" dxfId="27130" priority="3158" operator="greaterThan">
      <formula>$O$92</formula>
    </cfRule>
    <cfRule type="cellIs" dxfId="27129" priority="3159" operator="equal">
      <formula>$O$92</formula>
    </cfRule>
    <cfRule type="cellIs" dxfId="27128" priority="3160" operator="lessThan">
      <formula>$O$92</formula>
    </cfRule>
  </conditionalFormatting>
  <conditionalFormatting sqref="BJ92">
    <cfRule type="containsText" dxfId="27127" priority="3153" operator="containsText" text="Score">
      <formula>NOT(ISERROR(SEARCH("Score",BJ92)))</formula>
    </cfRule>
    <cfRule type="cellIs" dxfId="27126" priority="3154" operator="greaterThan">
      <formula>$O$92</formula>
    </cfRule>
    <cfRule type="cellIs" dxfId="27125" priority="3155" operator="equal">
      <formula>$O$92</formula>
    </cfRule>
    <cfRule type="cellIs" dxfId="27124" priority="3156" operator="lessThan">
      <formula>$O$92</formula>
    </cfRule>
  </conditionalFormatting>
  <conditionalFormatting sqref="BK92">
    <cfRule type="containsText" dxfId="27123" priority="3149" operator="containsText" text="Score">
      <formula>NOT(ISERROR(SEARCH("Score",BK92)))</formula>
    </cfRule>
    <cfRule type="cellIs" dxfId="27122" priority="3150" operator="greaterThan">
      <formula>$O$92</formula>
    </cfRule>
    <cfRule type="cellIs" dxfId="27121" priority="3151" operator="equal">
      <formula>$O$92</formula>
    </cfRule>
    <cfRule type="cellIs" dxfId="27120" priority="3152" operator="lessThan">
      <formula>$O$92</formula>
    </cfRule>
  </conditionalFormatting>
  <conditionalFormatting sqref="BL92">
    <cfRule type="containsText" dxfId="27119" priority="3145" operator="containsText" text="Score">
      <formula>NOT(ISERROR(SEARCH("Score",BL92)))</formula>
    </cfRule>
    <cfRule type="cellIs" dxfId="27118" priority="3146" operator="greaterThan">
      <formula>$O$92</formula>
    </cfRule>
    <cfRule type="cellIs" dxfId="27117" priority="3147" operator="equal">
      <formula>$O$92</formula>
    </cfRule>
    <cfRule type="cellIs" dxfId="27116" priority="3148" operator="lessThan">
      <formula>$O$92</formula>
    </cfRule>
  </conditionalFormatting>
  <conditionalFormatting sqref="BM92">
    <cfRule type="containsText" dxfId="27115" priority="3141" operator="containsText" text="Score">
      <formula>NOT(ISERROR(SEARCH("Score",BM92)))</formula>
    </cfRule>
    <cfRule type="cellIs" dxfId="27114" priority="3142" operator="greaterThan">
      <formula>$O$92</formula>
    </cfRule>
    <cfRule type="cellIs" dxfId="27113" priority="3143" operator="equal">
      <formula>$O$92</formula>
    </cfRule>
    <cfRule type="cellIs" dxfId="27112" priority="3144" operator="lessThan">
      <formula>$O$92</formula>
    </cfRule>
  </conditionalFormatting>
  <conditionalFormatting sqref="BN92">
    <cfRule type="containsText" dxfId="27111" priority="3137" operator="containsText" text="Score">
      <formula>NOT(ISERROR(SEARCH("Score",BN92)))</formula>
    </cfRule>
    <cfRule type="cellIs" dxfId="27110" priority="3138" operator="greaterThan">
      <formula>$O$92</formula>
    </cfRule>
    <cfRule type="cellIs" dxfId="27109" priority="3139" operator="equal">
      <formula>$O$92</formula>
    </cfRule>
    <cfRule type="cellIs" dxfId="27108" priority="3140" operator="lessThan">
      <formula>$O$92</formula>
    </cfRule>
  </conditionalFormatting>
  <conditionalFormatting sqref="BO92">
    <cfRule type="containsText" dxfId="27107" priority="3133" operator="containsText" text="Score">
      <formula>NOT(ISERROR(SEARCH("Score",BO92)))</formula>
    </cfRule>
    <cfRule type="cellIs" dxfId="27106" priority="3134" operator="greaterThan">
      <formula>$O$92</formula>
    </cfRule>
    <cfRule type="cellIs" dxfId="27105" priority="3135" operator="equal">
      <formula>$O$92</formula>
    </cfRule>
    <cfRule type="cellIs" dxfId="27104" priority="3136" operator="lessThan">
      <formula>$O$92</formula>
    </cfRule>
  </conditionalFormatting>
  <conditionalFormatting sqref="BP92">
    <cfRule type="containsText" dxfId="27103" priority="3129" operator="containsText" text="Score">
      <formula>NOT(ISERROR(SEARCH("Score",BP92)))</formula>
    </cfRule>
    <cfRule type="cellIs" dxfId="27102" priority="3130" operator="greaterThan">
      <formula>$O$92</formula>
    </cfRule>
    <cfRule type="cellIs" dxfId="27101" priority="3131" operator="equal">
      <formula>$O$92</formula>
    </cfRule>
    <cfRule type="cellIs" dxfId="27100" priority="3132" operator="lessThan">
      <formula>$O$92</formula>
    </cfRule>
  </conditionalFormatting>
  <conditionalFormatting sqref="BQ92">
    <cfRule type="containsText" dxfId="27099" priority="3125" operator="containsText" text="Score">
      <formula>NOT(ISERROR(SEARCH("Score",BQ92)))</formula>
    </cfRule>
    <cfRule type="cellIs" dxfId="27098" priority="3126" operator="greaterThan">
      <formula>$O$92</formula>
    </cfRule>
    <cfRule type="cellIs" dxfId="27097" priority="3127" operator="equal">
      <formula>$O$92</formula>
    </cfRule>
    <cfRule type="cellIs" dxfId="27096" priority="3128" operator="lessThan">
      <formula>$O$92</formula>
    </cfRule>
  </conditionalFormatting>
  <conditionalFormatting sqref="AN96">
    <cfRule type="containsText" dxfId="27095" priority="3121" operator="containsText" text="Score">
      <formula>NOT(ISERROR(SEARCH("Score",AN96)))</formula>
    </cfRule>
    <cfRule type="cellIs" dxfId="27094" priority="3122" operator="greaterThan">
      <formula>$O$96</formula>
    </cfRule>
    <cfRule type="cellIs" dxfId="27093" priority="3123" operator="equal">
      <formula>$O$96</formula>
    </cfRule>
    <cfRule type="cellIs" dxfId="27092" priority="3124" operator="lessThan">
      <formula>$O$96</formula>
    </cfRule>
  </conditionalFormatting>
  <conditionalFormatting sqref="AO96">
    <cfRule type="containsText" dxfId="27091" priority="3117" operator="containsText" text="Score">
      <formula>NOT(ISERROR(SEARCH("Score",AO96)))</formula>
    </cfRule>
    <cfRule type="cellIs" dxfId="27090" priority="3118" operator="greaterThan">
      <formula>$O$96</formula>
    </cfRule>
    <cfRule type="cellIs" dxfId="27089" priority="3119" operator="equal">
      <formula>$O$96</formula>
    </cfRule>
    <cfRule type="cellIs" dxfId="27088" priority="3120" operator="lessThan">
      <formula>$O$96</formula>
    </cfRule>
  </conditionalFormatting>
  <conditionalFormatting sqref="AP96">
    <cfRule type="containsText" dxfId="27087" priority="3113" operator="containsText" text="Score">
      <formula>NOT(ISERROR(SEARCH("Score",AP96)))</formula>
    </cfRule>
    <cfRule type="cellIs" dxfId="27086" priority="3114" operator="greaterThan">
      <formula>$O$96</formula>
    </cfRule>
    <cfRule type="cellIs" dxfId="27085" priority="3115" operator="equal">
      <formula>$O$96</formula>
    </cfRule>
    <cfRule type="cellIs" dxfId="27084" priority="3116" operator="lessThan">
      <formula>$O$96</formula>
    </cfRule>
  </conditionalFormatting>
  <conditionalFormatting sqref="AQ96">
    <cfRule type="containsText" dxfId="27083" priority="3109" operator="containsText" text="Score">
      <formula>NOT(ISERROR(SEARCH("Score",AQ96)))</formula>
    </cfRule>
    <cfRule type="cellIs" dxfId="27082" priority="3110" operator="greaterThan">
      <formula>$O$96</formula>
    </cfRule>
    <cfRule type="cellIs" dxfId="27081" priority="3111" operator="equal">
      <formula>$O$96</formula>
    </cfRule>
    <cfRule type="cellIs" dxfId="27080" priority="3112" operator="lessThan">
      <formula>$O$96</formula>
    </cfRule>
  </conditionalFormatting>
  <conditionalFormatting sqref="AR96">
    <cfRule type="containsText" dxfId="27079" priority="3105" operator="containsText" text="Score">
      <formula>NOT(ISERROR(SEARCH("Score",AR96)))</formula>
    </cfRule>
    <cfRule type="cellIs" dxfId="27078" priority="3106" operator="greaterThan">
      <formula>$O$96</formula>
    </cfRule>
    <cfRule type="cellIs" dxfId="27077" priority="3107" operator="equal">
      <formula>$O$96</formula>
    </cfRule>
    <cfRule type="cellIs" dxfId="27076" priority="3108" operator="lessThan">
      <formula>$O$96</formula>
    </cfRule>
  </conditionalFormatting>
  <conditionalFormatting sqref="AS96">
    <cfRule type="containsText" dxfId="27075" priority="3101" operator="containsText" text="Score">
      <formula>NOT(ISERROR(SEARCH("Score",AS96)))</formula>
    </cfRule>
    <cfRule type="cellIs" dxfId="27074" priority="3102" operator="greaterThan">
      <formula>$O$96</formula>
    </cfRule>
    <cfRule type="cellIs" dxfId="27073" priority="3103" operator="equal">
      <formula>$O$96</formula>
    </cfRule>
    <cfRule type="cellIs" dxfId="27072" priority="3104" operator="lessThan">
      <formula>$O$96</formula>
    </cfRule>
  </conditionalFormatting>
  <conditionalFormatting sqref="AT96">
    <cfRule type="containsText" dxfId="27071" priority="3097" operator="containsText" text="Score">
      <formula>NOT(ISERROR(SEARCH("Score",AT96)))</formula>
    </cfRule>
    <cfRule type="cellIs" dxfId="27070" priority="3098" operator="greaterThan">
      <formula>$O$96</formula>
    </cfRule>
    <cfRule type="cellIs" dxfId="27069" priority="3099" operator="equal">
      <formula>$O$96</formula>
    </cfRule>
    <cfRule type="cellIs" dxfId="27068" priority="3100" operator="lessThan">
      <formula>$O$96</formula>
    </cfRule>
  </conditionalFormatting>
  <conditionalFormatting sqref="AU96">
    <cfRule type="containsText" dxfId="27067" priority="3093" operator="containsText" text="Score">
      <formula>NOT(ISERROR(SEARCH("Score",AU96)))</formula>
    </cfRule>
    <cfRule type="cellIs" dxfId="27066" priority="3094" operator="greaterThan">
      <formula>$O$96</formula>
    </cfRule>
    <cfRule type="cellIs" dxfId="27065" priority="3095" operator="equal">
      <formula>$O$96</formula>
    </cfRule>
    <cfRule type="cellIs" dxfId="27064" priority="3096" operator="lessThan">
      <formula>$O$96</formula>
    </cfRule>
  </conditionalFormatting>
  <conditionalFormatting sqref="AV96">
    <cfRule type="containsText" dxfId="27063" priority="3089" operator="containsText" text="Score">
      <formula>NOT(ISERROR(SEARCH("Score",AV96)))</formula>
    </cfRule>
    <cfRule type="cellIs" dxfId="27062" priority="3090" operator="greaterThan">
      <formula>$O$96</formula>
    </cfRule>
    <cfRule type="cellIs" dxfId="27061" priority="3091" operator="equal">
      <formula>$O$96</formula>
    </cfRule>
    <cfRule type="cellIs" dxfId="27060" priority="3092" operator="lessThan">
      <formula>$O$96</formula>
    </cfRule>
  </conditionalFormatting>
  <conditionalFormatting sqref="AW96">
    <cfRule type="containsText" dxfId="27059" priority="3085" operator="containsText" text="Score">
      <formula>NOT(ISERROR(SEARCH("Score",AW96)))</formula>
    </cfRule>
    <cfRule type="cellIs" dxfId="27058" priority="3086" operator="greaterThan">
      <formula>$O$96</formula>
    </cfRule>
    <cfRule type="cellIs" dxfId="27057" priority="3087" operator="equal">
      <formula>$O$96</formula>
    </cfRule>
    <cfRule type="cellIs" dxfId="27056" priority="3088" operator="lessThan">
      <formula>$O$96</formula>
    </cfRule>
  </conditionalFormatting>
  <conditionalFormatting sqref="AX96">
    <cfRule type="containsText" dxfId="27055" priority="3081" operator="containsText" text="Score">
      <formula>NOT(ISERROR(SEARCH("Score",AX96)))</formula>
    </cfRule>
    <cfRule type="cellIs" dxfId="27054" priority="3082" operator="greaterThan">
      <formula>$O$96</formula>
    </cfRule>
    <cfRule type="cellIs" dxfId="27053" priority="3083" operator="equal">
      <formula>$O$96</formula>
    </cfRule>
    <cfRule type="cellIs" dxfId="27052" priority="3084" operator="lessThan">
      <formula>$O$96</formula>
    </cfRule>
  </conditionalFormatting>
  <conditionalFormatting sqref="AY96">
    <cfRule type="containsText" dxfId="27051" priority="3077" operator="containsText" text="Score">
      <formula>NOT(ISERROR(SEARCH("Score",AY96)))</formula>
    </cfRule>
    <cfRule type="cellIs" dxfId="27050" priority="3078" operator="greaterThan">
      <formula>$O$96</formula>
    </cfRule>
    <cfRule type="cellIs" dxfId="27049" priority="3079" operator="equal">
      <formula>$O$96</formula>
    </cfRule>
    <cfRule type="cellIs" dxfId="27048" priority="3080" operator="lessThan">
      <formula>$O$96</formula>
    </cfRule>
  </conditionalFormatting>
  <conditionalFormatting sqref="AZ96">
    <cfRule type="containsText" dxfId="27047" priority="3073" operator="containsText" text="Score">
      <formula>NOT(ISERROR(SEARCH("Score",AZ96)))</formula>
    </cfRule>
    <cfRule type="cellIs" dxfId="27046" priority="3074" operator="greaterThan">
      <formula>$O$96</formula>
    </cfRule>
    <cfRule type="cellIs" dxfId="27045" priority="3075" operator="equal">
      <formula>$O$96</formula>
    </cfRule>
    <cfRule type="cellIs" dxfId="27044" priority="3076" operator="lessThan">
      <formula>$O$96</formula>
    </cfRule>
  </conditionalFormatting>
  <conditionalFormatting sqref="BA96">
    <cfRule type="containsText" dxfId="27043" priority="3069" operator="containsText" text="Score">
      <formula>NOT(ISERROR(SEARCH("Score",BA96)))</formula>
    </cfRule>
    <cfRule type="cellIs" dxfId="27042" priority="3070" operator="greaterThan">
      <formula>$O$96</formula>
    </cfRule>
    <cfRule type="cellIs" dxfId="27041" priority="3071" operator="equal">
      <formula>$O$96</formula>
    </cfRule>
    <cfRule type="cellIs" dxfId="27040" priority="3072" operator="lessThan">
      <formula>$O$96</formula>
    </cfRule>
  </conditionalFormatting>
  <conditionalFormatting sqref="BB96">
    <cfRule type="containsText" dxfId="27039" priority="3065" operator="containsText" text="Score">
      <formula>NOT(ISERROR(SEARCH("Score",BB96)))</formula>
    </cfRule>
    <cfRule type="cellIs" dxfId="27038" priority="3066" operator="greaterThan">
      <formula>$O$96</formula>
    </cfRule>
    <cfRule type="cellIs" dxfId="27037" priority="3067" operator="equal">
      <formula>$O$96</formula>
    </cfRule>
    <cfRule type="cellIs" dxfId="27036" priority="3068" operator="lessThan">
      <formula>$O$96</formula>
    </cfRule>
  </conditionalFormatting>
  <conditionalFormatting sqref="BC96">
    <cfRule type="containsText" dxfId="27035" priority="3061" operator="containsText" text="Score">
      <formula>NOT(ISERROR(SEARCH("Score",BC96)))</formula>
    </cfRule>
    <cfRule type="cellIs" dxfId="27034" priority="3062" operator="greaterThan">
      <formula>$O$96</formula>
    </cfRule>
    <cfRule type="cellIs" dxfId="27033" priority="3063" operator="equal">
      <formula>$O$96</formula>
    </cfRule>
    <cfRule type="cellIs" dxfId="27032" priority="3064" operator="lessThan">
      <formula>$O$96</formula>
    </cfRule>
  </conditionalFormatting>
  <conditionalFormatting sqref="BD96">
    <cfRule type="containsText" dxfId="27031" priority="3057" operator="containsText" text="Score">
      <formula>NOT(ISERROR(SEARCH("Score",BD96)))</formula>
    </cfRule>
    <cfRule type="cellIs" dxfId="27030" priority="3058" operator="greaterThan">
      <formula>$O$96</formula>
    </cfRule>
    <cfRule type="cellIs" dxfId="27029" priority="3059" operator="equal">
      <formula>$O$96</formula>
    </cfRule>
    <cfRule type="cellIs" dxfId="27028" priority="3060" operator="lessThan">
      <formula>$O$96</formula>
    </cfRule>
  </conditionalFormatting>
  <conditionalFormatting sqref="BE96">
    <cfRule type="containsText" dxfId="27027" priority="3053" operator="containsText" text="Score">
      <formula>NOT(ISERROR(SEARCH("Score",BE96)))</formula>
    </cfRule>
    <cfRule type="cellIs" dxfId="27026" priority="3054" operator="greaterThan">
      <formula>$O$96</formula>
    </cfRule>
    <cfRule type="cellIs" dxfId="27025" priority="3055" operator="equal">
      <formula>$O$96</formula>
    </cfRule>
    <cfRule type="cellIs" dxfId="27024" priority="3056" operator="lessThan">
      <formula>$O$96</formula>
    </cfRule>
  </conditionalFormatting>
  <conditionalFormatting sqref="BF96">
    <cfRule type="containsText" dxfId="27023" priority="3049" operator="containsText" text="Score">
      <formula>NOT(ISERROR(SEARCH("Score",BF96)))</formula>
    </cfRule>
    <cfRule type="cellIs" dxfId="27022" priority="3050" operator="greaterThan">
      <formula>$O$96</formula>
    </cfRule>
    <cfRule type="cellIs" dxfId="27021" priority="3051" operator="equal">
      <formula>$O$96</formula>
    </cfRule>
    <cfRule type="cellIs" dxfId="27020" priority="3052" operator="lessThan">
      <formula>$O$96</formula>
    </cfRule>
  </conditionalFormatting>
  <conditionalFormatting sqref="BG96">
    <cfRule type="containsText" dxfId="27019" priority="3045" operator="containsText" text="Score">
      <formula>NOT(ISERROR(SEARCH("Score",BG96)))</formula>
    </cfRule>
    <cfRule type="cellIs" dxfId="27018" priority="3046" operator="greaterThan">
      <formula>$O$96</formula>
    </cfRule>
    <cfRule type="cellIs" dxfId="27017" priority="3047" operator="equal">
      <formula>$O$96</formula>
    </cfRule>
    <cfRule type="cellIs" dxfId="27016" priority="3048" operator="lessThan">
      <formula>$O$96</formula>
    </cfRule>
  </conditionalFormatting>
  <conditionalFormatting sqref="BH96">
    <cfRule type="containsText" dxfId="27015" priority="3041" operator="containsText" text="Score">
      <formula>NOT(ISERROR(SEARCH("Score",BH96)))</formula>
    </cfRule>
    <cfRule type="cellIs" dxfId="27014" priority="3042" operator="greaterThan">
      <formula>$O$96</formula>
    </cfRule>
    <cfRule type="cellIs" dxfId="27013" priority="3043" operator="equal">
      <formula>$O$96</formula>
    </cfRule>
    <cfRule type="cellIs" dxfId="27012" priority="3044" operator="lessThan">
      <formula>$O$96</formula>
    </cfRule>
  </conditionalFormatting>
  <conditionalFormatting sqref="BI96">
    <cfRule type="containsText" dxfId="27011" priority="3037" operator="containsText" text="Score">
      <formula>NOT(ISERROR(SEARCH("Score",BI96)))</formula>
    </cfRule>
    <cfRule type="cellIs" dxfId="27010" priority="3038" operator="greaterThan">
      <formula>$O$96</formula>
    </cfRule>
    <cfRule type="cellIs" dxfId="27009" priority="3039" operator="equal">
      <formula>$O$96</formula>
    </cfRule>
    <cfRule type="cellIs" dxfId="27008" priority="3040" operator="lessThan">
      <formula>$O$96</formula>
    </cfRule>
  </conditionalFormatting>
  <conditionalFormatting sqref="BJ96">
    <cfRule type="containsText" dxfId="27007" priority="3033" operator="containsText" text="Score">
      <formula>NOT(ISERROR(SEARCH("Score",BJ96)))</formula>
    </cfRule>
    <cfRule type="cellIs" dxfId="27006" priority="3034" operator="greaterThan">
      <formula>$O$96</formula>
    </cfRule>
    <cfRule type="cellIs" dxfId="27005" priority="3035" operator="equal">
      <formula>$O$96</formula>
    </cfRule>
    <cfRule type="cellIs" dxfId="27004" priority="3036" operator="lessThan">
      <formula>$O$96</formula>
    </cfRule>
  </conditionalFormatting>
  <conditionalFormatting sqref="BK96">
    <cfRule type="containsText" dxfId="27003" priority="3029" operator="containsText" text="Score">
      <formula>NOT(ISERROR(SEARCH("Score",BK96)))</formula>
    </cfRule>
    <cfRule type="cellIs" dxfId="27002" priority="3030" operator="greaterThan">
      <formula>$O$96</formula>
    </cfRule>
    <cfRule type="cellIs" dxfId="27001" priority="3031" operator="equal">
      <formula>$O$96</formula>
    </cfRule>
    <cfRule type="cellIs" dxfId="27000" priority="3032" operator="lessThan">
      <formula>$O$96</formula>
    </cfRule>
  </conditionalFormatting>
  <conditionalFormatting sqref="BL96">
    <cfRule type="containsText" dxfId="26999" priority="3025" operator="containsText" text="Score">
      <formula>NOT(ISERROR(SEARCH("Score",BL96)))</formula>
    </cfRule>
    <cfRule type="cellIs" dxfId="26998" priority="3026" operator="greaterThan">
      <formula>$O$96</formula>
    </cfRule>
    <cfRule type="cellIs" dxfId="26997" priority="3027" operator="equal">
      <formula>$O$96</formula>
    </cfRule>
    <cfRule type="cellIs" dxfId="26996" priority="3028" operator="lessThan">
      <formula>$O$96</formula>
    </cfRule>
  </conditionalFormatting>
  <conditionalFormatting sqref="BM96">
    <cfRule type="containsText" dxfId="26995" priority="3021" operator="containsText" text="Score">
      <formula>NOT(ISERROR(SEARCH("Score",BM96)))</formula>
    </cfRule>
    <cfRule type="cellIs" dxfId="26994" priority="3022" operator="greaterThan">
      <formula>$O$96</formula>
    </cfRule>
    <cfRule type="cellIs" dxfId="26993" priority="3023" operator="equal">
      <formula>$O$96</formula>
    </cfRule>
    <cfRule type="cellIs" dxfId="26992" priority="3024" operator="lessThan">
      <formula>$O$96</formula>
    </cfRule>
  </conditionalFormatting>
  <conditionalFormatting sqref="BN96">
    <cfRule type="containsText" dxfId="26991" priority="3017" operator="containsText" text="Score">
      <formula>NOT(ISERROR(SEARCH("Score",BN96)))</formula>
    </cfRule>
    <cfRule type="cellIs" dxfId="26990" priority="3018" operator="greaterThan">
      <formula>$O$96</formula>
    </cfRule>
    <cfRule type="cellIs" dxfId="26989" priority="3019" operator="equal">
      <formula>$O$96</formula>
    </cfRule>
    <cfRule type="cellIs" dxfId="26988" priority="3020" operator="lessThan">
      <formula>$O$96</formula>
    </cfRule>
  </conditionalFormatting>
  <conditionalFormatting sqref="BO96">
    <cfRule type="containsText" dxfId="26987" priority="3013" operator="containsText" text="Score">
      <formula>NOT(ISERROR(SEARCH("Score",BO96)))</formula>
    </cfRule>
    <cfRule type="cellIs" dxfId="26986" priority="3014" operator="greaterThan">
      <formula>$O$96</formula>
    </cfRule>
    <cfRule type="cellIs" dxfId="26985" priority="3015" operator="equal">
      <formula>$O$96</formula>
    </cfRule>
    <cfRule type="cellIs" dxfId="26984" priority="3016" operator="lessThan">
      <formula>$O$96</formula>
    </cfRule>
  </conditionalFormatting>
  <conditionalFormatting sqref="BP96">
    <cfRule type="containsText" dxfId="26983" priority="3009" operator="containsText" text="Score">
      <formula>NOT(ISERROR(SEARCH("Score",BP96)))</formula>
    </cfRule>
    <cfRule type="cellIs" dxfId="26982" priority="3010" operator="greaterThan">
      <formula>$O$96</formula>
    </cfRule>
    <cfRule type="cellIs" dxfId="26981" priority="3011" operator="equal">
      <formula>$O$96</formula>
    </cfRule>
    <cfRule type="cellIs" dxfId="26980" priority="3012" operator="lessThan">
      <formula>$O$96</formula>
    </cfRule>
  </conditionalFormatting>
  <conditionalFormatting sqref="BQ96">
    <cfRule type="containsText" dxfId="26979" priority="3005" operator="containsText" text="Score">
      <formula>NOT(ISERROR(SEARCH("Score",BQ96)))</formula>
    </cfRule>
    <cfRule type="cellIs" dxfId="26978" priority="3006" operator="greaterThan">
      <formula>$O$96</formula>
    </cfRule>
    <cfRule type="cellIs" dxfId="26977" priority="3007" operator="equal">
      <formula>$O$96</formula>
    </cfRule>
    <cfRule type="cellIs" dxfId="26976" priority="3008" operator="lessThan">
      <formula>$O$96</formula>
    </cfRule>
  </conditionalFormatting>
  <conditionalFormatting sqref="AN100">
    <cfRule type="containsText" dxfId="26975" priority="3001" operator="containsText" text="Score">
      <formula>NOT(ISERROR(SEARCH("Score",AN100)))</formula>
    </cfRule>
    <cfRule type="cellIs" dxfId="26974" priority="3002" operator="greaterThan">
      <formula>$O$100</formula>
    </cfRule>
    <cfRule type="cellIs" dxfId="26973" priority="3003" operator="equal">
      <formula>$O$100</formula>
    </cfRule>
    <cfRule type="cellIs" dxfId="26972" priority="3004" operator="lessThan">
      <formula>$O$100</formula>
    </cfRule>
  </conditionalFormatting>
  <conditionalFormatting sqref="AO100">
    <cfRule type="containsText" dxfId="26971" priority="2997" operator="containsText" text="Score">
      <formula>NOT(ISERROR(SEARCH("Score",AO100)))</formula>
    </cfRule>
    <cfRule type="cellIs" dxfId="26970" priority="2998" operator="greaterThan">
      <formula>$O$100</formula>
    </cfRule>
    <cfRule type="cellIs" dxfId="26969" priority="2999" operator="equal">
      <formula>$O$100</formula>
    </cfRule>
    <cfRule type="cellIs" dxfId="26968" priority="3000" operator="lessThan">
      <formula>$O$100</formula>
    </cfRule>
  </conditionalFormatting>
  <conditionalFormatting sqref="AP100">
    <cfRule type="containsText" dxfId="26967" priority="2993" operator="containsText" text="Score">
      <formula>NOT(ISERROR(SEARCH("Score",AP100)))</formula>
    </cfRule>
    <cfRule type="cellIs" dxfId="26966" priority="2994" operator="greaterThan">
      <formula>$O$100</formula>
    </cfRule>
    <cfRule type="cellIs" dxfId="26965" priority="2995" operator="equal">
      <formula>$O$100</formula>
    </cfRule>
    <cfRule type="cellIs" dxfId="26964" priority="2996" operator="lessThan">
      <formula>$O$100</formula>
    </cfRule>
  </conditionalFormatting>
  <conditionalFormatting sqref="AQ100">
    <cfRule type="containsText" dxfId="26963" priority="2989" operator="containsText" text="Score">
      <formula>NOT(ISERROR(SEARCH("Score",AQ100)))</formula>
    </cfRule>
    <cfRule type="cellIs" dxfId="26962" priority="2990" operator="greaterThan">
      <formula>$O$100</formula>
    </cfRule>
    <cfRule type="cellIs" dxfId="26961" priority="2991" operator="equal">
      <formula>$O$100</formula>
    </cfRule>
    <cfRule type="cellIs" dxfId="26960" priority="2992" operator="lessThan">
      <formula>$O$100</formula>
    </cfRule>
  </conditionalFormatting>
  <conditionalFormatting sqref="AR100">
    <cfRule type="containsText" dxfId="26959" priority="2985" operator="containsText" text="Score">
      <formula>NOT(ISERROR(SEARCH("Score",AR100)))</formula>
    </cfRule>
    <cfRule type="cellIs" dxfId="26958" priority="2986" operator="greaterThan">
      <formula>$O$100</formula>
    </cfRule>
    <cfRule type="cellIs" dxfId="26957" priority="2987" operator="equal">
      <formula>$O$100</formula>
    </cfRule>
    <cfRule type="cellIs" dxfId="26956" priority="2988" operator="lessThan">
      <formula>$O$100</formula>
    </cfRule>
  </conditionalFormatting>
  <conditionalFormatting sqref="AS100">
    <cfRule type="containsText" dxfId="26955" priority="2981" operator="containsText" text="Score">
      <formula>NOT(ISERROR(SEARCH("Score",AS100)))</formula>
    </cfRule>
    <cfRule type="cellIs" dxfId="26954" priority="2982" operator="greaterThan">
      <formula>$O$100</formula>
    </cfRule>
    <cfRule type="cellIs" dxfId="26953" priority="2983" operator="equal">
      <formula>$O$100</formula>
    </cfRule>
    <cfRule type="cellIs" dxfId="26952" priority="2984" operator="lessThan">
      <formula>$O$100</formula>
    </cfRule>
  </conditionalFormatting>
  <conditionalFormatting sqref="AT100">
    <cfRule type="containsText" dxfId="26951" priority="2977" operator="containsText" text="Score">
      <formula>NOT(ISERROR(SEARCH("Score",AT100)))</formula>
    </cfRule>
    <cfRule type="cellIs" dxfId="26950" priority="2978" operator="greaterThan">
      <formula>$O$100</formula>
    </cfRule>
    <cfRule type="cellIs" dxfId="26949" priority="2979" operator="equal">
      <formula>$O$100</formula>
    </cfRule>
    <cfRule type="cellIs" dxfId="26948" priority="2980" operator="lessThan">
      <formula>$O$100</formula>
    </cfRule>
  </conditionalFormatting>
  <conditionalFormatting sqref="AU100">
    <cfRule type="containsText" dxfId="26947" priority="2973" operator="containsText" text="Score">
      <formula>NOT(ISERROR(SEARCH("Score",AU100)))</formula>
    </cfRule>
    <cfRule type="cellIs" dxfId="26946" priority="2974" operator="greaterThan">
      <formula>$O$100</formula>
    </cfRule>
    <cfRule type="cellIs" dxfId="26945" priority="2975" operator="equal">
      <formula>$O$100</formula>
    </cfRule>
    <cfRule type="cellIs" dxfId="26944" priority="2976" operator="lessThan">
      <formula>$O$100</formula>
    </cfRule>
  </conditionalFormatting>
  <conditionalFormatting sqref="AV100">
    <cfRule type="containsText" dxfId="26943" priority="2969" operator="containsText" text="Score">
      <formula>NOT(ISERROR(SEARCH("Score",AV100)))</formula>
    </cfRule>
    <cfRule type="cellIs" dxfId="26942" priority="2970" operator="greaterThan">
      <formula>$O$100</formula>
    </cfRule>
    <cfRule type="cellIs" dxfId="26941" priority="2971" operator="equal">
      <formula>$O$100</formula>
    </cfRule>
    <cfRule type="cellIs" dxfId="26940" priority="2972" operator="lessThan">
      <formula>$O$100</formula>
    </cfRule>
  </conditionalFormatting>
  <conditionalFormatting sqref="AW100">
    <cfRule type="containsText" dxfId="26939" priority="2965" operator="containsText" text="Score">
      <formula>NOT(ISERROR(SEARCH("Score",AW100)))</formula>
    </cfRule>
    <cfRule type="cellIs" dxfId="26938" priority="2966" operator="greaterThan">
      <formula>$O$100</formula>
    </cfRule>
    <cfRule type="cellIs" dxfId="26937" priority="2967" operator="equal">
      <formula>$O$100</formula>
    </cfRule>
    <cfRule type="cellIs" dxfId="26936" priority="2968" operator="lessThan">
      <formula>$O$100</formula>
    </cfRule>
  </conditionalFormatting>
  <conditionalFormatting sqref="AX100">
    <cfRule type="containsText" dxfId="26935" priority="2961" operator="containsText" text="Score">
      <formula>NOT(ISERROR(SEARCH("Score",AX100)))</formula>
    </cfRule>
    <cfRule type="cellIs" dxfId="26934" priority="2962" operator="greaterThan">
      <formula>$O$100</formula>
    </cfRule>
    <cfRule type="cellIs" dxfId="26933" priority="2963" operator="equal">
      <formula>$O$100</formula>
    </cfRule>
    <cfRule type="cellIs" dxfId="26932" priority="2964" operator="lessThan">
      <formula>$O$100</formula>
    </cfRule>
  </conditionalFormatting>
  <conditionalFormatting sqref="AY100">
    <cfRule type="containsText" dxfId="26931" priority="2957" operator="containsText" text="Score">
      <formula>NOT(ISERROR(SEARCH("Score",AY100)))</formula>
    </cfRule>
    <cfRule type="cellIs" dxfId="26930" priority="2958" operator="greaterThan">
      <formula>$O$100</formula>
    </cfRule>
    <cfRule type="cellIs" dxfId="26929" priority="2959" operator="equal">
      <formula>$O$100</formula>
    </cfRule>
    <cfRule type="cellIs" dxfId="26928" priority="2960" operator="lessThan">
      <formula>$O$100</formula>
    </cfRule>
  </conditionalFormatting>
  <conditionalFormatting sqref="AZ100">
    <cfRule type="containsText" dxfId="26927" priority="2953" operator="containsText" text="Score">
      <formula>NOT(ISERROR(SEARCH("Score",AZ100)))</formula>
    </cfRule>
    <cfRule type="cellIs" dxfId="26926" priority="2954" operator="greaterThan">
      <formula>$O$100</formula>
    </cfRule>
    <cfRule type="cellIs" dxfId="26925" priority="2955" operator="equal">
      <formula>$O$100</formula>
    </cfRule>
    <cfRule type="cellIs" dxfId="26924" priority="2956" operator="lessThan">
      <formula>$O$100</formula>
    </cfRule>
  </conditionalFormatting>
  <conditionalFormatting sqref="BA100">
    <cfRule type="containsText" dxfId="26923" priority="2949" operator="containsText" text="Score">
      <formula>NOT(ISERROR(SEARCH("Score",BA100)))</formula>
    </cfRule>
    <cfRule type="cellIs" dxfId="26922" priority="2950" operator="greaterThan">
      <formula>$O$100</formula>
    </cfRule>
    <cfRule type="cellIs" dxfId="26921" priority="2951" operator="equal">
      <formula>$O$100</formula>
    </cfRule>
    <cfRule type="cellIs" dxfId="26920" priority="2952" operator="lessThan">
      <formula>$O$100</formula>
    </cfRule>
  </conditionalFormatting>
  <conditionalFormatting sqref="BB100">
    <cfRule type="containsText" dxfId="26919" priority="2945" operator="containsText" text="Score">
      <formula>NOT(ISERROR(SEARCH("Score",BB100)))</formula>
    </cfRule>
    <cfRule type="cellIs" dxfId="26918" priority="2946" operator="greaterThan">
      <formula>$O$100</formula>
    </cfRule>
    <cfRule type="cellIs" dxfId="26917" priority="2947" operator="equal">
      <formula>$O$100</formula>
    </cfRule>
    <cfRule type="cellIs" dxfId="26916" priority="2948" operator="lessThan">
      <formula>$O$100</formula>
    </cfRule>
  </conditionalFormatting>
  <conditionalFormatting sqref="BC100">
    <cfRule type="containsText" dxfId="26915" priority="2941" operator="containsText" text="Score">
      <formula>NOT(ISERROR(SEARCH("Score",BC100)))</formula>
    </cfRule>
    <cfRule type="cellIs" dxfId="26914" priority="2942" operator="greaterThan">
      <formula>$O$100</formula>
    </cfRule>
    <cfRule type="cellIs" dxfId="26913" priority="2943" operator="equal">
      <formula>$O$100</formula>
    </cfRule>
    <cfRule type="cellIs" dxfId="26912" priority="2944" operator="lessThan">
      <formula>$O$100</formula>
    </cfRule>
  </conditionalFormatting>
  <conditionalFormatting sqref="BD100">
    <cfRule type="containsText" dxfId="26911" priority="2937" operator="containsText" text="Score">
      <formula>NOT(ISERROR(SEARCH("Score",BD100)))</formula>
    </cfRule>
    <cfRule type="cellIs" dxfId="26910" priority="2938" operator="greaterThan">
      <formula>$O$100</formula>
    </cfRule>
    <cfRule type="cellIs" dxfId="26909" priority="2939" operator="equal">
      <formula>$O$100</formula>
    </cfRule>
    <cfRule type="cellIs" dxfId="26908" priority="2940" operator="lessThan">
      <formula>$O$100</formula>
    </cfRule>
  </conditionalFormatting>
  <conditionalFormatting sqref="BE100">
    <cfRule type="containsText" dxfId="26907" priority="2933" operator="containsText" text="Score">
      <formula>NOT(ISERROR(SEARCH("Score",BE100)))</formula>
    </cfRule>
    <cfRule type="cellIs" dxfId="26906" priority="2934" operator="greaterThan">
      <formula>$O$100</formula>
    </cfRule>
    <cfRule type="cellIs" dxfId="26905" priority="2935" operator="equal">
      <formula>$O$100</formula>
    </cfRule>
    <cfRule type="cellIs" dxfId="26904" priority="2936" operator="lessThan">
      <formula>$O$100</formula>
    </cfRule>
  </conditionalFormatting>
  <conditionalFormatting sqref="BF100">
    <cfRule type="containsText" dxfId="26903" priority="2929" operator="containsText" text="Score">
      <formula>NOT(ISERROR(SEARCH("Score",BF100)))</formula>
    </cfRule>
    <cfRule type="cellIs" dxfId="26902" priority="2930" operator="greaterThan">
      <formula>$O$100</formula>
    </cfRule>
    <cfRule type="cellIs" dxfId="26901" priority="2931" operator="equal">
      <formula>$O$100</formula>
    </cfRule>
    <cfRule type="cellIs" dxfId="26900" priority="2932" operator="lessThan">
      <formula>$O$100</formula>
    </cfRule>
  </conditionalFormatting>
  <conditionalFormatting sqref="BG100">
    <cfRule type="containsText" dxfId="26899" priority="2925" operator="containsText" text="Score">
      <formula>NOT(ISERROR(SEARCH("Score",BG100)))</formula>
    </cfRule>
    <cfRule type="cellIs" dxfId="26898" priority="2926" operator="greaterThan">
      <formula>$O$100</formula>
    </cfRule>
    <cfRule type="cellIs" dxfId="26897" priority="2927" operator="equal">
      <formula>$O$100</formula>
    </cfRule>
    <cfRule type="cellIs" dxfId="26896" priority="2928" operator="lessThan">
      <formula>$O$100</formula>
    </cfRule>
  </conditionalFormatting>
  <conditionalFormatting sqref="BH100">
    <cfRule type="containsText" dxfId="26895" priority="2921" operator="containsText" text="Score">
      <formula>NOT(ISERROR(SEARCH("Score",BH100)))</formula>
    </cfRule>
    <cfRule type="cellIs" dxfId="26894" priority="2922" operator="greaterThan">
      <formula>$O$100</formula>
    </cfRule>
    <cfRule type="cellIs" dxfId="26893" priority="2923" operator="equal">
      <formula>$O$100</formula>
    </cfRule>
    <cfRule type="cellIs" dxfId="26892" priority="2924" operator="lessThan">
      <formula>$O$100</formula>
    </cfRule>
  </conditionalFormatting>
  <conditionalFormatting sqref="BI100">
    <cfRule type="containsText" dxfId="26891" priority="2917" operator="containsText" text="Score">
      <formula>NOT(ISERROR(SEARCH("Score",BI100)))</formula>
    </cfRule>
    <cfRule type="cellIs" dxfId="26890" priority="2918" operator="greaterThan">
      <formula>$O$100</formula>
    </cfRule>
    <cfRule type="cellIs" dxfId="26889" priority="2919" operator="equal">
      <formula>$O$100</formula>
    </cfRule>
    <cfRule type="cellIs" dxfId="26888" priority="2920" operator="lessThan">
      <formula>$O$100</formula>
    </cfRule>
  </conditionalFormatting>
  <conditionalFormatting sqref="BJ100">
    <cfRule type="containsText" dxfId="26887" priority="2913" operator="containsText" text="Score">
      <formula>NOT(ISERROR(SEARCH("Score",BJ100)))</formula>
    </cfRule>
    <cfRule type="cellIs" dxfId="26886" priority="2914" operator="greaterThan">
      <formula>$O$100</formula>
    </cfRule>
    <cfRule type="cellIs" dxfId="26885" priority="2915" operator="equal">
      <formula>$O$100</formula>
    </cfRule>
    <cfRule type="cellIs" dxfId="26884" priority="2916" operator="lessThan">
      <formula>$O$100</formula>
    </cfRule>
  </conditionalFormatting>
  <conditionalFormatting sqref="BK100">
    <cfRule type="containsText" dxfId="26883" priority="2909" operator="containsText" text="Score">
      <formula>NOT(ISERROR(SEARCH("Score",BK100)))</formula>
    </cfRule>
    <cfRule type="cellIs" dxfId="26882" priority="2910" operator="greaterThan">
      <formula>$O$100</formula>
    </cfRule>
    <cfRule type="cellIs" dxfId="26881" priority="2911" operator="equal">
      <formula>$O$100</formula>
    </cfRule>
    <cfRule type="cellIs" dxfId="26880" priority="2912" operator="lessThan">
      <formula>$O$100</formula>
    </cfRule>
  </conditionalFormatting>
  <conditionalFormatting sqref="BL100">
    <cfRule type="containsText" dxfId="26879" priority="2905" operator="containsText" text="Score">
      <formula>NOT(ISERROR(SEARCH("Score",BL100)))</formula>
    </cfRule>
    <cfRule type="cellIs" dxfId="26878" priority="2906" operator="greaterThan">
      <formula>$O$100</formula>
    </cfRule>
    <cfRule type="cellIs" dxfId="26877" priority="2907" operator="equal">
      <formula>$O$100</formula>
    </cfRule>
    <cfRule type="cellIs" dxfId="26876" priority="2908" operator="lessThan">
      <formula>$O$100</formula>
    </cfRule>
  </conditionalFormatting>
  <conditionalFormatting sqref="BM100">
    <cfRule type="containsText" dxfId="26875" priority="2901" operator="containsText" text="Score">
      <formula>NOT(ISERROR(SEARCH("Score",BM100)))</formula>
    </cfRule>
    <cfRule type="cellIs" dxfId="26874" priority="2902" operator="greaterThan">
      <formula>$O$100</formula>
    </cfRule>
    <cfRule type="cellIs" dxfId="26873" priority="2903" operator="equal">
      <formula>$O$100</formula>
    </cfRule>
    <cfRule type="cellIs" dxfId="26872" priority="2904" operator="lessThan">
      <formula>$O$100</formula>
    </cfRule>
  </conditionalFormatting>
  <conditionalFormatting sqref="BN100">
    <cfRule type="containsText" dxfId="26871" priority="2897" operator="containsText" text="Score">
      <formula>NOT(ISERROR(SEARCH("Score",BN100)))</formula>
    </cfRule>
    <cfRule type="cellIs" dxfId="26870" priority="2898" operator="greaterThan">
      <formula>$O$100</formula>
    </cfRule>
    <cfRule type="cellIs" dxfId="26869" priority="2899" operator="equal">
      <formula>$O$100</formula>
    </cfRule>
    <cfRule type="cellIs" dxfId="26868" priority="2900" operator="lessThan">
      <formula>$O$100</formula>
    </cfRule>
  </conditionalFormatting>
  <conditionalFormatting sqref="BO100">
    <cfRule type="containsText" dxfId="26867" priority="2893" operator="containsText" text="Score">
      <formula>NOT(ISERROR(SEARCH("Score",BO100)))</formula>
    </cfRule>
    <cfRule type="cellIs" dxfId="26866" priority="2894" operator="greaterThan">
      <formula>$O$100</formula>
    </cfRule>
    <cfRule type="cellIs" dxfId="26865" priority="2895" operator="equal">
      <formula>$O$100</formula>
    </cfRule>
    <cfRule type="cellIs" dxfId="26864" priority="2896" operator="lessThan">
      <formula>$O$100</formula>
    </cfRule>
  </conditionalFormatting>
  <conditionalFormatting sqref="BP100">
    <cfRule type="containsText" dxfId="26863" priority="2889" operator="containsText" text="Score">
      <formula>NOT(ISERROR(SEARCH("Score",BP100)))</formula>
    </cfRule>
    <cfRule type="cellIs" dxfId="26862" priority="2890" operator="greaterThan">
      <formula>$O$100</formula>
    </cfRule>
    <cfRule type="cellIs" dxfId="26861" priority="2891" operator="equal">
      <formula>$O$100</formula>
    </cfRule>
    <cfRule type="cellIs" dxfId="26860" priority="2892" operator="lessThan">
      <formula>$O$100</formula>
    </cfRule>
  </conditionalFormatting>
  <conditionalFormatting sqref="BQ100">
    <cfRule type="containsText" dxfId="26859" priority="2885" operator="containsText" text="Score">
      <formula>NOT(ISERROR(SEARCH("Score",BQ100)))</formula>
    </cfRule>
    <cfRule type="cellIs" dxfId="26858" priority="2886" operator="greaterThan">
      <formula>$O$100</formula>
    </cfRule>
    <cfRule type="cellIs" dxfId="26857" priority="2887" operator="equal">
      <formula>$O$100</formula>
    </cfRule>
    <cfRule type="cellIs" dxfId="26856" priority="2888" operator="lessThan">
      <formula>$O$100</formula>
    </cfRule>
  </conditionalFormatting>
  <conditionalFormatting sqref="AN104">
    <cfRule type="containsText" dxfId="26855" priority="2881" operator="containsText" text="Score">
      <formula>NOT(ISERROR(SEARCH("Score",AN104)))</formula>
    </cfRule>
    <cfRule type="cellIs" dxfId="26854" priority="2882" operator="greaterThan">
      <formula>$O$104</formula>
    </cfRule>
    <cfRule type="cellIs" dxfId="26853" priority="2883" operator="equal">
      <formula>$O$104</formula>
    </cfRule>
    <cfRule type="cellIs" dxfId="26852" priority="2884" operator="lessThan">
      <formula>$O$104</formula>
    </cfRule>
  </conditionalFormatting>
  <conditionalFormatting sqref="AO104">
    <cfRule type="containsText" dxfId="26851" priority="2877" operator="containsText" text="Score">
      <formula>NOT(ISERROR(SEARCH("Score",AO104)))</formula>
    </cfRule>
    <cfRule type="cellIs" dxfId="26850" priority="2878" operator="greaterThan">
      <formula>$O$104</formula>
    </cfRule>
    <cfRule type="cellIs" dxfId="26849" priority="2879" operator="equal">
      <formula>$O$104</formula>
    </cfRule>
    <cfRule type="cellIs" dxfId="26848" priority="2880" operator="lessThan">
      <formula>$O$104</formula>
    </cfRule>
  </conditionalFormatting>
  <conditionalFormatting sqref="AP104">
    <cfRule type="containsText" dxfId="26847" priority="2873" operator="containsText" text="Score">
      <formula>NOT(ISERROR(SEARCH("Score",AP104)))</formula>
    </cfRule>
    <cfRule type="cellIs" dxfId="26846" priority="2874" operator="greaterThan">
      <formula>$O$104</formula>
    </cfRule>
    <cfRule type="cellIs" dxfId="26845" priority="2875" operator="equal">
      <formula>$O$104</formula>
    </cfRule>
    <cfRule type="cellIs" dxfId="26844" priority="2876" operator="lessThan">
      <formula>$O$104</formula>
    </cfRule>
  </conditionalFormatting>
  <conditionalFormatting sqref="AQ104">
    <cfRule type="containsText" dxfId="26843" priority="2869" operator="containsText" text="Score">
      <formula>NOT(ISERROR(SEARCH("Score",AQ104)))</formula>
    </cfRule>
    <cfRule type="cellIs" dxfId="26842" priority="2870" operator="greaterThan">
      <formula>$O$104</formula>
    </cfRule>
    <cfRule type="cellIs" dxfId="26841" priority="2871" operator="equal">
      <formula>$O$104</formula>
    </cfRule>
    <cfRule type="cellIs" dxfId="26840" priority="2872" operator="lessThan">
      <formula>$O$104</formula>
    </cfRule>
  </conditionalFormatting>
  <conditionalFormatting sqref="AR104">
    <cfRule type="containsText" dxfId="26839" priority="2865" operator="containsText" text="Score">
      <formula>NOT(ISERROR(SEARCH("Score",AR104)))</formula>
    </cfRule>
    <cfRule type="cellIs" dxfId="26838" priority="2866" operator="greaterThan">
      <formula>$O$104</formula>
    </cfRule>
    <cfRule type="cellIs" dxfId="26837" priority="2867" operator="equal">
      <formula>$O$104</formula>
    </cfRule>
    <cfRule type="cellIs" dxfId="26836" priority="2868" operator="lessThan">
      <formula>$O$104</formula>
    </cfRule>
  </conditionalFormatting>
  <conditionalFormatting sqref="AS104">
    <cfRule type="containsText" dxfId="26835" priority="2861" operator="containsText" text="Score">
      <formula>NOT(ISERROR(SEARCH("Score",AS104)))</formula>
    </cfRule>
    <cfRule type="cellIs" dxfId="26834" priority="2862" operator="greaterThan">
      <formula>$O$104</formula>
    </cfRule>
    <cfRule type="cellIs" dxfId="26833" priority="2863" operator="equal">
      <formula>$O$104</formula>
    </cfRule>
    <cfRule type="cellIs" dxfId="26832" priority="2864" operator="lessThan">
      <formula>$O$104</formula>
    </cfRule>
  </conditionalFormatting>
  <conditionalFormatting sqref="AT104">
    <cfRule type="containsText" dxfId="26831" priority="2857" operator="containsText" text="Score">
      <formula>NOT(ISERROR(SEARCH("Score",AT104)))</formula>
    </cfRule>
    <cfRule type="cellIs" dxfId="26830" priority="2858" operator="greaterThan">
      <formula>$O$104</formula>
    </cfRule>
    <cfRule type="cellIs" dxfId="26829" priority="2859" operator="equal">
      <formula>$O$104</formula>
    </cfRule>
    <cfRule type="cellIs" dxfId="26828" priority="2860" operator="lessThan">
      <formula>$O$104</formula>
    </cfRule>
  </conditionalFormatting>
  <conditionalFormatting sqref="AU104">
    <cfRule type="containsText" dxfId="26827" priority="2853" operator="containsText" text="Score">
      <formula>NOT(ISERROR(SEARCH("Score",AU104)))</formula>
    </cfRule>
    <cfRule type="cellIs" dxfId="26826" priority="2854" operator="greaterThan">
      <formula>$O$104</formula>
    </cfRule>
    <cfRule type="cellIs" dxfId="26825" priority="2855" operator="equal">
      <formula>$O$104</formula>
    </cfRule>
    <cfRule type="cellIs" dxfId="26824" priority="2856" operator="lessThan">
      <formula>$O$104</formula>
    </cfRule>
  </conditionalFormatting>
  <conditionalFormatting sqref="AV104">
    <cfRule type="containsText" dxfId="26823" priority="2849" operator="containsText" text="Score">
      <formula>NOT(ISERROR(SEARCH("Score",AV104)))</formula>
    </cfRule>
    <cfRule type="cellIs" dxfId="26822" priority="2850" operator="greaterThan">
      <formula>$O$104</formula>
    </cfRule>
    <cfRule type="cellIs" dxfId="26821" priority="2851" operator="equal">
      <formula>$O$104</formula>
    </cfRule>
    <cfRule type="cellIs" dxfId="26820" priority="2852" operator="lessThan">
      <formula>$O$104</formula>
    </cfRule>
  </conditionalFormatting>
  <conditionalFormatting sqref="AW104">
    <cfRule type="containsText" dxfId="26819" priority="2845" operator="containsText" text="Score">
      <formula>NOT(ISERROR(SEARCH("Score",AW104)))</formula>
    </cfRule>
    <cfRule type="cellIs" dxfId="26818" priority="2846" operator="greaterThan">
      <formula>$O$104</formula>
    </cfRule>
    <cfRule type="cellIs" dxfId="26817" priority="2847" operator="equal">
      <formula>$O$104</formula>
    </cfRule>
    <cfRule type="cellIs" dxfId="26816" priority="2848" operator="lessThan">
      <formula>$O$104</formula>
    </cfRule>
  </conditionalFormatting>
  <conditionalFormatting sqref="AX104">
    <cfRule type="containsText" dxfId="26815" priority="2841" operator="containsText" text="Score">
      <formula>NOT(ISERROR(SEARCH("Score",AX104)))</formula>
    </cfRule>
    <cfRule type="cellIs" dxfId="26814" priority="2842" operator="greaterThan">
      <formula>$O$104</formula>
    </cfRule>
    <cfRule type="cellIs" dxfId="26813" priority="2843" operator="equal">
      <formula>$O$104</formula>
    </cfRule>
    <cfRule type="cellIs" dxfId="26812" priority="2844" operator="lessThan">
      <formula>$O$104</formula>
    </cfRule>
  </conditionalFormatting>
  <conditionalFormatting sqref="AY104">
    <cfRule type="containsText" dxfId="26811" priority="2837" operator="containsText" text="Score">
      <formula>NOT(ISERROR(SEARCH("Score",AY104)))</formula>
    </cfRule>
    <cfRule type="cellIs" dxfId="26810" priority="2838" operator="greaterThan">
      <formula>$O$104</formula>
    </cfRule>
    <cfRule type="cellIs" dxfId="26809" priority="2839" operator="equal">
      <formula>$O$104</formula>
    </cfRule>
    <cfRule type="cellIs" dxfId="26808" priority="2840" operator="lessThan">
      <formula>$O$104</formula>
    </cfRule>
  </conditionalFormatting>
  <conditionalFormatting sqref="AZ104">
    <cfRule type="containsText" dxfId="26807" priority="2833" operator="containsText" text="Score">
      <formula>NOT(ISERROR(SEARCH("Score",AZ104)))</formula>
    </cfRule>
    <cfRule type="cellIs" dxfId="26806" priority="2834" operator="greaterThan">
      <formula>$O$104</formula>
    </cfRule>
    <cfRule type="cellIs" dxfId="26805" priority="2835" operator="equal">
      <formula>$O$104</formula>
    </cfRule>
    <cfRule type="cellIs" dxfId="26804" priority="2836" operator="lessThan">
      <formula>$O$104</formula>
    </cfRule>
  </conditionalFormatting>
  <conditionalFormatting sqref="BA104">
    <cfRule type="containsText" dxfId="26803" priority="2829" operator="containsText" text="Score">
      <formula>NOT(ISERROR(SEARCH("Score",BA104)))</formula>
    </cfRule>
    <cfRule type="cellIs" dxfId="26802" priority="2830" operator="greaterThan">
      <formula>$O$104</formula>
    </cfRule>
    <cfRule type="cellIs" dxfId="26801" priority="2831" operator="equal">
      <formula>$O$104</formula>
    </cfRule>
    <cfRule type="cellIs" dxfId="26800" priority="2832" operator="lessThan">
      <formula>$O$104</formula>
    </cfRule>
  </conditionalFormatting>
  <conditionalFormatting sqref="BB104">
    <cfRule type="containsText" dxfId="26799" priority="2825" operator="containsText" text="Score">
      <formula>NOT(ISERROR(SEARCH("Score",BB104)))</formula>
    </cfRule>
    <cfRule type="cellIs" dxfId="26798" priority="2826" operator="greaterThan">
      <formula>$O$104</formula>
    </cfRule>
    <cfRule type="cellIs" dxfId="26797" priority="2827" operator="equal">
      <formula>$O$104</formula>
    </cfRule>
    <cfRule type="cellIs" dxfId="26796" priority="2828" operator="lessThan">
      <formula>$O$104</formula>
    </cfRule>
  </conditionalFormatting>
  <conditionalFormatting sqref="BC104">
    <cfRule type="containsText" dxfId="26795" priority="2821" operator="containsText" text="Score">
      <formula>NOT(ISERROR(SEARCH("Score",BC104)))</formula>
    </cfRule>
    <cfRule type="cellIs" dxfId="26794" priority="2822" operator="greaterThan">
      <formula>$O$104</formula>
    </cfRule>
    <cfRule type="cellIs" dxfId="26793" priority="2823" operator="equal">
      <formula>$O$104</formula>
    </cfRule>
    <cfRule type="cellIs" dxfId="26792" priority="2824" operator="lessThan">
      <formula>$O$104</formula>
    </cfRule>
  </conditionalFormatting>
  <conditionalFormatting sqref="BD104">
    <cfRule type="containsText" dxfId="26791" priority="2817" operator="containsText" text="Score">
      <formula>NOT(ISERROR(SEARCH("Score",BD104)))</formula>
    </cfRule>
    <cfRule type="cellIs" dxfId="26790" priority="2818" operator="greaterThan">
      <formula>$O$104</formula>
    </cfRule>
    <cfRule type="cellIs" dxfId="26789" priority="2819" operator="equal">
      <formula>$O$104</formula>
    </cfRule>
    <cfRule type="cellIs" dxfId="26788" priority="2820" operator="lessThan">
      <formula>$O$104</formula>
    </cfRule>
  </conditionalFormatting>
  <conditionalFormatting sqref="BE104">
    <cfRule type="containsText" dxfId="26787" priority="2813" operator="containsText" text="Score">
      <formula>NOT(ISERROR(SEARCH("Score",BE104)))</formula>
    </cfRule>
    <cfRule type="cellIs" dxfId="26786" priority="2814" operator="greaterThan">
      <formula>$O$104</formula>
    </cfRule>
    <cfRule type="cellIs" dxfId="26785" priority="2815" operator="equal">
      <formula>$O$104</formula>
    </cfRule>
    <cfRule type="cellIs" dxfId="26784" priority="2816" operator="lessThan">
      <formula>$O$104</formula>
    </cfRule>
  </conditionalFormatting>
  <conditionalFormatting sqref="BF104">
    <cfRule type="containsText" dxfId="26783" priority="2809" operator="containsText" text="Score">
      <formula>NOT(ISERROR(SEARCH("Score",BF104)))</formula>
    </cfRule>
    <cfRule type="cellIs" dxfId="26782" priority="2810" operator="greaterThan">
      <formula>$O$104</formula>
    </cfRule>
    <cfRule type="cellIs" dxfId="26781" priority="2811" operator="equal">
      <formula>$O$104</formula>
    </cfRule>
    <cfRule type="cellIs" dxfId="26780" priority="2812" operator="lessThan">
      <formula>$O$104</formula>
    </cfRule>
  </conditionalFormatting>
  <conditionalFormatting sqref="BG104">
    <cfRule type="containsText" dxfId="26779" priority="2805" operator="containsText" text="Score">
      <formula>NOT(ISERROR(SEARCH("Score",BG104)))</formula>
    </cfRule>
    <cfRule type="cellIs" dxfId="26778" priority="2806" operator="greaterThan">
      <formula>$O$104</formula>
    </cfRule>
    <cfRule type="cellIs" dxfId="26777" priority="2807" operator="equal">
      <formula>$O$104</formula>
    </cfRule>
    <cfRule type="cellIs" dxfId="26776" priority="2808" operator="lessThan">
      <formula>$O$104</formula>
    </cfRule>
  </conditionalFormatting>
  <conditionalFormatting sqref="BH104">
    <cfRule type="containsText" dxfId="26775" priority="2801" operator="containsText" text="Score">
      <formula>NOT(ISERROR(SEARCH("Score",BH104)))</formula>
    </cfRule>
    <cfRule type="cellIs" dxfId="26774" priority="2802" operator="greaterThan">
      <formula>$O$104</formula>
    </cfRule>
    <cfRule type="cellIs" dxfId="26773" priority="2803" operator="equal">
      <formula>$O$104</formula>
    </cfRule>
    <cfRule type="cellIs" dxfId="26772" priority="2804" operator="lessThan">
      <formula>$O$104</formula>
    </cfRule>
  </conditionalFormatting>
  <conditionalFormatting sqref="BI104">
    <cfRule type="containsText" dxfId="26771" priority="2797" operator="containsText" text="Score">
      <formula>NOT(ISERROR(SEARCH("Score",BI104)))</formula>
    </cfRule>
    <cfRule type="cellIs" dxfId="26770" priority="2798" operator="greaterThan">
      <formula>$O$104</formula>
    </cfRule>
    <cfRule type="cellIs" dxfId="26769" priority="2799" operator="equal">
      <formula>$O$104</formula>
    </cfRule>
    <cfRule type="cellIs" dxfId="26768" priority="2800" operator="lessThan">
      <formula>$O$104</formula>
    </cfRule>
  </conditionalFormatting>
  <conditionalFormatting sqref="BJ104">
    <cfRule type="containsText" dxfId="26767" priority="2793" operator="containsText" text="Score">
      <formula>NOT(ISERROR(SEARCH("Score",BJ104)))</formula>
    </cfRule>
    <cfRule type="cellIs" dxfId="26766" priority="2794" operator="greaterThan">
      <formula>$O$104</formula>
    </cfRule>
    <cfRule type="cellIs" dxfId="26765" priority="2795" operator="equal">
      <formula>$O$104</formula>
    </cfRule>
    <cfRule type="cellIs" dxfId="26764" priority="2796" operator="lessThan">
      <formula>$O$104</formula>
    </cfRule>
  </conditionalFormatting>
  <conditionalFormatting sqref="BK104">
    <cfRule type="containsText" dxfId="26763" priority="2789" operator="containsText" text="Score">
      <formula>NOT(ISERROR(SEARCH("Score",BK104)))</formula>
    </cfRule>
    <cfRule type="cellIs" dxfId="26762" priority="2790" operator="greaterThan">
      <formula>$O$104</formula>
    </cfRule>
    <cfRule type="cellIs" dxfId="26761" priority="2791" operator="equal">
      <formula>$O$104</formula>
    </cfRule>
    <cfRule type="cellIs" dxfId="26760" priority="2792" operator="lessThan">
      <formula>$O$104</formula>
    </cfRule>
  </conditionalFormatting>
  <conditionalFormatting sqref="BL104">
    <cfRule type="containsText" dxfId="26759" priority="2785" operator="containsText" text="Score">
      <formula>NOT(ISERROR(SEARCH("Score",BL104)))</formula>
    </cfRule>
    <cfRule type="cellIs" dxfId="26758" priority="2786" operator="greaterThan">
      <formula>$O$104</formula>
    </cfRule>
    <cfRule type="cellIs" dxfId="26757" priority="2787" operator="equal">
      <formula>$O$104</formula>
    </cfRule>
    <cfRule type="cellIs" dxfId="26756" priority="2788" operator="lessThan">
      <formula>$O$104</formula>
    </cfRule>
  </conditionalFormatting>
  <conditionalFormatting sqref="BM104">
    <cfRule type="containsText" dxfId="26755" priority="2781" operator="containsText" text="Score">
      <formula>NOT(ISERROR(SEARCH("Score",BM104)))</formula>
    </cfRule>
    <cfRule type="cellIs" dxfId="26754" priority="2782" operator="greaterThan">
      <formula>$O$104</formula>
    </cfRule>
    <cfRule type="cellIs" dxfId="26753" priority="2783" operator="equal">
      <formula>$O$104</formula>
    </cfRule>
    <cfRule type="cellIs" dxfId="26752" priority="2784" operator="lessThan">
      <formula>$O$104</formula>
    </cfRule>
  </conditionalFormatting>
  <conditionalFormatting sqref="BN104">
    <cfRule type="containsText" dxfId="26751" priority="2777" operator="containsText" text="Score">
      <formula>NOT(ISERROR(SEARCH("Score",BN104)))</formula>
    </cfRule>
    <cfRule type="cellIs" dxfId="26750" priority="2778" operator="greaterThan">
      <formula>$O$104</formula>
    </cfRule>
    <cfRule type="cellIs" dxfId="26749" priority="2779" operator="equal">
      <formula>$O$104</formula>
    </cfRule>
    <cfRule type="cellIs" dxfId="26748" priority="2780" operator="lessThan">
      <formula>$O$104</formula>
    </cfRule>
  </conditionalFormatting>
  <conditionalFormatting sqref="BO104">
    <cfRule type="containsText" dxfId="26747" priority="2773" operator="containsText" text="Score">
      <formula>NOT(ISERROR(SEARCH("Score",BO104)))</formula>
    </cfRule>
    <cfRule type="cellIs" dxfId="26746" priority="2774" operator="greaterThan">
      <formula>$O$104</formula>
    </cfRule>
    <cfRule type="cellIs" dxfId="26745" priority="2775" operator="equal">
      <formula>$O$104</formula>
    </cfRule>
    <cfRule type="cellIs" dxfId="26744" priority="2776" operator="lessThan">
      <formula>$O$104</formula>
    </cfRule>
  </conditionalFormatting>
  <conditionalFormatting sqref="BP104">
    <cfRule type="containsText" dxfId="26743" priority="2769" operator="containsText" text="Score">
      <formula>NOT(ISERROR(SEARCH("Score",BP104)))</formula>
    </cfRule>
    <cfRule type="cellIs" dxfId="26742" priority="2770" operator="greaterThan">
      <formula>$O$104</formula>
    </cfRule>
    <cfRule type="cellIs" dxfId="26741" priority="2771" operator="equal">
      <formula>$O$104</formula>
    </cfRule>
    <cfRule type="cellIs" dxfId="26740" priority="2772" operator="lessThan">
      <formula>$O$104</formula>
    </cfRule>
  </conditionalFormatting>
  <conditionalFormatting sqref="BQ104">
    <cfRule type="containsText" dxfId="26739" priority="2765" operator="containsText" text="Score">
      <formula>NOT(ISERROR(SEARCH("Score",BQ104)))</formula>
    </cfRule>
    <cfRule type="cellIs" dxfId="26738" priority="2766" operator="greaterThan">
      <formula>$O$104</formula>
    </cfRule>
    <cfRule type="cellIs" dxfId="26737" priority="2767" operator="equal">
      <formula>$O$104</formula>
    </cfRule>
    <cfRule type="cellIs" dxfId="26736" priority="2768" operator="lessThan">
      <formula>$O$104</formula>
    </cfRule>
  </conditionalFormatting>
  <conditionalFormatting sqref="AN108">
    <cfRule type="containsText" dxfId="26735" priority="2761" operator="containsText" text="Score">
      <formula>NOT(ISERROR(SEARCH("Score",AN108)))</formula>
    </cfRule>
    <cfRule type="cellIs" dxfId="26734" priority="2762" operator="greaterThan">
      <formula>$O$108</formula>
    </cfRule>
    <cfRule type="cellIs" dxfId="26733" priority="2763" operator="equal">
      <formula>$O$108</formula>
    </cfRule>
    <cfRule type="cellIs" dxfId="26732" priority="2764" operator="lessThan">
      <formula>$O$108</formula>
    </cfRule>
  </conditionalFormatting>
  <conditionalFormatting sqref="AO108">
    <cfRule type="containsText" dxfId="26731" priority="2757" operator="containsText" text="Score">
      <formula>NOT(ISERROR(SEARCH("Score",AO108)))</formula>
    </cfRule>
    <cfRule type="cellIs" dxfId="26730" priority="2758" operator="greaterThan">
      <formula>$O$108</formula>
    </cfRule>
    <cfRule type="cellIs" dxfId="26729" priority="2759" operator="equal">
      <formula>$O$108</formula>
    </cfRule>
    <cfRule type="cellIs" dxfId="26728" priority="2760" operator="lessThan">
      <formula>$O$108</formula>
    </cfRule>
  </conditionalFormatting>
  <conditionalFormatting sqref="AP108">
    <cfRule type="containsText" dxfId="26727" priority="2753" operator="containsText" text="Score">
      <formula>NOT(ISERROR(SEARCH("Score",AP108)))</formula>
    </cfRule>
    <cfRule type="cellIs" dxfId="26726" priority="2754" operator="greaterThan">
      <formula>$O$108</formula>
    </cfRule>
    <cfRule type="cellIs" dxfId="26725" priority="2755" operator="equal">
      <formula>$O$108</formula>
    </cfRule>
    <cfRule type="cellIs" dxfId="26724" priority="2756" operator="lessThan">
      <formula>$O$108</formula>
    </cfRule>
  </conditionalFormatting>
  <conditionalFormatting sqref="AQ108">
    <cfRule type="containsText" dxfId="26723" priority="2749" operator="containsText" text="Score">
      <formula>NOT(ISERROR(SEARCH("Score",AQ108)))</formula>
    </cfRule>
    <cfRule type="cellIs" dxfId="26722" priority="2750" operator="greaterThan">
      <formula>$O$108</formula>
    </cfRule>
    <cfRule type="cellIs" dxfId="26721" priority="2751" operator="equal">
      <formula>$O$108</formula>
    </cfRule>
    <cfRule type="cellIs" dxfId="26720" priority="2752" operator="lessThan">
      <formula>$O$108</formula>
    </cfRule>
  </conditionalFormatting>
  <conditionalFormatting sqref="AR108">
    <cfRule type="containsText" dxfId="26719" priority="2745" operator="containsText" text="Score">
      <formula>NOT(ISERROR(SEARCH("Score",AR108)))</formula>
    </cfRule>
    <cfRule type="cellIs" dxfId="26718" priority="2746" operator="greaterThan">
      <formula>$O$108</formula>
    </cfRule>
    <cfRule type="cellIs" dxfId="26717" priority="2747" operator="equal">
      <formula>$O$108</formula>
    </cfRule>
    <cfRule type="cellIs" dxfId="26716" priority="2748" operator="lessThan">
      <formula>$O$108</formula>
    </cfRule>
  </conditionalFormatting>
  <conditionalFormatting sqref="AS108">
    <cfRule type="containsText" dxfId="26715" priority="2741" operator="containsText" text="Score">
      <formula>NOT(ISERROR(SEARCH("Score",AS108)))</formula>
    </cfRule>
    <cfRule type="cellIs" dxfId="26714" priority="2742" operator="greaterThan">
      <formula>$O$108</formula>
    </cfRule>
    <cfRule type="cellIs" dxfId="26713" priority="2743" operator="equal">
      <formula>$O$108</formula>
    </cfRule>
    <cfRule type="cellIs" dxfId="26712" priority="2744" operator="lessThan">
      <formula>$O$108</formula>
    </cfRule>
  </conditionalFormatting>
  <conditionalFormatting sqref="AT108">
    <cfRule type="containsText" dxfId="26711" priority="2737" operator="containsText" text="Score">
      <formula>NOT(ISERROR(SEARCH("Score",AT108)))</formula>
    </cfRule>
    <cfRule type="cellIs" dxfId="26710" priority="2738" operator="greaterThan">
      <formula>$O$108</formula>
    </cfRule>
    <cfRule type="cellIs" dxfId="26709" priority="2739" operator="equal">
      <formula>$O$108</formula>
    </cfRule>
    <cfRule type="cellIs" dxfId="26708" priority="2740" operator="lessThan">
      <formula>$O$108</formula>
    </cfRule>
  </conditionalFormatting>
  <conditionalFormatting sqref="AU108">
    <cfRule type="containsText" dxfId="26707" priority="2733" operator="containsText" text="Score">
      <formula>NOT(ISERROR(SEARCH("Score",AU108)))</formula>
    </cfRule>
    <cfRule type="cellIs" dxfId="26706" priority="2734" operator="greaterThan">
      <formula>$O$108</formula>
    </cfRule>
    <cfRule type="cellIs" dxfId="26705" priority="2735" operator="equal">
      <formula>$O$108</formula>
    </cfRule>
    <cfRule type="cellIs" dxfId="26704" priority="2736" operator="lessThan">
      <formula>$O$108</formula>
    </cfRule>
  </conditionalFormatting>
  <conditionalFormatting sqref="AV108">
    <cfRule type="containsText" dxfId="26703" priority="2729" operator="containsText" text="Score">
      <formula>NOT(ISERROR(SEARCH("Score",AV108)))</formula>
    </cfRule>
    <cfRule type="cellIs" dxfId="26702" priority="2730" operator="greaterThan">
      <formula>$O$108</formula>
    </cfRule>
    <cfRule type="cellIs" dxfId="26701" priority="2731" operator="equal">
      <formula>$O$108</formula>
    </cfRule>
    <cfRule type="cellIs" dxfId="26700" priority="2732" operator="lessThan">
      <formula>$O$108</formula>
    </cfRule>
  </conditionalFormatting>
  <conditionalFormatting sqref="AW108">
    <cfRule type="containsText" dxfId="26699" priority="2725" operator="containsText" text="Score">
      <formula>NOT(ISERROR(SEARCH("Score",AW108)))</formula>
    </cfRule>
    <cfRule type="cellIs" dxfId="26698" priority="2726" operator="greaterThan">
      <formula>$O$108</formula>
    </cfRule>
    <cfRule type="cellIs" dxfId="26697" priority="2727" operator="equal">
      <formula>$O$108</formula>
    </cfRule>
    <cfRule type="cellIs" dxfId="26696" priority="2728" operator="lessThan">
      <formula>$O$108</formula>
    </cfRule>
  </conditionalFormatting>
  <conditionalFormatting sqref="AX108">
    <cfRule type="containsText" dxfId="26695" priority="2721" operator="containsText" text="Score">
      <formula>NOT(ISERROR(SEARCH("Score",AX108)))</formula>
    </cfRule>
    <cfRule type="cellIs" dxfId="26694" priority="2722" operator="greaterThan">
      <formula>$O$108</formula>
    </cfRule>
    <cfRule type="cellIs" dxfId="26693" priority="2723" operator="equal">
      <formula>$O$108</formula>
    </cfRule>
    <cfRule type="cellIs" dxfId="26692" priority="2724" operator="lessThan">
      <formula>$O$108</formula>
    </cfRule>
  </conditionalFormatting>
  <conditionalFormatting sqref="AY108">
    <cfRule type="containsText" dxfId="26691" priority="2717" operator="containsText" text="Score">
      <formula>NOT(ISERROR(SEARCH("Score",AY108)))</formula>
    </cfRule>
    <cfRule type="cellIs" dxfId="26690" priority="2718" operator="greaterThan">
      <formula>$O$108</formula>
    </cfRule>
    <cfRule type="cellIs" dxfId="26689" priority="2719" operator="equal">
      <formula>$O$108</formula>
    </cfRule>
    <cfRule type="cellIs" dxfId="26688" priority="2720" operator="lessThan">
      <formula>$O$108</formula>
    </cfRule>
  </conditionalFormatting>
  <conditionalFormatting sqref="AZ108">
    <cfRule type="containsText" dxfId="26687" priority="2713" operator="containsText" text="Score">
      <formula>NOT(ISERROR(SEARCH("Score",AZ108)))</formula>
    </cfRule>
    <cfRule type="cellIs" dxfId="26686" priority="2714" operator="greaterThan">
      <formula>$O$108</formula>
    </cfRule>
    <cfRule type="cellIs" dxfId="26685" priority="2715" operator="equal">
      <formula>$O$108</formula>
    </cfRule>
    <cfRule type="cellIs" dxfId="26684" priority="2716" operator="lessThan">
      <formula>$O$108</formula>
    </cfRule>
  </conditionalFormatting>
  <conditionalFormatting sqref="BA108">
    <cfRule type="containsText" dxfId="26683" priority="2709" operator="containsText" text="Score">
      <formula>NOT(ISERROR(SEARCH("Score",BA108)))</formula>
    </cfRule>
    <cfRule type="cellIs" dxfId="26682" priority="2710" operator="greaterThan">
      <formula>$O$108</formula>
    </cfRule>
    <cfRule type="cellIs" dxfId="26681" priority="2711" operator="equal">
      <formula>$O$108</formula>
    </cfRule>
    <cfRule type="cellIs" dxfId="26680" priority="2712" operator="lessThan">
      <formula>$O$108</formula>
    </cfRule>
  </conditionalFormatting>
  <conditionalFormatting sqref="BB108">
    <cfRule type="containsText" dxfId="26679" priority="2705" operator="containsText" text="Score">
      <formula>NOT(ISERROR(SEARCH("Score",BB108)))</formula>
    </cfRule>
    <cfRule type="cellIs" dxfId="26678" priority="2706" operator="greaterThan">
      <formula>$O$108</formula>
    </cfRule>
    <cfRule type="cellIs" dxfId="26677" priority="2707" operator="equal">
      <formula>$O$108</formula>
    </cfRule>
    <cfRule type="cellIs" dxfId="26676" priority="2708" operator="lessThan">
      <formula>$O$108</formula>
    </cfRule>
  </conditionalFormatting>
  <conditionalFormatting sqref="BC108">
    <cfRule type="containsText" dxfId="26675" priority="2701" operator="containsText" text="Score">
      <formula>NOT(ISERROR(SEARCH("Score",BC108)))</formula>
    </cfRule>
    <cfRule type="cellIs" dxfId="26674" priority="2702" operator="greaterThan">
      <formula>$O$108</formula>
    </cfRule>
    <cfRule type="cellIs" dxfId="26673" priority="2703" operator="equal">
      <formula>$O$108</formula>
    </cfRule>
    <cfRule type="cellIs" dxfId="26672" priority="2704" operator="lessThan">
      <formula>$O$108</formula>
    </cfRule>
  </conditionalFormatting>
  <conditionalFormatting sqref="BD108">
    <cfRule type="containsText" dxfId="26671" priority="2697" operator="containsText" text="Score">
      <formula>NOT(ISERROR(SEARCH("Score",BD108)))</formula>
    </cfRule>
    <cfRule type="cellIs" dxfId="26670" priority="2698" operator="greaterThan">
      <formula>$O$108</formula>
    </cfRule>
    <cfRule type="cellIs" dxfId="26669" priority="2699" operator="equal">
      <formula>$O$108</formula>
    </cfRule>
    <cfRule type="cellIs" dxfId="26668" priority="2700" operator="lessThan">
      <formula>$O$108</formula>
    </cfRule>
  </conditionalFormatting>
  <conditionalFormatting sqref="BE108">
    <cfRule type="containsText" dxfId="26667" priority="2693" operator="containsText" text="Score">
      <formula>NOT(ISERROR(SEARCH("Score",BE108)))</formula>
    </cfRule>
    <cfRule type="cellIs" dxfId="26666" priority="2694" operator="greaterThan">
      <formula>$O$108</formula>
    </cfRule>
    <cfRule type="cellIs" dxfId="26665" priority="2695" operator="equal">
      <formula>$O$108</formula>
    </cfRule>
    <cfRule type="cellIs" dxfId="26664" priority="2696" operator="lessThan">
      <formula>$O$108</formula>
    </cfRule>
  </conditionalFormatting>
  <conditionalFormatting sqref="BF108">
    <cfRule type="containsText" dxfId="26663" priority="2689" operator="containsText" text="Score">
      <formula>NOT(ISERROR(SEARCH("Score",BF108)))</formula>
    </cfRule>
    <cfRule type="cellIs" dxfId="26662" priority="2690" operator="greaterThan">
      <formula>$O$108</formula>
    </cfRule>
    <cfRule type="cellIs" dxfId="26661" priority="2691" operator="equal">
      <formula>$O$108</formula>
    </cfRule>
    <cfRule type="cellIs" dxfId="26660" priority="2692" operator="lessThan">
      <formula>$O$108</formula>
    </cfRule>
  </conditionalFormatting>
  <conditionalFormatting sqref="BG108">
    <cfRule type="containsText" dxfId="26659" priority="2685" operator="containsText" text="Score">
      <formula>NOT(ISERROR(SEARCH("Score",BG108)))</formula>
    </cfRule>
    <cfRule type="cellIs" dxfId="26658" priority="2686" operator="greaterThan">
      <formula>$O$108</formula>
    </cfRule>
    <cfRule type="cellIs" dxfId="26657" priority="2687" operator="equal">
      <formula>$O$108</formula>
    </cfRule>
    <cfRule type="cellIs" dxfId="26656" priority="2688" operator="lessThan">
      <formula>$O$108</formula>
    </cfRule>
  </conditionalFormatting>
  <conditionalFormatting sqref="BH108">
    <cfRule type="containsText" dxfId="26655" priority="2681" operator="containsText" text="Score">
      <formula>NOT(ISERROR(SEARCH("Score",BH108)))</formula>
    </cfRule>
    <cfRule type="cellIs" dxfId="26654" priority="2682" operator="greaterThan">
      <formula>$O$108</formula>
    </cfRule>
    <cfRule type="cellIs" dxfId="26653" priority="2683" operator="equal">
      <formula>$O$108</formula>
    </cfRule>
    <cfRule type="cellIs" dxfId="26652" priority="2684" operator="lessThan">
      <formula>$O$108</formula>
    </cfRule>
  </conditionalFormatting>
  <conditionalFormatting sqref="BI108">
    <cfRule type="containsText" dxfId="26651" priority="2677" operator="containsText" text="Score">
      <formula>NOT(ISERROR(SEARCH("Score",BI108)))</formula>
    </cfRule>
    <cfRule type="cellIs" dxfId="26650" priority="2678" operator="greaterThan">
      <formula>$O$108</formula>
    </cfRule>
    <cfRule type="cellIs" dxfId="26649" priority="2679" operator="equal">
      <formula>$O$108</formula>
    </cfRule>
    <cfRule type="cellIs" dxfId="26648" priority="2680" operator="lessThan">
      <formula>$O$108</formula>
    </cfRule>
  </conditionalFormatting>
  <conditionalFormatting sqref="BJ108">
    <cfRule type="containsText" dxfId="26647" priority="2673" operator="containsText" text="Score">
      <formula>NOT(ISERROR(SEARCH("Score",BJ108)))</formula>
    </cfRule>
    <cfRule type="cellIs" dxfId="26646" priority="2674" operator="greaterThan">
      <formula>$O$108</formula>
    </cfRule>
    <cfRule type="cellIs" dxfId="26645" priority="2675" operator="equal">
      <formula>$O$108</formula>
    </cfRule>
    <cfRule type="cellIs" dxfId="26644" priority="2676" operator="lessThan">
      <formula>$O$108</formula>
    </cfRule>
  </conditionalFormatting>
  <conditionalFormatting sqref="BK108">
    <cfRule type="containsText" dxfId="26643" priority="2669" operator="containsText" text="Score">
      <formula>NOT(ISERROR(SEARCH("Score",BK108)))</formula>
    </cfRule>
    <cfRule type="cellIs" dxfId="26642" priority="2670" operator="greaterThan">
      <formula>$O$108</formula>
    </cfRule>
    <cfRule type="cellIs" dxfId="26641" priority="2671" operator="equal">
      <formula>$O$108</formula>
    </cfRule>
    <cfRule type="cellIs" dxfId="26640" priority="2672" operator="lessThan">
      <formula>$O$108</formula>
    </cfRule>
  </conditionalFormatting>
  <conditionalFormatting sqref="BL108">
    <cfRule type="containsText" dxfId="26639" priority="2665" operator="containsText" text="Score">
      <formula>NOT(ISERROR(SEARCH("Score",BL108)))</formula>
    </cfRule>
    <cfRule type="cellIs" dxfId="26638" priority="2666" operator="greaterThan">
      <formula>$O$108</formula>
    </cfRule>
    <cfRule type="cellIs" dxfId="26637" priority="2667" operator="equal">
      <formula>$O$108</formula>
    </cfRule>
    <cfRule type="cellIs" dxfId="26636" priority="2668" operator="lessThan">
      <formula>$O$108</formula>
    </cfRule>
  </conditionalFormatting>
  <conditionalFormatting sqref="BM108">
    <cfRule type="containsText" dxfId="26635" priority="2661" operator="containsText" text="Score">
      <formula>NOT(ISERROR(SEARCH("Score",BM108)))</formula>
    </cfRule>
    <cfRule type="cellIs" dxfId="26634" priority="2662" operator="greaterThan">
      <formula>$O$108</formula>
    </cfRule>
    <cfRule type="cellIs" dxfId="26633" priority="2663" operator="equal">
      <formula>$O$108</formula>
    </cfRule>
    <cfRule type="cellIs" dxfId="26632" priority="2664" operator="lessThan">
      <formula>$O$108</formula>
    </cfRule>
  </conditionalFormatting>
  <conditionalFormatting sqref="BN108">
    <cfRule type="containsText" dxfId="26631" priority="2657" operator="containsText" text="Score">
      <formula>NOT(ISERROR(SEARCH("Score",BN108)))</formula>
    </cfRule>
    <cfRule type="cellIs" dxfId="26630" priority="2658" operator="greaterThan">
      <formula>$O$108</formula>
    </cfRule>
    <cfRule type="cellIs" dxfId="26629" priority="2659" operator="equal">
      <formula>$O$108</formula>
    </cfRule>
    <cfRule type="cellIs" dxfId="26628" priority="2660" operator="lessThan">
      <formula>$O$108</formula>
    </cfRule>
  </conditionalFormatting>
  <conditionalFormatting sqref="BO108">
    <cfRule type="containsText" dxfId="26627" priority="2653" operator="containsText" text="Score">
      <formula>NOT(ISERROR(SEARCH("Score",BO108)))</formula>
    </cfRule>
    <cfRule type="cellIs" dxfId="26626" priority="2654" operator="greaterThan">
      <formula>$O$108</formula>
    </cfRule>
    <cfRule type="cellIs" dxfId="26625" priority="2655" operator="equal">
      <formula>$O$108</formula>
    </cfRule>
    <cfRule type="cellIs" dxfId="26624" priority="2656" operator="lessThan">
      <formula>$O$108</formula>
    </cfRule>
  </conditionalFormatting>
  <conditionalFormatting sqref="BP108">
    <cfRule type="containsText" dxfId="26623" priority="2649" operator="containsText" text="Score">
      <formula>NOT(ISERROR(SEARCH("Score",BP108)))</formula>
    </cfRule>
    <cfRule type="cellIs" dxfId="26622" priority="2650" operator="greaterThan">
      <formula>$O$108</formula>
    </cfRule>
    <cfRule type="cellIs" dxfId="26621" priority="2651" operator="equal">
      <formula>$O$108</formula>
    </cfRule>
    <cfRule type="cellIs" dxfId="26620" priority="2652" operator="lessThan">
      <formula>$O$108</formula>
    </cfRule>
  </conditionalFormatting>
  <conditionalFormatting sqref="BQ108">
    <cfRule type="containsText" dxfId="26619" priority="2645" operator="containsText" text="Score">
      <formula>NOT(ISERROR(SEARCH("Score",BQ108)))</formula>
    </cfRule>
    <cfRule type="cellIs" dxfId="26618" priority="2646" operator="greaterThan">
      <formula>$O$108</formula>
    </cfRule>
    <cfRule type="cellIs" dxfId="26617" priority="2647" operator="equal">
      <formula>$O$108</formula>
    </cfRule>
    <cfRule type="cellIs" dxfId="26616" priority="2648" operator="lessThan">
      <formula>$O$108</formula>
    </cfRule>
  </conditionalFormatting>
  <conditionalFormatting sqref="AN112">
    <cfRule type="containsText" dxfId="26615" priority="2641" operator="containsText" text="Score">
      <formula>NOT(ISERROR(SEARCH("Score",AN112)))</formula>
    </cfRule>
    <cfRule type="cellIs" dxfId="26614" priority="2642" operator="greaterThan">
      <formula>$O$112</formula>
    </cfRule>
    <cfRule type="cellIs" dxfId="26613" priority="2643" operator="equal">
      <formula>$O$112</formula>
    </cfRule>
    <cfRule type="cellIs" dxfId="26612" priority="2644" operator="lessThan">
      <formula>$O$112</formula>
    </cfRule>
  </conditionalFormatting>
  <conditionalFormatting sqref="AO112">
    <cfRule type="containsText" dxfId="26611" priority="2637" operator="containsText" text="Score">
      <formula>NOT(ISERROR(SEARCH("Score",AO112)))</formula>
    </cfRule>
    <cfRule type="cellIs" dxfId="26610" priority="2638" operator="greaterThan">
      <formula>$O$112</formula>
    </cfRule>
    <cfRule type="cellIs" dxfId="26609" priority="2639" operator="equal">
      <formula>$O$112</formula>
    </cfRule>
    <cfRule type="cellIs" dxfId="26608" priority="2640" operator="lessThan">
      <formula>$O$112</formula>
    </cfRule>
  </conditionalFormatting>
  <conditionalFormatting sqref="AP112">
    <cfRule type="containsText" dxfId="26607" priority="2633" operator="containsText" text="Score">
      <formula>NOT(ISERROR(SEARCH("Score",AP112)))</formula>
    </cfRule>
    <cfRule type="cellIs" dxfId="26606" priority="2634" operator="greaterThan">
      <formula>$O$112</formula>
    </cfRule>
    <cfRule type="cellIs" dxfId="26605" priority="2635" operator="equal">
      <formula>$O$112</formula>
    </cfRule>
    <cfRule type="cellIs" dxfId="26604" priority="2636" operator="lessThan">
      <formula>$O$112</formula>
    </cfRule>
  </conditionalFormatting>
  <conditionalFormatting sqref="AQ112">
    <cfRule type="containsText" dxfId="26603" priority="2629" operator="containsText" text="Score">
      <formula>NOT(ISERROR(SEARCH("Score",AQ112)))</formula>
    </cfRule>
    <cfRule type="cellIs" dxfId="26602" priority="2630" operator="greaterThan">
      <formula>$O$112</formula>
    </cfRule>
    <cfRule type="cellIs" dxfId="26601" priority="2631" operator="equal">
      <formula>$O$112</formula>
    </cfRule>
    <cfRule type="cellIs" dxfId="26600" priority="2632" operator="lessThan">
      <formula>$O$112</formula>
    </cfRule>
  </conditionalFormatting>
  <conditionalFormatting sqref="AR112">
    <cfRule type="containsText" dxfId="26599" priority="2625" operator="containsText" text="Score">
      <formula>NOT(ISERROR(SEARCH("Score",AR112)))</formula>
    </cfRule>
    <cfRule type="cellIs" dxfId="26598" priority="2626" operator="greaterThan">
      <formula>$O$112</formula>
    </cfRule>
    <cfRule type="cellIs" dxfId="26597" priority="2627" operator="equal">
      <formula>$O$112</formula>
    </cfRule>
    <cfRule type="cellIs" dxfId="26596" priority="2628" operator="lessThan">
      <formula>$O$112</formula>
    </cfRule>
  </conditionalFormatting>
  <conditionalFormatting sqref="AS112">
    <cfRule type="containsText" dxfId="26595" priority="2621" operator="containsText" text="Score">
      <formula>NOT(ISERROR(SEARCH("Score",AS112)))</formula>
    </cfRule>
    <cfRule type="cellIs" dxfId="26594" priority="2622" operator="greaterThan">
      <formula>$O$112</formula>
    </cfRule>
    <cfRule type="cellIs" dxfId="26593" priority="2623" operator="equal">
      <formula>$O$112</formula>
    </cfRule>
    <cfRule type="cellIs" dxfId="26592" priority="2624" operator="lessThan">
      <formula>$O$112</formula>
    </cfRule>
  </conditionalFormatting>
  <conditionalFormatting sqref="AT112">
    <cfRule type="containsText" dxfId="26591" priority="2617" operator="containsText" text="Score">
      <formula>NOT(ISERROR(SEARCH("Score",AT112)))</formula>
    </cfRule>
    <cfRule type="cellIs" dxfId="26590" priority="2618" operator="greaterThan">
      <formula>$O$112</formula>
    </cfRule>
    <cfRule type="cellIs" dxfId="26589" priority="2619" operator="equal">
      <formula>$O$112</formula>
    </cfRule>
    <cfRule type="cellIs" dxfId="26588" priority="2620" operator="lessThan">
      <formula>$O$112</formula>
    </cfRule>
  </conditionalFormatting>
  <conditionalFormatting sqref="AU112">
    <cfRule type="containsText" dxfId="26587" priority="2613" operator="containsText" text="Score">
      <formula>NOT(ISERROR(SEARCH("Score",AU112)))</formula>
    </cfRule>
    <cfRule type="cellIs" dxfId="26586" priority="2614" operator="greaterThan">
      <formula>$O$112</formula>
    </cfRule>
    <cfRule type="cellIs" dxfId="26585" priority="2615" operator="equal">
      <formula>$O$112</formula>
    </cfRule>
    <cfRule type="cellIs" dxfId="26584" priority="2616" operator="lessThan">
      <formula>$O$112</formula>
    </cfRule>
  </conditionalFormatting>
  <conditionalFormatting sqref="AV112">
    <cfRule type="containsText" dxfId="26583" priority="2609" operator="containsText" text="Score">
      <formula>NOT(ISERROR(SEARCH("Score",AV112)))</formula>
    </cfRule>
    <cfRule type="cellIs" dxfId="26582" priority="2610" operator="greaterThan">
      <formula>$O$112</formula>
    </cfRule>
    <cfRule type="cellIs" dxfId="26581" priority="2611" operator="equal">
      <formula>$O$112</formula>
    </cfRule>
    <cfRule type="cellIs" dxfId="26580" priority="2612" operator="lessThan">
      <formula>$O$112</formula>
    </cfRule>
  </conditionalFormatting>
  <conditionalFormatting sqref="AW112">
    <cfRule type="containsText" dxfId="26579" priority="2605" operator="containsText" text="Score">
      <formula>NOT(ISERROR(SEARCH("Score",AW112)))</formula>
    </cfRule>
    <cfRule type="cellIs" dxfId="26578" priority="2606" operator="greaterThan">
      <formula>$O$112</formula>
    </cfRule>
    <cfRule type="cellIs" dxfId="26577" priority="2607" operator="equal">
      <formula>$O$112</formula>
    </cfRule>
    <cfRule type="cellIs" dxfId="26576" priority="2608" operator="lessThan">
      <formula>$O$112</formula>
    </cfRule>
  </conditionalFormatting>
  <conditionalFormatting sqref="AX112">
    <cfRule type="containsText" dxfId="26575" priority="2601" operator="containsText" text="Score">
      <formula>NOT(ISERROR(SEARCH("Score",AX112)))</formula>
    </cfRule>
    <cfRule type="cellIs" dxfId="26574" priority="2602" operator="greaterThan">
      <formula>$O$112</formula>
    </cfRule>
    <cfRule type="cellIs" dxfId="26573" priority="2603" operator="equal">
      <formula>$O$112</formula>
    </cfRule>
    <cfRule type="cellIs" dxfId="26572" priority="2604" operator="lessThan">
      <formula>$O$112</formula>
    </cfRule>
  </conditionalFormatting>
  <conditionalFormatting sqref="AY112">
    <cfRule type="containsText" dxfId="26571" priority="2597" operator="containsText" text="Score">
      <formula>NOT(ISERROR(SEARCH("Score",AY112)))</formula>
    </cfRule>
    <cfRule type="cellIs" dxfId="26570" priority="2598" operator="greaterThan">
      <formula>$O$112</formula>
    </cfRule>
    <cfRule type="cellIs" dxfId="26569" priority="2599" operator="equal">
      <formula>$O$112</formula>
    </cfRule>
    <cfRule type="cellIs" dxfId="26568" priority="2600" operator="lessThan">
      <formula>$O$112</formula>
    </cfRule>
  </conditionalFormatting>
  <conditionalFormatting sqref="AZ112">
    <cfRule type="containsText" dxfId="26567" priority="2593" operator="containsText" text="Score">
      <formula>NOT(ISERROR(SEARCH("Score",AZ112)))</formula>
    </cfRule>
    <cfRule type="cellIs" dxfId="26566" priority="2594" operator="greaterThan">
      <formula>$O$112</formula>
    </cfRule>
    <cfRule type="cellIs" dxfId="26565" priority="2595" operator="equal">
      <formula>$O$112</formula>
    </cfRule>
    <cfRule type="cellIs" dxfId="26564" priority="2596" operator="lessThan">
      <formula>$O$112</formula>
    </cfRule>
  </conditionalFormatting>
  <conditionalFormatting sqref="BA112">
    <cfRule type="containsText" dxfId="26563" priority="2589" operator="containsText" text="Score">
      <formula>NOT(ISERROR(SEARCH("Score",BA112)))</formula>
    </cfRule>
    <cfRule type="cellIs" dxfId="26562" priority="2590" operator="greaterThan">
      <formula>$O$112</formula>
    </cfRule>
    <cfRule type="cellIs" dxfId="26561" priority="2591" operator="equal">
      <formula>$O$112</formula>
    </cfRule>
    <cfRule type="cellIs" dxfId="26560" priority="2592" operator="lessThan">
      <formula>$O$112</formula>
    </cfRule>
  </conditionalFormatting>
  <conditionalFormatting sqref="BB112">
    <cfRule type="containsText" dxfId="26559" priority="2585" operator="containsText" text="Score">
      <formula>NOT(ISERROR(SEARCH("Score",BB112)))</formula>
    </cfRule>
    <cfRule type="cellIs" dxfId="26558" priority="2586" operator="greaterThan">
      <formula>$O$112</formula>
    </cfRule>
    <cfRule type="cellIs" dxfId="26557" priority="2587" operator="equal">
      <formula>$O$112</formula>
    </cfRule>
    <cfRule type="cellIs" dxfId="26556" priority="2588" operator="lessThan">
      <formula>$O$112</formula>
    </cfRule>
  </conditionalFormatting>
  <conditionalFormatting sqref="BC112">
    <cfRule type="containsText" dxfId="26555" priority="2581" operator="containsText" text="Score">
      <formula>NOT(ISERROR(SEARCH("Score",BC112)))</formula>
    </cfRule>
    <cfRule type="cellIs" dxfId="26554" priority="2582" operator="greaterThan">
      <formula>$O$112</formula>
    </cfRule>
    <cfRule type="cellIs" dxfId="26553" priority="2583" operator="equal">
      <formula>$O$112</formula>
    </cfRule>
    <cfRule type="cellIs" dxfId="26552" priority="2584" operator="lessThan">
      <formula>$O$112</formula>
    </cfRule>
  </conditionalFormatting>
  <conditionalFormatting sqref="BD112">
    <cfRule type="containsText" dxfId="26551" priority="2577" operator="containsText" text="Score">
      <formula>NOT(ISERROR(SEARCH("Score",BD112)))</formula>
    </cfRule>
    <cfRule type="cellIs" dxfId="26550" priority="2578" operator="greaterThan">
      <formula>$O$112</formula>
    </cfRule>
    <cfRule type="cellIs" dxfId="26549" priority="2579" operator="equal">
      <formula>$O$112</formula>
    </cfRule>
    <cfRule type="cellIs" dxfId="26548" priority="2580" operator="lessThan">
      <formula>$O$112</formula>
    </cfRule>
  </conditionalFormatting>
  <conditionalFormatting sqref="BE112">
    <cfRule type="containsText" dxfId="26547" priority="2573" operator="containsText" text="Score">
      <formula>NOT(ISERROR(SEARCH("Score",BE112)))</formula>
    </cfRule>
    <cfRule type="cellIs" dxfId="26546" priority="2574" operator="greaterThan">
      <formula>$O$112</formula>
    </cfRule>
    <cfRule type="cellIs" dxfId="26545" priority="2575" operator="equal">
      <formula>$O$112</formula>
    </cfRule>
    <cfRule type="cellIs" dxfId="26544" priority="2576" operator="lessThan">
      <formula>$O$112</formula>
    </cfRule>
  </conditionalFormatting>
  <conditionalFormatting sqref="BF112">
    <cfRule type="containsText" dxfId="26543" priority="2569" operator="containsText" text="Score">
      <formula>NOT(ISERROR(SEARCH("Score",BF112)))</formula>
    </cfRule>
    <cfRule type="cellIs" dxfId="26542" priority="2570" operator="greaterThan">
      <formula>$O$112</formula>
    </cfRule>
    <cfRule type="cellIs" dxfId="26541" priority="2571" operator="equal">
      <formula>$O$112</formula>
    </cfRule>
    <cfRule type="cellIs" dxfId="26540" priority="2572" operator="lessThan">
      <formula>$O$112</formula>
    </cfRule>
  </conditionalFormatting>
  <conditionalFormatting sqref="BG112">
    <cfRule type="containsText" dxfId="26539" priority="2565" operator="containsText" text="Score">
      <formula>NOT(ISERROR(SEARCH("Score",BG112)))</formula>
    </cfRule>
    <cfRule type="cellIs" dxfId="26538" priority="2566" operator="greaterThan">
      <formula>$O$112</formula>
    </cfRule>
    <cfRule type="cellIs" dxfId="26537" priority="2567" operator="equal">
      <formula>$O$112</formula>
    </cfRule>
    <cfRule type="cellIs" dxfId="26536" priority="2568" operator="lessThan">
      <formula>$O$112</formula>
    </cfRule>
  </conditionalFormatting>
  <conditionalFormatting sqref="BH112">
    <cfRule type="containsText" dxfId="26535" priority="2561" operator="containsText" text="Score">
      <formula>NOT(ISERROR(SEARCH("Score",BH112)))</formula>
    </cfRule>
    <cfRule type="cellIs" dxfId="26534" priority="2562" operator="greaterThan">
      <formula>$O$112</formula>
    </cfRule>
    <cfRule type="cellIs" dxfId="26533" priority="2563" operator="equal">
      <formula>$O$112</formula>
    </cfRule>
    <cfRule type="cellIs" dxfId="26532" priority="2564" operator="lessThan">
      <formula>$O$112</formula>
    </cfRule>
  </conditionalFormatting>
  <conditionalFormatting sqref="BI112">
    <cfRule type="containsText" dxfId="26531" priority="2557" operator="containsText" text="Score">
      <formula>NOT(ISERROR(SEARCH("Score",BI112)))</formula>
    </cfRule>
    <cfRule type="cellIs" dxfId="26530" priority="2558" operator="greaterThan">
      <formula>$O$112</formula>
    </cfRule>
    <cfRule type="cellIs" dxfId="26529" priority="2559" operator="equal">
      <formula>$O$112</formula>
    </cfRule>
    <cfRule type="cellIs" dxfId="26528" priority="2560" operator="lessThan">
      <formula>$O$112</formula>
    </cfRule>
  </conditionalFormatting>
  <conditionalFormatting sqref="BJ112">
    <cfRule type="containsText" dxfId="26527" priority="2553" operator="containsText" text="Score">
      <formula>NOT(ISERROR(SEARCH("Score",BJ112)))</formula>
    </cfRule>
    <cfRule type="cellIs" dxfId="26526" priority="2554" operator="greaterThan">
      <formula>$O$112</formula>
    </cfRule>
    <cfRule type="cellIs" dxfId="26525" priority="2555" operator="equal">
      <formula>$O$112</formula>
    </cfRule>
    <cfRule type="cellIs" dxfId="26524" priority="2556" operator="lessThan">
      <formula>$O$112</formula>
    </cfRule>
  </conditionalFormatting>
  <conditionalFormatting sqref="BK112">
    <cfRule type="containsText" dxfId="26523" priority="2549" operator="containsText" text="Score">
      <formula>NOT(ISERROR(SEARCH("Score",BK112)))</formula>
    </cfRule>
    <cfRule type="cellIs" dxfId="26522" priority="2550" operator="greaterThan">
      <formula>$O$112</formula>
    </cfRule>
    <cfRule type="cellIs" dxfId="26521" priority="2551" operator="equal">
      <formula>$O$112</formula>
    </cfRule>
    <cfRule type="cellIs" dxfId="26520" priority="2552" operator="lessThan">
      <formula>$O$112</formula>
    </cfRule>
  </conditionalFormatting>
  <conditionalFormatting sqref="BL112">
    <cfRule type="containsText" dxfId="26519" priority="2545" operator="containsText" text="Score">
      <formula>NOT(ISERROR(SEARCH("Score",BL112)))</formula>
    </cfRule>
    <cfRule type="cellIs" dxfId="26518" priority="2546" operator="greaterThan">
      <formula>$O$112</formula>
    </cfRule>
    <cfRule type="cellIs" dxfId="26517" priority="2547" operator="equal">
      <formula>$O$112</formula>
    </cfRule>
    <cfRule type="cellIs" dxfId="26516" priority="2548" operator="lessThan">
      <formula>$O$112</formula>
    </cfRule>
  </conditionalFormatting>
  <conditionalFormatting sqref="BM112">
    <cfRule type="containsText" dxfId="26515" priority="2541" operator="containsText" text="Score">
      <formula>NOT(ISERROR(SEARCH("Score",BM112)))</formula>
    </cfRule>
    <cfRule type="cellIs" dxfId="26514" priority="2542" operator="greaterThan">
      <formula>$O$112</formula>
    </cfRule>
    <cfRule type="cellIs" dxfId="26513" priority="2543" operator="equal">
      <formula>$O$112</formula>
    </cfRule>
    <cfRule type="cellIs" dxfId="26512" priority="2544" operator="lessThan">
      <formula>$O$112</formula>
    </cfRule>
  </conditionalFormatting>
  <conditionalFormatting sqref="BN112">
    <cfRule type="containsText" dxfId="26511" priority="2537" operator="containsText" text="Score">
      <formula>NOT(ISERROR(SEARCH("Score",BN112)))</formula>
    </cfRule>
    <cfRule type="cellIs" dxfId="26510" priority="2538" operator="greaterThan">
      <formula>$O$112</formula>
    </cfRule>
    <cfRule type="cellIs" dxfId="26509" priority="2539" operator="equal">
      <formula>$O$112</formula>
    </cfRule>
    <cfRule type="cellIs" dxfId="26508" priority="2540" operator="lessThan">
      <formula>$O$112</formula>
    </cfRule>
  </conditionalFormatting>
  <conditionalFormatting sqref="BO112">
    <cfRule type="containsText" dxfId="26507" priority="2533" operator="containsText" text="Score">
      <formula>NOT(ISERROR(SEARCH("Score",BO112)))</formula>
    </cfRule>
    <cfRule type="cellIs" dxfId="26506" priority="2534" operator="greaterThan">
      <formula>$O$112</formula>
    </cfRule>
    <cfRule type="cellIs" dxfId="26505" priority="2535" operator="equal">
      <formula>$O$112</formula>
    </cfRule>
    <cfRule type="cellIs" dxfId="26504" priority="2536" operator="lessThan">
      <formula>$O$112</formula>
    </cfRule>
  </conditionalFormatting>
  <conditionalFormatting sqref="BP112">
    <cfRule type="containsText" dxfId="26503" priority="2529" operator="containsText" text="Score">
      <formula>NOT(ISERROR(SEARCH("Score",BP112)))</formula>
    </cfRule>
    <cfRule type="cellIs" dxfId="26502" priority="2530" operator="greaterThan">
      <formula>$O$112</formula>
    </cfRule>
    <cfRule type="cellIs" dxfId="26501" priority="2531" operator="equal">
      <formula>$O$112</formula>
    </cfRule>
    <cfRule type="cellIs" dxfId="26500" priority="2532" operator="lessThan">
      <formula>$O$112</formula>
    </cfRule>
  </conditionalFormatting>
  <conditionalFormatting sqref="BQ112">
    <cfRule type="containsText" dxfId="26499" priority="2525" operator="containsText" text="Score">
      <formula>NOT(ISERROR(SEARCH("Score",BQ112)))</formula>
    </cfRule>
    <cfRule type="cellIs" dxfId="26498" priority="2526" operator="greaterThan">
      <formula>$O$112</formula>
    </cfRule>
    <cfRule type="cellIs" dxfId="26497" priority="2527" operator="equal">
      <formula>$O$112</formula>
    </cfRule>
    <cfRule type="cellIs" dxfId="26496" priority="2528" operator="lessThan">
      <formula>$O$112</formula>
    </cfRule>
  </conditionalFormatting>
  <conditionalFormatting sqref="AN116">
    <cfRule type="containsText" dxfId="26495" priority="2521" operator="containsText" text="Score">
      <formula>NOT(ISERROR(SEARCH("Score",AN116)))</formula>
    </cfRule>
    <cfRule type="cellIs" dxfId="26494" priority="2522" operator="greaterThan">
      <formula>$O$116</formula>
    </cfRule>
    <cfRule type="cellIs" dxfId="26493" priority="2523" operator="equal">
      <formula>$O$116</formula>
    </cfRule>
    <cfRule type="cellIs" dxfId="26492" priority="2524" operator="lessThan">
      <formula>$O$116</formula>
    </cfRule>
  </conditionalFormatting>
  <conditionalFormatting sqref="AO116">
    <cfRule type="containsText" dxfId="26491" priority="2517" operator="containsText" text="Score">
      <formula>NOT(ISERROR(SEARCH("Score",AO116)))</formula>
    </cfRule>
    <cfRule type="cellIs" dxfId="26490" priority="2518" operator="greaterThan">
      <formula>$O$116</formula>
    </cfRule>
    <cfRule type="cellIs" dxfId="26489" priority="2519" operator="equal">
      <formula>$O$116</formula>
    </cfRule>
    <cfRule type="cellIs" dxfId="26488" priority="2520" operator="lessThan">
      <formula>$O$116</formula>
    </cfRule>
  </conditionalFormatting>
  <conditionalFormatting sqref="AP116">
    <cfRule type="containsText" dxfId="26487" priority="2513" operator="containsText" text="Score">
      <formula>NOT(ISERROR(SEARCH("Score",AP116)))</formula>
    </cfRule>
    <cfRule type="cellIs" dxfId="26486" priority="2514" operator="greaterThan">
      <formula>$O$116</formula>
    </cfRule>
    <cfRule type="cellIs" dxfId="26485" priority="2515" operator="equal">
      <formula>$O$116</formula>
    </cfRule>
    <cfRule type="cellIs" dxfId="26484" priority="2516" operator="lessThan">
      <formula>$O$116</formula>
    </cfRule>
  </conditionalFormatting>
  <conditionalFormatting sqref="AQ116">
    <cfRule type="containsText" dxfId="26483" priority="2509" operator="containsText" text="Score">
      <formula>NOT(ISERROR(SEARCH("Score",AQ116)))</formula>
    </cfRule>
    <cfRule type="cellIs" dxfId="26482" priority="2510" operator="greaterThan">
      <formula>$O$116</formula>
    </cfRule>
    <cfRule type="cellIs" dxfId="26481" priority="2511" operator="equal">
      <formula>$O$116</formula>
    </cfRule>
    <cfRule type="cellIs" dxfId="26480" priority="2512" operator="lessThan">
      <formula>$O$116</formula>
    </cfRule>
  </conditionalFormatting>
  <conditionalFormatting sqref="AR116">
    <cfRule type="containsText" dxfId="26479" priority="2505" operator="containsText" text="Score">
      <formula>NOT(ISERROR(SEARCH("Score",AR116)))</formula>
    </cfRule>
    <cfRule type="cellIs" dxfId="26478" priority="2506" operator="greaterThan">
      <formula>$O$116</formula>
    </cfRule>
    <cfRule type="cellIs" dxfId="26477" priority="2507" operator="equal">
      <formula>$O$116</formula>
    </cfRule>
    <cfRule type="cellIs" dxfId="26476" priority="2508" operator="lessThan">
      <formula>$O$116</formula>
    </cfRule>
  </conditionalFormatting>
  <conditionalFormatting sqref="AS116">
    <cfRule type="containsText" dxfId="26475" priority="2501" operator="containsText" text="Score">
      <formula>NOT(ISERROR(SEARCH("Score",AS116)))</formula>
    </cfRule>
    <cfRule type="cellIs" dxfId="26474" priority="2502" operator="greaterThan">
      <formula>$O$116</formula>
    </cfRule>
    <cfRule type="cellIs" dxfId="26473" priority="2503" operator="equal">
      <formula>$O$116</formula>
    </cfRule>
    <cfRule type="cellIs" dxfId="26472" priority="2504" operator="lessThan">
      <formula>$O$116</formula>
    </cfRule>
  </conditionalFormatting>
  <conditionalFormatting sqref="AT116">
    <cfRule type="containsText" dxfId="26471" priority="2497" operator="containsText" text="Score">
      <formula>NOT(ISERROR(SEARCH("Score",AT116)))</formula>
    </cfRule>
    <cfRule type="cellIs" dxfId="26470" priority="2498" operator="greaterThan">
      <formula>$O$116</formula>
    </cfRule>
    <cfRule type="cellIs" dxfId="26469" priority="2499" operator="equal">
      <formula>$O$116</formula>
    </cfRule>
    <cfRule type="cellIs" dxfId="26468" priority="2500" operator="lessThan">
      <formula>$O$116</formula>
    </cfRule>
  </conditionalFormatting>
  <conditionalFormatting sqref="AU116">
    <cfRule type="containsText" dxfId="26467" priority="2493" operator="containsText" text="Score">
      <formula>NOT(ISERROR(SEARCH("Score",AU116)))</formula>
    </cfRule>
    <cfRule type="cellIs" dxfId="26466" priority="2494" operator="greaterThan">
      <formula>$O$116</formula>
    </cfRule>
    <cfRule type="cellIs" dxfId="26465" priority="2495" operator="equal">
      <formula>$O$116</formula>
    </cfRule>
    <cfRule type="cellIs" dxfId="26464" priority="2496" operator="lessThan">
      <formula>$O$116</formula>
    </cfRule>
  </conditionalFormatting>
  <conditionalFormatting sqref="AV116">
    <cfRule type="containsText" dxfId="26463" priority="2489" operator="containsText" text="Score">
      <formula>NOT(ISERROR(SEARCH("Score",AV116)))</formula>
    </cfRule>
    <cfRule type="cellIs" dxfId="26462" priority="2490" operator="greaterThan">
      <formula>$O$116</formula>
    </cfRule>
    <cfRule type="cellIs" dxfId="26461" priority="2491" operator="equal">
      <formula>$O$116</formula>
    </cfRule>
    <cfRule type="cellIs" dxfId="26460" priority="2492" operator="lessThan">
      <formula>$O$116</formula>
    </cfRule>
  </conditionalFormatting>
  <conditionalFormatting sqref="AW116">
    <cfRule type="containsText" dxfId="26459" priority="2485" operator="containsText" text="Score">
      <formula>NOT(ISERROR(SEARCH("Score",AW116)))</formula>
    </cfRule>
    <cfRule type="cellIs" dxfId="26458" priority="2486" operator="greaterThan">
      <formula>$O$116</formula>
    </cfRule>
    <cfRule type="cellIs" dxfId="26457" priority="2487" operator="equal">
      <formula>$O$116</formula>
    </cfRule>
    <cfRule type="cellIs" dxfId="26456" priority="2488" operator="lessThan">
      <formula>$O$116</formula>
    </cfRule>
  </conditionalFormatting>
  <conditionalFormatting sqref="AX116">
    <cfRule type="containsText" dxfId="26455" priority="2481" operator="containsText" text="Score">
      <formula>NOT(ISERROR(SEARCH("Score",AX116)))</formula>
    </cfRule>
    <cfRule type="cellIs" dxfId="26454" priority="2482" operator="greaterThan">
      <formula>$O$116</formula>
    </cfRule>
    <cfRule type="cellIs" dxfId="26453" priority="2483" operator="equal">
      <formula>$O$116</formula>
    </cfRule>
    <cfRule type="cellIs" dxfId="26452" priority="2484" operator="lessThan">
      <formula>$O$116</formula>
    </cfRule>
  </conditionalFormatting>
  <conditionalFormatting sqref="AY116">
    <cfRule type="containsText" dxfId="26451" priority="2477" operator="containsText" text="Score">
      <formula>NOT(ISERROR(SEARCH("Score",AY116)))</formula>
    </cfRule>
    <cfRule type="cellIs" dxfId="26450" priority="2478" operator="greaterThan">
      <formula>$O$116</formula>
    </cfRule>
    <cfRule type="cellIs" dxfId="26449" priority="2479" operator="equal">
      <formula>$O$116</formula>
    </cfRule>
    <cfRule type="cellIs" dxfId="26448" priority="2480" operator="lessThan">
      <formula>$O$116</formula>
    </cfRule>
  </conditionalFormatting>
  <conditionalFormatting sqref="AZ116">
    <cfRule type="containsText" dxfId="26447" priority="2473" operator="containsText" text="Score">
      <formula>NOT(ISERROR(SEARCH("Score",AZ116)))</formula>
    </cfRule>
    <cfRule type="cellIs" dxfId="26446" priority="2474" operator="greaterThan">
      <formula>$O$116</formula>
    </cfRule>
    <cfRule type="cellIs" dxfId="26445" priority="2475" operator="equal">
      <formula>$O$116</formula>
    </cfRule>
    <cfRule type="cellIs" dxfId="26444" priority="2476" operator="lessThan">
      <formula>$O$116</formula>
    </cfRule>
  </conditionalFormatting>
  <conditionalFormatting sqref="BA116">
    <cfRule type="containsText" dxfId="26443" priority="2469" operator="containsText" text="Score">
      <formula>NOT(ISERROR(SEARCH("Score",BA116)))</formula>
    </cfRule>
    <cfRule type="cellIs" dxfId="26442" priority="2470" operator="greaterThan">
      <formula>$O$116</formula>
    </cfRule>
    <cfRule type="cellIs" dxfId="26441" priority="2471" operator="equal">
      <formula>$O$116</formula>
    </cfRule>
    <cfRule type="cellIs" dxfId="26440" priority="2472" operator="lessThan">
      <formula>$O$116</formula>
    </cfRule>
  </conditionalFormatting>
  <conditionalFormatting sqref="BB116">
    <cfRule type="containsText" dxfId="26439" priority="2465" operator="containsText" text="Score">
      <formula>NOT(ISERROR(SEARCH("Score",BB116)))</formula>
    </cfRule>
    <cfRule type="cellIs" dxfId="26438" priority="2466" operator="greaterThan">
      <formula>$O$116</formula>
    </cfRule>
    <cfRule type="cellIs" dxfId="26437" priority="2467" operator="equal">
      <formula>$O$116</formula>
    </cfRule>
    <cfRule type="cellIs" dxfId="26436" priority="2468" operator="lessThan">
      <formula>$O$116</formula>
    </cfRule>
  </conditionalFormatting>
  <conditionalFormatting sqref="BC116">
    <cfRule type="containsText" dxfId="26435" priority="2461" operator="containsText" text="Score">
      <formula>NOT(ISERROR(SEARCH("Score",BC116)))</formula>
    </cfRule>
    <cfRule type="cellIs" dxfId="26434" priority="2462" operator="greaterThan">
      <formula>$O$116</formula>
    </cfRule>
    <cfRule type="cellIs" dxfId="26433" priority="2463" operator="equal">
      <formula>$O$116</formula>
    </cfRule>
    <cfRule type="cellIs" dxfId="26432" priority="2464" operator="lessThan">
      <formula>$O$116</formula>
    </cfRule>
  </conditionalFormatting>
  <conditionalFormatting sqref="BD116">
    <cfRule type="containsText" dxfId="26431" priority="2457" operator="containsText" text="Score">
      <formula>NOT(ISERROR(SEARCH("Score",BD116)))</formula>
    </cfRule>
    <cfRule type="cellIs" dxfId="26430" priority="2458" operator="greaterThan">
      <formula>$O$116</formula>
    </cfRule>
    <cfRule type="cellIs" dxfId="26429" priority="2459" operator="equal">
      <formula>$O$116</formula>
    </cfRule>
    <cfRule type="cellIs" dxfId="26428" priority="2460" operator="lessThan">
      <formula>$O$116</formula>
    </cfRule>
  </conditionalFormatting>
  <conditionalFormatting sqref="BE116">
    <cfRule type="containsText" dxfId="26427" priority="2453" operator="containsText" text="Score">
      <formula>NOT(ISERROR(SEARCH("Score",BE116)))</formula>
    </cfRule>
    <cfRule type="cellIs" dxfId="26426" priority="2454" operator="greaterThan">
      <formula>$O$116</formula>
    </cfRule>
    <cfRule type="cellIs" dxfId="26425" priority="2455" operator="equal">
      <formula>$O$116</formula>
    </cfRule>
    <cfRule type="cellIs" dxfId="26424" priority="2456" operator="lessThan">
      <formula>$O$116</formula>
    </cfRule>
  </conditionalFormatting>
  <conditionalFormatting sqref="BF116">
    <cfRule type="containsText" dxfId="26423" priority="2449" operator="containsText" text="Score">
      <formula>NOT(ISERROR(SEARCH("Score",BF116)))</formula>
    </cfRule>
    <cfRule type="cellIs" dxfId="26422" priority="2450" operator="greaterThan">
      <formula>$O$116</formula>
    </cfRule>
    <cfRule type="cellIs" dxfId="26421" priority="2451" operator="equal">
      <formula>$O$116</formula>
    </cfRule>
    <cfRule type="cellIs" dxfId="26420" priority="2452" operator="lessThan">
      <formula>$O$116</formula>
    </cfRule>
  </conditionalFormatting>
  <conditionalFormatting sqref="BG116">
    <cfRule type="containsText" dxfId="26419" priority="2445" operator="containsText" text="Score">
      <formula>NOT(ISERROR(SEARCH("Score",BG116)))</formula>
    </cfRule>
    <cfRule type="cellIs" dxfId="26418" priority="2446" operator="greaterThan">
      <formula>$O$116</formula>
    </cfRule>
    <cfRule type="cellIs" dxfId="26417" priority="2447" operator="equal">
      <formula>$O$116</formula>
    </cfRule>
    <cfRule type="cellIs" dxfId="26416" priority="2448" operator="lessThan">
      <formula>$O$116</formula>
    </cfRule>
  </conditionalFormatting>
  <conditionalFormatting sqref="BH116">
    <cfRule type="containsText" dxfId="26415" priority="2441" operator="containsText" text="Score">
      <formula>NOT(ISERROR(SEARCH("Score",BH116)))</formula>
    </cfRule>
    <cfRule type="cellIs" dxfId="26414" priority="2442" operator="greaterThan">
      <formula>$O$116</formula>
    </cfRule>
    <cfRule type="cellIs" dxfId="26413" priority="2443" operator="equal">
      <formula>$O$116</formula>
    </cfRule>
    <cfRule type="cellIs" dxfId="26412" priority="2444" operator="lessThan">
      <formula>$O$116</formula>
    </cfRule>
  </conditionalFormatting>
  <conditionalFormatting sqref="BI116">
    <cfRule type="containsText" dxfId="26411" priority="2437" operator="containsText" text="Score">
      <formula>NOT(ISERROR(SEARCH("Score",BI116)))</formula>
    </cfRule>
    <cfRule type="cellIs" dxfId="26410" priority="2438" operator="greaterThan">
      <formula>$O$116</formula>
    </cfRule>
    <cfRule type="cellIs" dxfId="26409" priority="2439" operator="equal">
      <formula>$O$116</formula>
    </cfRule>
    <cfRule type="cellIs" dxfId="26408" priority="2440" operator="lessThan">
      <formula>$O$116</formula>
    </cfRule>
  </conditionalFormatting>
  <conditionalFormatting sqref="BJ116">
    <cfRule type="containsText" dxfId="26407" priority="2433" operator="containsText" text="Score">
      <formula>NOT(ISERROR(SEARCH("Score",BJ116)))</formula>
    </cfRule>
    <cfRule type="cellIs" dxfId="26406" priority="2434" operator="greaterThan">
      <formula>$O$116</formula>
    </cfRule>
    <cfRule type="cellIs" dxfId="26405" priority="2435" operator="equal">
      <formula>$O$116</formula>
    </cfRule>
    <cfRule type="cellIs" dxfId="26404" priority="2436" operator="lessThan">
      <formula>$O$116</formula>
    </cfRule>
  </conditionalFormatting>
  <conditionalFormatting sqref="BK116">
    <cfRule type="containsText" dxfId="26403" priority="2429" operator="containsText" text="Score">
      <formula>NOT(ISERROR(SEARCH("Score",BK116)))</formula>
    </cfRule>
    <cfRule type="cellIs" dxfId="26402" priority="2430" operator="greaterThan">
      <formula>$O$116</formula>
    </cfRule>
    <cfRule type="cellIs" dxfId="26401" priority="2431" operator="equal">
      <formula>$O$116</formula>
    </cfRule>
    <cfRule type="cellIs" dxfId="26400" priority="2432" operator="lessThan">
      <formula>$O$116</formula>
    </cfRule>
  </conditionalFormatting>
  <conditionalFormatting sqref="BL116">
    <cfRule type="containsText" dxfId="26399" priority="2425" operator="containsText" text="Score">
      <formula>NOT(ISERROR(SEARCH("Score",BL116)))</formula>
    </cfRule>
    <cfRule type="cellIs" dxfId="26398" priority="2426" operator="greaterThan">
      <formula>$O$116</formula>
    </cfRule>
    <cfRule type="cellIs" dxfId="26397" priority="2427" operator="equal">
      <formula>$O$116</formula>
    </cfRule>
    <cfRule type="cellIs" dxfId="26396" priority="2428" operator="lessThan">
      <formula>$O$116</formula>
    </cfRule>
  </conditionalFormatting>
  <conditionalFormatting sqref="BM116">
    <cfRule type="containsText" dxfId="26395" priority="2421" operator="containsText" text="Score">
      <formula>NOT(ISERROR(SEARCH("Score",BM116)))</formula>
    </cfRule>
    <cfRule type="cellIs" dxfId="26394" priority="2422" operator="greaterThan">
      <formula>$O$116</formula>
    </cfRule>
    <cfRule type="cellIs" dxfId="26393" priority="2423" operator="equal">
      <formula>$O$116</formula>
    </cfRule>
    <cfRule type="cellIs" dxfId="26392" priority="2424" operator="lessThan">
      <formula>$O$116</formula>
    </cfRule>
  </conditionalFormatting>
  <conditionalFormatting sqref="BN116">
    <cfRule type="containsText" dxfId="26391" priority="2417" operator="containsText" text="Score">
      <formula>NOT(ISERROR(SEARCH("Score",BN116)))</formula>
    </cfRule>
    <cfRule type="cellIs" dxfId="26390" priority="2418" operator="greaterThan">
      <formula>$O$116</formula>
    </cfRule>
    <cfRule type="cellIs" dxfId="26389" priority="2419" operator="equal">
      <formula>$O$116</formula>
    </cfRule>
    <cfRule type="cellIs" dxfId="26388" priority="2420" operator="lessThan">
      <formula>$O$116</formula>
    </cfRule>
  </conditionalFormatting>
  <conditionalFormatting sqref="BO116">
    <cfRule type="containsText" dxfId="26387" priority="2413" operator="containsText" text="Score">
      <formula>NOT(ISERROR(SEARCH("Score",BO116)))</formula>
    </cfRule>
    <cfRule type="cellIs" dxfId="26386" priority="2414" operator="greaterThan">
      <formula>$O$116</formula>
    </cfRule>
    <cfRule type="cellIs" dxfId="26385" priority="2415" operator="equal">
      <formula>$O$116</formula>
    </cfRule>
    <cfRule type="cellIs" dxfId="26384" priority="2416" operator="lessThan">
      <formula>$O$116</formula>
    </cfRule>
  </conditionalFormatting>
  <conditionalFormatting sqref="BP116">
    <cfRule type="containsText" dxfId="26383" priority="2409" operator="containsText" text="Score">
      <formula>NOT(ISERROR(SEARCH("Score",BP116)))</formula>
    </cfRule>
    <cfRule type="cellIs" dxfId="26382" priority="2410" operator="greaterThan">
      <formula>$O$116</formula>
    </cfRule>
    <cfRule type="cellIs" dxfId="26381" priority="2411" operator="equal">
      <formula>$O$116</formula>
    </cfRule>
    <cfRule type="cellIs" dxfId="26380" priority="2412" operator="lessThan">
      <formula>$O$116</formula>
    </cfRule>
  </conditionalFormatting>
  <conditionalFormatting sqref="BQ116">
    <cfRule type="containsText" dxfId="26379" priority="2405" operator="containsText" text="Score">
      <formula>NOT(ISERROR(SEARCH("Score",BQ116)))</formula>
    </cfRule>
    <cfRule type="cellIs" dxfId="26378" priority="2406" operator="greaterThan">
      <formula>$O$116</formula>
    </cfRule>
    <cfRule type="cellIs" dxfId="26377" priority="2407" operator="equal">
      <formula>$O$116</formula>
    </cfRule>
    <cfRule type="cellIs" dxfId="26376" priority="2408" operator="lessThan">
      <formula>$O$116</formula>
    </cfRule>
  </conditionalFormatting>
  <conditionalFormatting sqref="AN120">
    <cfRule type="containsText" dxfId="26375" priority="2401" operator="containsText" text="Score">
      <formula>NOT(ISERROR(SEARCH("Score",AN120)))</formula>
    </cfRule>
    <cfRule type="cellIs" dxfId="26374" priority="2402" operator="greaterThan">
      <formula>$O$120</formula>
    </cfRule>
    <cfRule type="cellIs" dxfId="26373" priority="2403" operator="equal">
      <formula>$O$120</formula>
    </cfRule>
    <cfRule type="cellIs" dxfId="26372" priority="2404" operator="lessThan">
      <formula>$O$120</formula>
    </cfRule>
  </conditionalFormatting>
  <conditionalFormatting sqref="AO120">
    <cfRule type="containsText" dxfId="26371" priority="2397" operator="containsText" text="Score">
      <formula>NOT(ISERROR(SEARCH("Score",AO120)))</formula>
    </cfRule>
    <cfRule type="cellIs" dxfId="26370" priority="2398" operator="greaterThan">
      <formula>$O$120</formula>
    </cfRule>
    <cfRule type="cellIs" dxfId="26369" priority="2399" operator="equal">
      <formula>$O$120</formula>
    </cfRule>
    <cfRule type="cellIs" dxfId="26368" priority="2400" operator="lessThan">
      <formula>$O$120</formula>
    </cfRule>
  </conditionalFormatting>
  <conditionalFormatting sqref="AP120">
    <cfRule type="containsText" dxfId="26367" priority="2393" operator="containsText" text="Score">
      <formula>NOT(ISERROR(SEARCH("Score",AP120)))</formula>
    </cfRule>
    <cfRule type="cellIs" dxfId="26366" priority="2394" operator="greaterThan">
      <formula>$O$120</formula>
    </cfRule>
    <cfRule type="cellIs" dxfId="26365" priority="2395" operator="equal">
      <formula>$O$120</formula>
    </cfRule>
    <cfRule type="cellIs" dxfId="26364" priority="2396" operator="lessThan">
      <formula>$O$120</formula>
    </cfRule>
  </conditionalFormatting>
  <conditionalFormatting sqref="AQ120">
    <cfRule type="containsText" dxfId="26363" priority="2389" operator="containsText" text="Score">
      <formula>NOT(ISERROR(SEARCH("Score",AQ120)))</formula>
    </cfRule>
    <cfRule type="cellIs" dxfId="26362" priority="2390" operator="greaterThan">
      <formula>$O$120</formula>
    </cfRule>
    <cfRule type="cellIs" dxfId="26361" priority="2391" operator="equal">
      <formula>$O$120</formula>
    </cfRule>
    <cfRule type="cellIs" dxfId="26360" priority="2392" operator="lessThan">
      <formula>$O$120</formula>
    </cfRule>
  </conditionalFormatting>
  <conditionalFormatting sqref="AR120">
    <cfRule type="containsText" dxfId="26359" priority="2385" operator="containsText" text="Score">
      <formula>NOT(ISERROR(SEARCH("Score",AR120)))</formula>
    </cfRule>
    <cfRule type="cellIs" dxfId="26358" priority="2386" operator="greaterThan">
      <formula>$O$120</formula>
    </cfRule>
    <cfRule type="cellIs" dxfId="26357" priority="2387" operator="equal">
      <formula>$O$120</formula>
    </cfRule>
    <cfRule type="cellIs" dxfId="26356" priority="2388" operator="lessThan">
      <formula>$O$120</formula>
    </cfRule>
  </conditionalFormatting>
  <conditionalFormatting sqref="AS120">
    <cfRule type="containsText" dxfId="26355" priority="2381" operator="containsText" text="Score">
      <formula>NOT(ISERROR(SEARCH("Score",AS120)))</formula>
    </cfRule>
    <cfRule type="cellIs" dxfId="26354" priority="2382" operator="greaterThan">
      <formula>$O$120</formula>
    </cfRule>
    <cfRule type="cellIs" dxfId="26353" priority="2383" operator="equal">
      <formula>$O$120</formula>
    </cfRule>
    <cfRule type="cellIs" dxfId="26352" priority="2384" operator="lessThan">
      <formula>$O$120</formula>
    </cfRule>
  </conditionalFormatting>
  <conditionalFormatting sqref="AT120">
    <cfRule type="containsText" dxfId="26351" priority="2377" operator="containsText" text="Score">
      <formula>NOT(ISERROR(SEARCH("Score",AT120)))</formula>
    </cfRule>
    <cfRule type="cellIs" dxfId="26350" priority="2378" operator="greaterThan">
      <formula>$O$120</formula>
    </cfRule>
    <cfRule type="cellIs" dxfId="26349" priority="2379" operator="equal">
      <formula>$O$120</formula>
    </cfRule>
    <cfRule type="cellIs" dxfId="26348" priority="2380" operator="lessThan">
      <formula>$O$120</formula>
    </cfRule>
  </conditionalFormatting>
  <conditionalFormatting sqref="AU120">
    <cfRule type="containsText" dxfId="26347" priority="2373" operator="containsText" text="Score">
      <formula>NOT(ISERROR(SEARCH("Score",AU120)))</formula>
    </cfRule>
    <cfRule type="cellIs" dxfId="26346" priority="2374" operator="greaterThan">
      <formula>$O$120</formula>
    </cfRule>
    <cfRule type="cellIs" dxfId="26345" priority="2375" operator="equal">
      <formula>$O$120</formula>
    </cfRule>
    <cfRule type="cellIs" dxfId="26344" priority="2376" operator="lessThan">
      <formula>$O$120</formula>
    </cfRule>
  </conditionalFormatting>
  <conditionalFormatting sqref="AV120">
    <cfRule type="containsText" dxfId="26343" priority="2369" operator="containsText" text="Score">
      <formula>NOT(ISERROR(SEARCH("Score",AV120)))</formula>
    </cfRule>
    <cfRule type="cellIs" dxfId="26342" priority="2370" operator="greaterThan">
      <formula>$O$120</formula>
    </cfRule>
    <cfRule type="cellIs" dxfId="26341" priority="2371" operator="equal">
      <formula>$O$120</formula>
    </cfRule>
    <cfRule type="cellIs" dxfId="26340" priority="2372" operator="lessThan">
      <formula>$O$120</formula>
    </cfRule>
  </conditionalFormatting>
  <conditionalFormatting sqref="AW120">
    <cfRule type="containsText" dxfId="26339" priority="2365" operator="containsText" text="Score">
      <formula>NOT(ISERROR(SEARCH("Score",AW120)))</formula>
    </cfRule>
    <cfRule type="cellIs" dxfId="26338" priority="2366" operator="greaterThan">
      <formula>$O$120</formula>
    </cfRule>
    <cfRule type="cellIs" dxfId="26337" priority="2367" operator="equal">
      <formula>$O$120</formula>
    </cfRule>
    <cfRule type="cellIs" dxfId="26336" priority="2368" operator="lessThan">
      <formula>$O$120</formula>
    </cfRule>
  </conditionalFormatting>
  <conditionalFormatting sqref="AX120">
    <cfRule type="containsText" dxfId="26335" priority="2361" operator="containsText" text="Score">
      <formula>NOT(ISERROR(SEARCH("Score",AX120)))</formula>
    </cfRule>
    <cfRule type="cellIs" dxfId="26334" priority="2362" operator="greaterThan">
      <formula>$O$120</formula>
    </cfRule>
    <cfRule type="cellIs" dxfId="26333" priority="2363" operator="equal">
      <formula>$O$120</formula>
    </cfRule>
    <cfRule type="cellIs" dxfId="26332" priority="2364" operator="lessThan">
      <formula>$O$120</formula>
    </cfRule>
  </conditionalFormatting>
  <conditionalFormatting sqref="AY120">
    <cfRule type="containsText" dxfId="26331" priority="2357" operator="containsText" text="Score">
      <formula>NOT(ISERROR(SEARCH("Score",AY120)))</formula>
    </cfRule>
    <cfRule type="cellIs" dxfId="26330" priority="2358" operator="greaterThan">
      <formula>$O$120</formula>
    </cfRule>
    <cfRule type="cellIs" dxfId="26329" priority="2359" operator="equal">
      <formula>$O$120</formula>
    </cfRule>
    <cfRule type="cellIs" dxfId="26328" priority="2360" operator="lessThan">
      <formula>$O$120</formula>
    </cfRule>
  </conditionalFormatting>
  <conditionalFormatting sqref="AZ120">
    <cfRule type="containsText" dxfId="26327" priority="2353" operator="containsText" text="Score">
      <formula>NOT(ISERROR(SEARCH("Score",AZ120)))</formula>
    </cfRule>
    <cfRule type="cellIs" dxfId="26326" priority="2354" operator="greaterThan">
      <formula>$O$120</formula>
    </cfRule>
    <cfRule type="cellIs" dxfId="26325" priority="2355" operator="equal">
      <formula>$O$120</formula>
    </cfRule>
    <cfRule type="cellIs" dxfId="26324" priority="2356" operator="lessThan">
      <formula>$O$120</formula>
    </cfRule>
  </conditionalFormatting>
  <conditionalFormatting sqref="BA120">
    <cfRule type="containsText" dxfId="26323" priority="2349" operator="containsText" text="Score">
      <formula>NOT(ISERROR(SEARCH("Score",BA120)))</formula>
    </cfRule>
    <cfRule type="cellIs" dxfId="26322" priority="2350" operator="greaterThan">
      <formula>$O$120</formula>
    </cfRule>
    <cfRule type="cellIs" dxfId="26321" priority="2351" operator="equal">
      <formula>$O$120</formula>
    </cfRule>
    <cfRule type="cellIs" dxfId="26320" priority="2352" operator="lessThan">
      <formula>$O$120</formula>
    </cfRule>
  </conditionalFormatting>
  <conditionalFormatting sqref="BB120">
    <cfRule type="containsText" dxfId="26319" priority="2345" operator="containsText" text="Score">
      <formula>NOT(ISERROR(SEARCH("Score",BB120)))</formula>
    </cfRule>
    <cfRule type="cellIs" dxfId="26318" priority="2346" operator="greaterThan">
      <formula>$O$120</formula>
    </cfRule>
    <cfRule type="cellIs" dxfId="26317" priority="2347" operator="equal">
      <formula>$O$120</formula>
    </cfRule>
    <cfRule type="cellIs" dxfId="26316" priority="2348" operator="lessThan">
      <formula>$O$120</formula>
    </cfRule>
  </conditionalFormatting>
  <conditionalFormatting sqref="BC120">
    <cfRule type="containsText" dxfId="26315" priority="2341" operator="containsText" text="Score">
      <formula>NOT(ISERROR(SEARCH("Score",BC120)))</formula>
    </cfRule>
    <cfRule type="cellIs" dxfId="26314" priority="2342" operator="greaterThan">
      <formula>$O$120</formula>
    </cfRule>
    <cfRule type="cellIs" dxfId="26313" priority="2343" operator="equal">
      <formula>$O$120</formula>
    </cfRule>
    <cfRule type="cellIs" dxfId="26312" priority="2344" operator="lessThan">
      <formula>$O$120</formula>
    </cfRule>
  </conditionalFormatting>
  <conditionalFormatting sqref="BD120">
    <cfRule type="containsText" dxfId="26311" priority="2337" operator="containsText" text="Score">
      <formula>NOT(ISERROR(SEARCH("Score",BD120)))</formula>
    </cfRule>
    <cfRule type="cellIs" dxfId="26310" priority="2338" operator="greaterThan">
      <formula>$O$120</formula>
    </cfRule>
    <cfRule type="cellIs" dxfId="26309" priority="2339" operator="equal">
      <formula>$O$120</formula>
    </cfRule>
    <cfRule type="cellIs" dxfId="26308" priority="2340" operator="lessThan">
      <formula>$O$120</formula>
    </cfRule>
  </conditionalFormatting>
  <conditionalFormatting sqref="BE120">
    <cfRule type="containsText" dxfId="26307" priority="2333" operator="containsText" text="Score">
      <formula>NOT(ISERROR(SEARCH("Score",BE120)))</formula>
    </cfRule>
    <cfRule type="cellIs" dxfId="26306" priority="2334" operator="greaterThan">
      <formula>$O$120</formula>
    </cfRule>
    <cfRule type="cellIs" dxfId="26305" priority="2335" operator="equal">
      <formula>$O$120</formula>
    </cfRule>
    <cfRule type="cellIs" dxfId="26304" priority="2336" operator="lessThan">
      <formula>$O$120</formula>
    </cfRule>
  </conditionalFormatting>
  <conditionalFormatting sqref="BF120">
    <cfRule type="containsText" dxfId="26303" priority="2329" operator="containsText" text="Score">
      <formula>NOT(ISERROR(SEARCH("Score",BF120)))</formula>
    </cfRule>
    <cfRule type="cellIs" dxfId="26302" priority="2330" operator="greaterThan">
      <formula>$O$120</formula>
    </cfRule>
    <cfRule type="cellIs" dxfId="26301" priority="2331" operator="equal">
      <formula>$O$120</formula>
    </cfRule>
    <cfRule type="cellIs" dxfId="26300" priority="2332" operator="lessThan">
      <formula>$O$120</formula>
    </cfRule>
  </conditionalFormatting>
  <conditionalFormatting sqref="BG120">
    <cfRule type="containsText" dxfId="26299" priority="2325" operator="containsText" text="Score">
      <formula>NOT(ISERROR(SEARCH("Score",BG120)))</formula>
    </cfRule>
    <cfRule type="cellIs" dxfId="26298" priority="2326" operator="greaterThan">
      <formula>$O$120</formula>
    </cfRule>
    <cfRule type="cellIs" dxfId="26297" priority="2327" operator="equal">
      <formula>$O$120</formula>
    </cfRule>
    <cfRule type="cellIs" dxfId="26296" priority="2328" operator="lessThan">
      <formula>$O$120</formula>
    </cfRule>
  </conditionalFormatting>
  <conditionalFormatting sqref="BH120">
    <cfRule type="containsText" dxfId="26295" priority="2321" operator="containsText" text="Score">
      <formula>NOT(ISERROR(SEARCH("Score",BH120)))</formula>
    </cfRule>
    <cfRule type="cellIs" dxfId="26294" priority="2322" operator="greaterThan">
      <formula>$O$120</formula>
    </cfRule>
    <cfRule type="cellIs" dxfId="26293" priority="2323" operator="equal">
      <formula>$O$120</formula>
    </cfRule>
    <cfRule type="cellIs" dxfId="26292" priority="2324" operator="lessThan">
      <formula>$O$120</formula>
    </cfRule>
  </conditionalFormatting>
  <conditionalFormatting sqref="BI120">
    <cfRule type="containsText" dxfId="26291" priority="2317" operator="containsText" text="Score">
      <formula>NOT(ISERROR(SEARCH("Score",BI120)))</formula>
    </cfRule>
    <cfRule type="cellIs" dxfId="26290" priority="2318" operator="greaterThan">
      <formula>$O$120</formula>
    </cfRule>
    <cfRule type="cellIs" dxfId="26289" priority="2319" operator="equal">
      <formula>$O$120</formula>
    </cfRule>
    <cfRule type="cellIs" dxfId="26288" priority="2320" operator="lessThan">
      <formula>$O$120</formula>
    </cfRule>
  </conditionalFormatting>
  <conditionalFormatting sqref="BJ120">
    <cfRule type="containsText" dxfId="26287" priority="2313" operator="containsText" text="Score">
      <formula>NOT(ISERROR(SEARCH("Score",BJ120)))</formula>
    </cfRule>
    <cfRule type="cellIs" dxfId="26286" priority="2314" operator="greaterThan">
      <formula>$O$120</formula>
    </cfRule>
    <cfRule type="cellIs" dxfId="26285" priority="2315" operator="equal">
      <formula>$O$120</formula>
    </cfRule>
    <cfRule type="cellIs" dxfId="26284" priority="2316" operator="lessThan">
      <formula>$O$120</formula>
    </cfRule>
  </conditionalFormatting>
  <conditionalFormatting sqref="BK120">
    <cfRule type="containsText" dxfId="26283" priority="2309" operator="containsText" text="Score">
      <formula>NOT(ISERROR(SEARCH("Score",BK120)))</formula>
    </cfRule>
    <cfRule type="cellIs" dxfId="26282" priority="2310" operator="greaterThan">
      <formula>$O$120</formula>
    </cfRule>
    <cfRule type="cellIs" dxfId="26281" priority="2311" operator="equal">
      <formula>$O$120</formula>
    </cfRule>
    <cfRule type="cellIs" dxfId="26280" priority="2312" operator="lessThan">
      <formula>$O$120</formula>
    </cfRule>
  </conditionalFormatting>
  <conditionalFormatting sqref="BL120">
    <cfRule type="containsText" dxfId="26279" priority="2305" operator="containsText" text="Score">
      <formula>NOT(ISERROR(SEARCH("Score",BL120)))</formula>
    </cfRule>
    <cfRule type="cellIs" dxfId="26278" priority="2306" operator="greaterThan">
      <formula>$O$120</formula>
    </cfRule>
    <cfRule type="cellIs" dxfId="26277" priority="2307" operator="equal">
      <formula>$O$120</formula>
    </cfRule>
    <cfRule type="cellIs" dxfId="26276" priority="2308" operator="lessThan">
      <formula>$O$120</formula>
    </cfRule>
  </conditionalFormatting>
  <conditionalFormatting sqref="BM120">
    <cfRule type="containsText" dxfId="26275" priority="2301" operator="containsText" text="Score">
      <formula>NOT(ISERROR(SEARCH("Score",BM120)))</formula>
    </cfRule>
    <cfRule type="cellIs" dxfId="26274" priority="2302" operator="greaterThan">
      <formula>$O$120</formula>
    </cfRule>
    <cfRule type="cellIs" dxfId="26273" priority="2303" operator="equal">
      <formula>$O$120</formula>
    </cfRule>
    <cfRule type="cellIs" dxfId="26272" priority="2304" operator="lessThan">
      <formula>$O$120</formula>
    </cfRule>
  </conditionalFormatting>
  <conditionalFormatting sqref="BN120">
    <cfRule type="containsText" dxfId="26271" priority="2297" operator="containsText" text="Score">
      <formula>NOT(ISERROR(SEARCH("Score",BN120)))</formula>
    </cfRule>
    <cfRule type="cellIs" dxfId="26270" priority="2298" operator="greaterThan">
      <formula>$O$120</formula>
    </cfRule>
    <cfRule type="cellIs" dxfId="26269" priority="2299" operator="equal">
      <formula>$O$120</formula>
    </cfRule>
    <cfRule type="cellIs" dxfId="26268" priority="2300" operator="lessThan">
      <formula>$O$120</formula>
    </cfRule>
  </conditionalFormatting>
  <conditionalFormatting sqref="BO120">
    <cfRule type="containsText" dxfId="26267" priority="2293" operator="containsText" text="Score">
      <formula>NOT(ISERROR(SEARCH("Score",BO120)))</formula>
    </cfRule>
    <cfRule type="cellIs" dxfId="26266" priority="2294" operator="greaterThan">
      <formula>$O$120</formula>
    </cfRule>
    <cfRule type="cellIs" dxfId="26265" priority="2295" operator="equal">
      <formula>$O$120</formula>
    </cfRule>
    <cfRule type="cellIs" dxfId="26264" priority="2296" operator="lessThan">
      <formula>$O$120</formula>
    </cfRule>
  </conditionalFormatting>
  <conditionalFormatting sqref="BP120">
    <cfRule type="containsText" dxfId="26263" priority="2289" operator="containsText" text="Score">
      <formula>NOT(ISERROR(SEARCH("Score",BP120)))</formula>
    </cfRule>
    <cfRule type="cellIs" dxfId="26262" priority="2290" operator="greaterThan">
      <formula>$O$120</formula>
    </cfRule>
    <cfRule type="cellIs" dxfId="26261" priority="2291" operator="equal">
      <formula>$O$120</formula>
    </cfRule>
    <cfRule type="cellIs" dxfId="26260" priority="2292" operator="lessThan">
      <formula>$O$120</formula>
    </cfRule>
  </conditionalFormatting>
  <conditionalFormatting sqref="BQ120">
    <cfRule type="containsText" dxfId="26259" priority="2285" operator="containsText" text="Score">
      <formula>NOT(ISERROR(SEARCH("Score",BQ120)))</formula>
    </cfRule>
    <cfRule type="cellIs" dxfId="26258" priority="2286" operator="greaterThan">
      <formula>$O$120</formula>
    </cfRule>
    <cfRule type="cellIs" dxfId="26257" priority="2287" operator="equal">
      <formula>$O$120</formula>
    </cfRule>
    <cfRule type="cellIs" dxfId="26256" priority="2288" operator="lessThan">
      <formula>$O$120</formula>
    </cfRule>
  </conditionalFormatting>
  <conditionalFormatting sqref="AN124">
    <cfRule type="containsText" dxfId="26255" priority="2281" operator="containsText" text="Score">
      <formula>NOT(ISERROR(SEARCH("Score",AN124)))</formula>
    </cfRule>
    <cfRule type="cellIs" dxfId="26254" priority="2282" operator="greaterThan">
      <formula>$O$124</formula>
    </cfRule>
    <cfRule type="cellIs" dxfId="26253" priority="2283" operator="equal">
      <formula>$O$124</formula>
    </cfRule>
    <cfRule type="cellIs" dxfId="26252" priority="2284" operator="lessThan">
      <formula>$O$124</formula>
    </cfRule>
  </conditionalFormatting>
  <conditionalFormatting sqref="AO124">
    <cfRule type="containsText" dxfId="26251" priority="2277" operator="containsText" text="Score">
      <formula>NOT(ISERROR(SEARCH("Score",AO124)))</formula>
    </cfRule>
    <cfRule type="cellIs" dxfId="26250" priority="2278" operator="greaterThan">
      <formula>$O$124</formula>
    </cfRule>
    <cfRule type="cellIs" dxfId="26249" priority="2279" operator="equal">
      <formula>$O$124</formula>
    </cfRule>
    <cfRule type="cellIs" dxfId="26248" priority="2280" operator="lessThan">
      <formula>$O$124</formula>
    </cfRule>
  </conditionalFormatting>
  <conditionalFormatting sqref="AP124">
    <cfRule type="containsText" dxfId="26247" priority="2273" operator="containsText" text="Score">
      <formula>NOT(ISERROR(SEARCH("Score",AP124)))</formula>
    </cfRule>
    <cfRule type="cellIs" dxfId="26246" priority="2274" operator="greaterThan">
      <formula>$O$124</formula>
    </cfRule>
    <cfRule type="cellIs" dxfId="26245" priority="2275" operator="equal">
      <formula>$O$124</formula>
    </cfRule>
    <cfRule type="cellIs" dxfId="26244" priority="2276" operator="lessThan">
      <formula>$O$124</formula>
    </cfRule>
  </conditionalFormatting>
  <conditionalFormatting sqref="AQ124">
    <cfRule type="containsText" dxfId="26243" priority="2269" operator="containsText" text="Score">
      <formula>NOT(ISERROR(SEARCH("Score",AQ124)))</formula>
    </cfRule>
    <cfRule type="cellIs" dxfId="26242" priority="2270" operator="greaterThan">
      <formula>$O$124</formula>
    </cfRule>
    <cfRule type="cellIs" dxfId="26241" priority="2271" operator="equal">
      <formula>$O$124</formula>
    </cfRule>
    <cfRule type="cellIs" dxfId="26240" priority="2272" operator="lessThan">
      <formula>$O$124</formula>
    </cfRule>
  </conditionalFormatting>
  <conditionalFormatting sqref="AR124">
    <cfRule type="containsText" dxfId="26239" priority="2265" operator="containsText" text="Score">
      <formula>NOT(ISERROR(SEARCH("Score",AR124)))</formula>
    </cfRule>
    <cfRule type="cellIs" dxfId="26238" priority="2266" operator="greaterThan">
      <formula>$O$124</formula>
    </cfRule>
    <cfRule type="cellIs" dxfId="26237" priority="2267" operator="equal">
      <formula>$O$124</formula>
    </cfRule>
    <cfRule type="cellIs" dxfId="26236" priority="2268" operator="lessThan">
      <formula>$O$124</formula>
    </cfRule>
  </conditionalFormatting>
  <conditionalFormatting sqref="AS124">
    <cfRule type="containsText" dxfId="26235" priority="2261" operator="containsText" text="Score">
      <formula>NOT(ISERROR(SEARCH("Score",AS124)))</formula>
    </cfRule>
    <cfRule type="cellIs" dxfId="26234" priority="2262" operator="greaterThan">
      <formula>$O$124</formula>
    </cfRule>
    <cfRule type="cellIs" dxfId="26233" priority="2263" operator="equal">
      <formula>$O$124</formula>
    </cfRule>
    <cfRule type="cellIs" dxfId="26232" priority="2264" operator="lessThan">
      <formula>$O$124</formula>
    </cfRule>
  </conditionalFormatting>
  <conditionalFormatting sqref="AT124">
    <cfRule type="containsText" dxfId="26231" priority="2257" operator="containsText" text="Score">
      <formula>NOT(ISERROR(SEARCH("Score",AT124)))</formula>
    </cfRule>
    <cfRule type="cellIs" dxfId="26230" priority="2258" operator="greaterThan">
      <formula>$O$124</formula>
    </cfRule>
    <cfRule type="cellIs" dxfId="26229" priority="2259" operator="equal">
      <formula>$O$124</formula>
    </cfRule>
    <cfRule type="cellIs" dxfId="26228" priority="2260" operator="lessThan">
      <formula>$O$124</formula>
    </cfRule>
  </conditionalFormatting>
  <conditionalFormatting sqref="AU124">
    <cfRule type="containsText" dxfId="26227" priority="2253" operator="containsText" text="Score">
      <formula>NOT(ISERROR(SEARCH("Score",AU124)))</formula>
    </cfRule>
    <cfRule type="cellIs" dxfId="26226" priority="2254" operator="greaterThan">
      <formula>$O$124</formula>
    </cfRule>
    <cfRule type="cellIs" dxfId="26225" priority="2255" operator="equal">
      <formula>$O$124</formula>
    </cfRule>
    <cfRule type="cellIs" dxfId="26224" priority="2256" operator="lessThan">
      <formula>$O$124</formula>
    </cfRule>
  </conditionalFormatting>
  <conditionalFormatting sqref="AV124">
    <cfRule type="containsText" dxfId="26223" priority="2249" operator="containsText" text="Score">
      <formula>NOT(ISERROR(SEARCH("Score",AV124)))</formula>
    </cfRule>
    <cfRule type="cellIs" dxfId="26222" priority="2250" operator="greaterThan">
      <formula>$O$124</formula>
    </cfRule>
    <cfRule type="cellIs" dxfId="26221" priority="2251" operator="equal">
      <formula>$O$124</formula>
    </cfRule>
    <cfRule type="cellIs" dxfId="26220" priority="2252" operator="lessThan">
      <formula>$O$124</formula>
    </cfRule>
  </conditionalFormatting>
  <conditionalFormatting sqref="AW124">
    <cfRule type="containsText" dxfId="26219" priority="2245" operator="containsText" text="Score">
      <formula>NOT(ISERROR(SEARCH("Score",AW124)))</formula>
    </cfRule>
    <cfRule type="cellIs" dxfId="26218" priority="2246" operator="greaterThan">
      <formula>$O$124</formula>
    </cfRule>
    <cfRule type="cellIs" dxfId="26217" priority="2247" operator="equal">
      <formula>$O$124</formula>
    </cfRule>
    <cfRule type="cellIs" dxfId="26216" priority="2248" operator="lessThan">
      <formula>$O$124</formula>
    </cfRule>
  </conditionalFormatting>
  <conditionalFormatting sqref="AX124">
    <cfRule type="containsText" dxfId="26215" priority="2241" operator="containsText" text="Score">
      <formula>NOT(ISERROR(SEARCH("Score",AX124)))</formula>
    </cfRule>
    <cfRule type="cellIs" dxfId="26214" priority="2242" operator="greaterThan">
      <formula>$O$124</formula>
    </cfRule>
    <cfRule type="cellIs" dxfId="26213" priority="2243" operator="equal">
      <formula>$O$124</formula>
    </cfRule>
    <cfRule type="cellIs" dxfId="26212" priority="2244" operator="lessThan">
      <formula>$O$124</formula>
    </cfRule>
  </conditionalFormatting>
  <conditionalFormatting sqref="AY124">
    <cfRule type="containsText" dxfId="26211" priority="2237" operator="containsText" text="Score">
      <formula>NOT(ISERROR(SEARCH("Score",AY124)))</formula>
    </cfRule>
    <cfRule type="cellIs" dxfId="26210" priority="2238" operator="greaterThan">
      <formula>$O$124</formula>
    </cfRule>
    <cfRule type="cellIs" dxfId="26209" priority="2239" operator="equal">
      <formula>$O$124</formula>
    </cfRule>
    <cfRule type="cellIs" dxfId="26208" priority="2240" operator="lessThan">
      <formula>$O$124</formula>
    </cfRule>
  </conditionalFormatting>
  <conditionalFormatting sqref="AZ124">
    <cfRule type="containsText" dxfId="26207" priority="2233" operator="containsText" text="Score">
      <formula>NOT(ISERROR(SEARCH("Score",AZ124)))</formula>
    </cfRule>
    <cfRule type="cellIs" dxfId="26206" priority="2234" operator="greaterThan">
      <formula>$O$124</formula>
    </cfRule>
    <cfRule type="cellIs" dxfId="26205" priority="2235" operator="equal">
      <formula>$O$124</formula>
    </cfRule>
    <cfRule type="cellIs" dxfId="26204" priority="2236" operator="lessThan">
      <formula>$O$124</formula>
    </cfRule>
  </conditionalFormatting>
  <conditionalFormatting sqref="BA124">
    <cfRule type="containsText" dxfId="26203" priority="2229" operator="containsText" text="Score">
      <formula>NOT(ISERROR(SEARCH("Score",BA124)))</formula>
    </cfRule>
    <cfRule type="cellIs" dxfId="26202" priority="2230" operator="greaterThan">
      <formula>$O$124</formula>
    </cfRule>
    <cfRule type="cellIs" dxfId="26201" priority="2231" operator="equal">
      <formula>$O$124</formula>
    </cfRule>
    <cfRule type="cellIs" dxfId="26200" priority="2232" operator="lessThan">
      <formula>$O$124</formula>
    </cfRule>
  </conditionalFormatting>
  <conditionalFormatting sqref="BB124">
    <cfRule type="containsText" dxfId="26199" priority="2225" operator="containsText" text="Score">
      <formula>NOT(ISERROR(SEARCH("Score",BB124)))</formula>
    </cfRule>
    <cfRule type="cellIs" dxfId="26198" priority="2226" operator="greaterThan">
      <formula>$O$124</formula>
    </cfRule>
    <cfRule type="cellIs" dxfId="26197" priority="2227" operator="equal">
      <formula>$O$124</formula>
    </cfRule>
    <cfRule type="cellIs" dxfId="26196" priority="2228" operator="lessThan">
      <formula>$O$124</formula>
    </cfRule>
  </conditionalFormatting>
  <conditionalFormatting sqref="BC124">
    <cfRule type="containsText" dxfId="26195" priority="2221" operator="containsText" text="Score">
      <formula>NOT(ISERROR(SEARCH("Score",BC124)))</formula>
    </cfRule>
    <cfRule type="cellIs" dxfId="26194" priority="2222" operator="greaterThan">
      <formula>$O$124</formula>
    </cfRule>
    <cfRule type="cellIs" dxfId="26193" priority="2223" operator="equal">
      <formula>$O$124</formula>
    </cfRule>
    <cfRule type="cellIs" dxfId="26192" priority="2224" operator="lessThan">
      <formula>$O$124</formula>
    </cfRule>
  </conditionalFormatting>
  <conditionalFormatting sqref="BD124">
    <cfRule type="containsText" dxfId="26191" priority="2217" operator="containsText" text="Score">
      <formula>NOT(ISERROR(SEARCH("Score",BD124)))</formula>
    </cfRule>
    <cfRule type="cellIs" dxfId="26190" priority="2218" operator="greaterThan">
      <formula>$O$124</formula>
    </cfRule>
    <cfRule type="cellIs" dxfId="26189" priority="2219" operator="equal">
      <formula>$O$124</formula>
    </cfRule>
    <cfRule type="cellIs" dxfId="26188" priority="2220" operator="lessThan">
      <formula>$O$124</formula>
    </cfRule>
  </conditionalFormatting>
  <conditionalFormatting sqref="BE124">
    <cfRule type="containsText" dxfId="26187" priority="2213" operator="containsText" text="Score">
      <formula>NOT(ISERROR(SEARCH("Score",BE124)))</formula>
    </cfRule>
    <cfRule type="cellIs" dxfId="26186" priority="2214" operator="greaterThan">
      <formula>$O$124</formula>
    </cfRule>
    <cfRule type="cellIs" dxfId="26185" priority="2215" operator="equal">
      <formula>$O$124</formula>
    </cfRule>
    <cfRule type="cellIs" dxfId="26184" priority="2216" operator="lessThan">
      <formula>$O$124</formula>
    </cfRule>
  </conditionalFormatting>
  <conditionalFormatting sqref="BF124">
    <cfRule type="containsText" dxfId="26183" priority="2209" operator="containsText" text="Score">
      <formula>NOT(ISERROR(SEARCH("Score",BF124)))</formula>
    </cfRule>
    <cfRule type="cellIs" dxfId="26182" priority="2210" operator="greaterThan">
      <formula>$O$124</formula>
    </cfRule>
    <cfRule type="cellIs" dxfId="26181" priority="2211" operator="equal">
      <formula>$O$124</formula>
    </cfRule>
    <cfRule type="cellIs" dxfId="26180" priority="2212" operator="lessThan">
      <formula>$O$124</formula>
    </cfRule>
  </conditionalFormatting>
  <conditionalFormatting sqref="BG124">
    <cfRule type="containsText" dxfId="26179" priority="2205" operator="containsText" text="Score">
      <formula>NOT(ISERROR(SEARCH("Score",BG124)))</formula>
    </cfRule>
    <cfRule type="cellIs" dxfId="26178" priority="2206" operator="greaterThan">
      <formula>$O$124</formula>
    </cfRule>
    <cfRule type="cellIs" dxfId="26177" priority="2207" operator="equal">
      <formula>$O$124</formula>
    </cfRule>
    <cfRule type="cellIs" dxfId="26176" priority="2208" operator="lessThan">
      <formula>$O$124</formula>
    </cfRule>
  </conditionalFormatting>
  <conditionalFormatting sqref="BH124">
    <cfRule type="containsText" dxfId="26175" priority="2201" operator="containsText" text="Score">
      <formula>NOT(ISERROR(SEARCH("Score",BH124)))</formula>
    </cfRule>
    <cfRule type="cellIs" dxfId="26174" priority="2202" operator="greaterThan">
      <formula>$O$124</formula>
    </cfRule>
    <cfRule type="cellIs" dxfId="26173" priority="2203" operator="equal">
      <formula>$O$124</formula>
    </cfRule>
    <cfRule type="cellIs" dxfId="26172" priority="2204" operator="lessThan">
      <formula>$O$124</formula>
    </cfRule>
  </conditionalFormatting>
  <conditionalFormatting sqref="BI124">
    <cfRule type="containsText" dxfId="26171" priority="2197" operator="containsText" text="Score">
      <formula>NOT(ISERROR(SEARCH("Score",BI124)))</formula>
    </cfRule>
    <cfRule type="cellIs" dxfId="26170" priority="2198" operator="greaterThan">
      <formula>$O$124</formula>
    </cfRule>
    <cfRule type="cellIs" dxfId="26169" priority="2199" operator="equal">
      <formula>$O$124</formula>
    </cfRule>
    <cfRule type="cellIs" dxfId="26168" priority="2200" operator="lessThan">
      <formula>$O$124</formula>
    </cfRule>
  </conditionalFormatting>
  <conditionalFormatting sqref="BJ124">
    <cfRule type="containsText" dxfId="26167" priority="2193" operator="containsText" text="Score">
      <formula>NOT(ISERROR(SEARCH("Score",BJ124)))</formula>
    </cfRule>
    <cfRule type="cellIs" dxfId="26166" priority="2194" operator="greaterThan">
      <formula>$O$124</formula>
    </cfRule>
    <cfRule type="cellIs" dxfId="26165" priority="2195" operator="equal">
      <formula>$O$124</formula>
    </cfRule>
    <cfRule type="cellIs" dxfId="26164" priority="2196" operator="lessThan">
      <formula>$O$124</formula>
    </cfRule>
  </conditionalFormatting>
  <conditionalFormatting sqref="BK124">
    <cfRule type="containsText" dxfId="26163" priority="2189" operator="containsText" text="Score">
      <formula>NOT(ISERROR(SEARCH("Score",BK124)))</formula>
    </cfRule>
    <cfRule type="cellIs" dxfId="26162" priority="2190" operator="greaterThan">
      <formula>$O$124</formula>
    </cfRule>
    <cfRule type="cellIs" dxfId="26161" priority="2191" operator="equal">
      <formula>$O$124</formula>
    </cfRule>
    <cfRule type="cellIs" dxfId="26160" priority="2192" operator="lessThan">
      <formula>$O$124</formula>
    </cfRule>
  </conditionalFormatting>
  <conditionalFormatting sqref="BL124">
    <cfRule type="containsText" dxfId="26159" priority="2185" operator="containsText" text="Score">
      <formula>NOT(ISERROR(SEARCH("Score",BL124)))</formula>
    </cfRule>
    <cfRule type="cellIs" dxfId="26158" priority="2186" operator="greaterThan">
      <formula>$O$124</formula>
    </cfRule>
    <cfRule type="cellIs" dxfId="26157" priority="2187" operator="equal">
      <formula>$O$124</formula>
    </cfRule>
    <cfRule type="cellIs" dxfId="26156" priority="2188" operator="lessThan">
      <formula>$O$124</formula>
    </cfRule>
  </conditionalFormatting>
  <conditionalFormatting sqref="BM124">
    <cfRule type="containsText" dxfId="26155" priority="2181" operator="containsText" text="Score">
      <formula>NOT(ISERROR(SEARCH("Score",BM124)))</formula>
    </cfRule>
    <cfRule type="cellIs" dxfId="26154" priority="2182" operator="greaterThan">
      <formula>$O$124</formula>
    </cfRule>
    <cfRule type="cellIs" dxfId="26153" priority="2183" operator="equal">
      <formula>$O$124</formula>
    </cfRule>
    <cfRule type="cellIs" dxfId="26152" priority="2184" operator="lessThan">
      <formula>$O$124</formula>
    </cfRule>
  </conditionalFormatting>
  <conditionalFormatting sqref="BN124">
    <cfRule type="containsText" dxfId="26151" priority="2177" operator="containsText" text="Score">
      <formula>NOT(ISERROR(SEARCH("Score",BN124)))</formula>
    </cfRule>
    <cfRule type="cellIs" dxfId="26150" priority="2178" operator="greaterThan">
      <formula>$O$124</formula>
    </cfRule>
    <cfRule type="cellIs" dxfId="26149" priority="2179" operator="equal">
      <formula>$O$124</formula>
    </cfRule>
    <cfRule type="cellIs" dxfId="26148" priority="2180" operator="lessThan">
      <formula>$O$124</formula>
    </cfRule>
  </conditionalFormatting>
  <conditionalFormatting sqref="BO124">
    <cfRule type="containsText" dxfId="26147" priority="2173" operator="containsText" text="Score">
      <formula>NOT(ISERROR(SEARCH("Score",BO124)))</formula>
    </cfRule>
    <cfRule type="cellIs" dxfId="26146" priority="2174" operator="greaterThan">
      <formula>$O$124</formula>
    </cfRule>
    <cfRule type="cellIs" dxfId="26145" priority="2175" operator="equal">
      <formula>$O$124</formula>
    </cfRule>
    <cfRule type="cellIs" dxfId="26144" priority="2176" operator="lessThan">
      <formula>$O$124</formula>
    </cfRule>
  </conditionalFormatting>
  <conditionalFormatting sqref="BP124">
    <cfRule type="containsText" dxfId="26143" priority="2169" operator="containsText" text="Score">
      <formula>NOT(ISERROR(SEARCH("Score",BP124)))</formula>
    </cfRule>
    <cfRule type="cellIs" dxfId="26142" priority="2170" operator="greaterThan">
      <formula>$O$124</formula>
    </cfRule>
    <cfRule type="cellIs" dxfId="26141" priority="2171" operator="equal">
      <formula>$O$124</formula>
    </cfRule>
    <cfRule type="cellIs" dxfId="26140" priority="2172" operator="lessThan">
      <formula>$O$124</formula>
    </cfRule>
  </conditionalFormatting>
  <conditionalFormatting sqref="BQ124">
    <cfRule type="containsText" dxfId="26139" priority="2165" operator="containsText" text="Score">
      <formula>NOT(ISERROR(SEARCH("Score",BQ124)))</formula>
    </cfRule>
    <cfRule type="cellIs" dxfId="26138" priority="2166" operator="greaterThan">
      <formula>$O$124</formula>
    </cfRule>
    <cfRule type="cellIs" dxfId="26137" priority="2167" operator="equal">
      <formula>$O$124</formula>
    </cfRule>
    <cfRule type="cellIs" dxfId="26136" priority="2168" operator="lessThan">
      <formula>$O$124</formula>
    </cfRule>
  </conditionalFormatting>
  <conditionalFormatting sqref="AN128">
    <cfRule type="containsText" dxfId="26135" priority="2161" operator="containsText" text="Score">
      <formula>NOT(ISERROR(SEARCH("Score",AN128)))</formula>
    </cfRule>
    <cfRule type="cellIs" dxfId="26134" priority="2162" operator="greaterThan">
      <formula>$O$128</formula>
    </cfRule>
    <cfRule type="cellIs" dxfId="26133" priority="2163" operator="equal">
      <formula>$O$128</formula>
    </cfRule>
    <cfRule type="cellIs" dxfId="26132" priority="2164" operator="lessThan">
      <formula>$O$128</formula>
    </cfRule>
  </conditionalFormatting>
  <conditionalFormatting sqref="AO128">
    <cfRule type="containsText" dxfId="26131" priority="2157" operator="containsText" text="Score">
      <formula>NOT(ISERROR(SEARCH("Score",AO128)))</formula>
    </cfRule>
    <cfRule type="cellIs" dxfId="26130" priority="2158" operator="greaterThan">
      <formula>$O$128</formula>
    </cfRule>
    <cfRule type="cellIs" dxfId="26129" priority="2159" operator="equal">
      <formula>$O$128</formula>
    </cfRule>
    <cfRule type="cellIs" dxfId="26128" priority="2160" operator="lessThan">
      <formula>$O$128</formula>
    </cfRule>
  </conditionalFormatting>
  <conditionalFormatting sqref="AP128">
    <cfRule type="containsText" dxfId="26127" priority="2153" operator="containsText" text="Score">
      <formula>NOT(ISERROR(SEARCH("Score",AP128)))</formula>
    </cfRule>
    <cfRule type="cellIs" dxfId="26126" priority="2154" operator="greaterThan">
      <formula>$O$128</formula>
    </cfRule>
    <cfRule type="cellIs" dxfId="26125" priority="2155" operator="equal">
      <formula>$O$128</formula>
    </cfRule>
    <cfRule type="cellIs" dxfId="26124" priority="2156" operator="lessThan">
      <formula>$O$128</formula>
    </cfRule>
  </conditionalFormatting>
  <conditionalFormatting sqref="AQ128">
    <cfRule type="containsText" dxfId="26123" priority="2149" operator="containsText" text="Score">
      <formula>NOT(ISERROR(SEARCH("Score",AQ128)))</formula>
    </cfRule>
    <cfRule type="cellIs" dxfId="26122" priority="2150" operator="greaterThan">
      <formula>$O$128</formula>
    </cfRule>
    <cfRule type="cellIs" dxfId="26121" priority="2151" operator="equal">
      <formula>$O$128</formula>
    </cfRule>
    <cfRule type="cellIs" dxfId="26120" priority="2152" operator="lessThan">
      <formula>$O$128</formula>
    </cfRule>
  </conditionalFormatting>
  <conditionalFormatting sqref="AR128">
    <cfRule type="containsText" dxfId="26119" priority="2145" operator="containsText" text="Score">
      <formula>NOT(ISERROR(SEARCH("Score",AR128)))</formula>
    </cfRule>
    <cfRule type="cellIs" dxfId="26118" priority="2146" operator="greaterThan">
      <formula>$O$128</formula>
    </cfRule>
    <cfRule type="cellIs" dxfId="26117" priority="2147" operator="equal">
      <formula>$O$128</formula>
    </cfRule>
    <cfRule type="cellIs" dxfId="26116" priority="2148" operator="lessThan">
      <formula>$O$128</formula>
    </cfRule>
  </conditionalFormatting>
  <conditionalFormatting sqref="AS128">
    <cfRule type="containsText" dxfId="26115" priority="2141" operator="containsText" text="Score">
      <formula>NOT(ISERROR(SEARCH("Score",AS128)))</formula>
    </cfRule>
    <cfRule type="cellIs" dxfId="26114" priority="2142" operator="greaterThan">
      <formula>$O$128</formula>
    </cfRule>
    <cfRule type="cellIs" dxfId="26113" priority="2143" operator="equal">
      <formula>$O$128</formula>
    </cfRule>
    <cfRule type="cellIs" dxfId="26112" priority="2144" operator="lessThan">
      <formula>$O$128</formula>
    </cfRule>
  </conditionalFormatting>
  <conditionalFormatting sqref="AT128">
    <cfRule type="containsText" dxfId="26111" priority="2137" operator="containsText" text="Score">
      <formula>NOT(ISERROR(SEARCH("Score",AT128)))</formula>
    </cfRule>
    <cfRule type="cellIs" dxfId="26110" priority="2138" operator="greaterThan">
      <formula>$O$128</formula>
    </cfRule>
    <cfRule type="cellIs" dxfId="26109" priority="2139" operator="equal">
      <formula>$O$128</formula>
    </cfRule>
    <cfRule type="cellIs" dxfId="26108" priority="2140" operator="lessThan">
      <formula>$O$128</formula>
    </cfRule>
  </conditionalFormatting>
  <conditionalFormatting sqref="AU128">
    <cfRule type="containsText" dxfId="26107" priority="2133" operator="containsText" text="Score">
      <formula>NOT(ISERROR(SEARCH("Score",AU128)))</formula>
    </cfRule>
    <cfRule type="cellIs" dxfId="26106" priority="2134" operator="greaterThan">
      <formula>$O$128</formula>
    </cfRule>
    <cfRule type="cellIs" dxfId="26105" priority="2135" operator="equal">
      <formula>$O$128</formula>
    </cfRule>
    <cfRule type="cellIs" dxfId="26104" priority="2136" operator="lessThan">
      <formula>$O$128</formula>
    </cfRule>
  </conditionalFormatting>
  <conditionalFormatting sqref="AV128">
    <cfRule type="containsText" dxfId="26103" priority="2129" operator="containsText" text="Score">
      <formula>NOT(ISERROR(SEARCH("Score",AV128)))</formula>
    </cfRule>
    <cfRule type="cellIs" dxfId="26102" priority="2130" operator="greaterThan">
      <formula>$O$128</formula>
    </cfRule>
    <cfRule type="cellIs" dxfId="26101" priority="2131" operator="equal">
      <formula>$O$128</formula>
    </cfRule>
    <cfRule type="cellIs" dxfId="26100" priority="2132" operator="lessThan">
      <formula>$O$128</formula>
    </cfRule>
  </conditionalFormatting>
  <conditionalFormatting sqref="AW128">
    <cfRule type="containsText" dxfId="26099" priority="2125" operator="containsText" text="Score">
      <formula>NOT(ISERROR(SEARCH("Score",AW128)))</formula>
    </cfRule>
    <cfRule type="cellIs" dxfId="26098" priority="2126" operator="greaterThan">
      <formula>$O$128</formula>
    </cfRule>
    <cfRule type="cellIs" dxfId="26097" priority="2127" operator="equal">
      <formula>$O$128</formula>
    </cfRule>
    <cfRule type="cellIs" dxfId="26096" priority="2128" operator="lessThan">
      <formula>$O$128</formula>
    </cfRule>
  </conditionalFormatting>
  <conditionalFormatting sqref="AX128">
    <cfRule type="containsText" dxfId="26095" priority="2121" operator="containsText" text="Score">
      <formula>NOT(ISERROR(SEARCH("Score",AX128)))</formula>
    </cfRule>
    <cfRule type="cellIs" dxfId="26094" priority="2122" operator="greaterThan">
      <formula>$O$128</formula>
    </cfRule>
    <cfRule type="cellIs" dxfId="26093" priority="2123" operator="equal">
      <formula>$O$128</formula>
    </cfRule>
    <cfRule type="cellIs" dxfId="26092" priority="2124" operator="lessThan">
      <formula>$O$128</formula>
    </cfRule>
  </conditionalFormatting>
  <conditionalFormatting sqref="AY128">
    <cfRule type="containsText" dxfId="26091" priority="2117" operator="containsText" text="Score">
      <formula>NOT(ISERROR(SEARCH("Score",AY128)))</formula>
    </cfRule>
    <cfRule type="cellIs" dxfId="26090" priority="2118" operator="greaterThan">
      <formula>$O$128</formula>
    </cfRule>
    <cfRule type="cellIs" dxfId="26089" priority="2119" operator="equal">
      <formula>$O$128</formula>
    </cfRule>
    <cfRule type="cellIs" dxfId="26088" priority="2120" operator="lessThan">
      <formula>$O$128</formula>
    </cfRule>
  </conditionalFormatting>
  <conditionalFormatting sqref="AZ128">
    <cfRule type="containsText" dxfId="26087" priority="2113" operator="containsText" text="Score">
      <formula>NOT(ISERROR(SEARCH("Score",AZ128)))</formula>
    </cfRule>
    <cfRule type="cellIs" dxfId="26086" priority="2114" operator="greaterThan">
      <formula>$O$128</formula>
    </cfRule>
    <cfRule type="cellIs" dxfId="26085" priority="2115" operator="equal">
      <formula>$O$128</formula>
    </cfRule>
    <cfRule type="cellIs" dxfId="26084" priority="2116" operator="lessThan">
      <formula>$O$128</formula>
    </cfRule>
  </conditionalFormatting>
  <conditionalFormatting sqref="BA128">
    <cfRule type="containsText" dxfId="26083" priority="2109" operator="containsText" text="Score">
      <formula>NOT(ISERROR(SEARCH("Score",BA128)))</formula>
    </cfRule>
    <cfRule type="cellIs" dxfId="26082" priority="2110" operator="greaterThan">
      <formula>$O$128</formula>
    </cfRule>
    <cfRule type="cellIs" dxfId="26081" priority="2111" operator="equal">
      <formula>$O$128</formula>
    </cfRule>
    <cfRule type="cellIs" dxfId="26080" priority="2112" operator="lessThan">
      <formula>$O$128</formula>
    </cfRule>
  </conditionalFormatting>
  <conditionalFormatting sqref="BB128">
    <cfRule type="containsText" dxfId="26079" priority="2105" operator="containsText" text="Score">
      <formula>NOT(ISERROR(SEARCH("Score",BB128)))</formula>
    </cfRule>
    <cfRule type="cellIs" dxfId="26078" priority="2106" operator="greaterThan">
      <formula>$O$128</formula>
    </cfRule>
    <cfRule type="cellIs" dxfId="26077" priority="2107" operator="equal">
      <formula>$O$128</formula>
    </cfRule>
    <cfRule type="cellIs" dxfId="26076" priority="2108" operator="lessThan">
      <formula>$O$128</formula>
    </cfRule>
  </conditionalFormatting>
  <conditionalFormatting sqref="BC128">
    <cfRule type="containsText" dxfId="26075" priority="2101" operator="containsText" text="Score">
      <formula>NOT(ISERROR(SEARCH("Score",BC128)))</formula>
    </cfRule>
    <cfRule type="cellIs" dxfId="26074" priority="2102" operator="greaterThan">
      <formula>$O$128</formula>
    </cfRule>
    <cfRule type="cellIs" dxfId="26073" priority="2103" operator="equal">
      <formula>$O$128</formula>
    </cfRule>
    <cfRule type="cellIs" dxfId="26072" priority="2104" operator="lessThan">
      <formula>$O$128</formula>
    </cfRule>
  </conditionalFormatting>
  <conditionalFormatting sqref="BD128">
    <cfRule type="containsText" dxfId="26071" priority="2097" operator="containsText" text="Score">
      <formula>NOT(ISERROR(SEARCH("Score",BD128)))</formula>
    </cfRule>
    <cfRule type="cellIs" dxfId="26070" priority="2098" operator="greaterThan">
      <formula>$O$128</formula>
    </cfRule>
    <cfRule type="cellIs" dxfId="26069" priority="2099" operator="equal">
      <formula>$O$128</formula>
    </cfRule>
    <cfRule type="cellIs" dxfId="26068" priority="2100" operator="lessThan">
      <formula>$O$128</formula>
    </cfRule>
  </conditionalFormatting>
  <conditionalFormatting sqref="BE128">
    <cfRule type="containsText" dxfId="26067" priority="2093" operator="containsText" text="Score">
      <formula>NOT(ISERROR(SEARCH("Score",BE128)))</formula>
    </cfRule>
    <cfRule type="cellIs" dxfId="26066" priority="2094" operator="greaterThan">
      <formula>$O$128</formula>
    </cfRule>
    <cfRule type="cellIs" dxfId="26065" priority="2095" operator="equal">
      <formula>$O$128</formula>
    </cfRule>
    <cfRule type="cellIs" dxfId="26064" priority="2096" operator="lessThan">
      <formula>$O$128</formula>
    </cfRule>
  </conditionalFormatting>
  <conditionalFormatting sqref="BF128">
    <cfRule type="containsText" dxfId="26063" priority="2089" operator="containsText" text="Score">
      <formula>NOT(ISERROR(SEARCH("Score",BF128)))</formula>
    </cfRule>
    <cfRule type="cellIs" dxfId="26062" priority="2090" operator="greaterThan">
      <formula>$O$128</formula>
    </cfRule>
    <cfRule type="cellIs" dxfId="26061" priority="2091" operator="equal">
      <formula>$O$128</formula>
    </cfRule>
    <cfRule type="cellIs" dxfId="26060" priority="2092" operator="lessThan">
      <formula>$O$128</formula>
    </cfRule>
  </conditionalFormatting>
  <conditionalFormatting sqref="BG128">
    <cfRule type="containsText" dxfId="26059" priority="2085" operator="containsText" text="Score">
      <formula>NOT(ISERROR(SEARCH("Score",BG128)))</formula>
    </cfRule>
    <cfRule type="cellIs" dxfId="26058" priority="2086" operator="greaterThan">
      <formula>$O$128</formula>
    </cfRule>
    <cfRule type="cellIs" dxfId="26057" priority="2087" operator="equal">
      <formula>$O$128</formula>
    </cfRule>
    <cfRule type="cellIs" dxfId="26056" priority="2088" operator="lessThan">
      <formula>$O$128</formula>
    </cfRule>
  </conditionalFormatting>
  <conditionalFormatting sqref="BH128">
    <cfRule type="containsText" dxfId="26055" priority="2081" operator="containsText" text="Score">
      <formula>NOT(ISERROR(SEARCH("Score",BH128)))</formula>
    </cfRule>
    <cfRule type="cellIs" dxfId="26054" priority="2082" operator="greaterThan">
      <formula>$O$128</formula>
    </cfRule>
    <cfRule type="cellIs" dxfId="26053" priority="2083" operator="equal">
      <formula>$O$128</formula>
    </cfRule>
    <cfRule type="cellIs" dxfId="26052" priority="2084" operator="lessThan">
      <formula>$O$128</formula>
    </cfRule>
  </conditionalFormatting>
  <conditionalFormatting sqref="BI128">
    <cfRule type="containsText" dxfId="26051" priority="2077" operator="containsText" text="Score">
      <formula>NOT(ISERROR(SEARCH("Score",BI128)))</formula>
    </cfRule>
    <cfRule type="cellIs" dxfId="26050" priority="2078" operator="greaterThan">
      <formula>$O$128</formula>
    </cfRule>
    <cfRule type="cellIs" dxfId="26049" priority="2079" operator="equal">
      <formula>$O$128</formula>
    </cfRule>
    <cfRule type="cellIs" dxfId="26048" priority="2080" operator="lessThan">
      <formula>$O$128</formula>
    </cfRule>
  </conditionalFormatting>
  <conditionalFormatting sqref="BJ128">
    <cfRule type="containsText" dxfId="26047" priority="2073" operator="containsText" text="Score">
      <formula>NOT(ISERROR(SEARCH("Score",BJ128)))</formula>
    </cfRule>
    <cfRule type="cellIs" dxfId="26046" priority="2074" operator="greaterThan">
      <formula>$O$128</formula>
    </cfRule>
    <cfRule type="cellIs" dxfId="26045" priority="2075" operator="equal">
      <formula>$O$128</formula>
    </cfRule>
    <cfRule type="cellIs" dxfId="26044" priority="2076" operator="lessThan">
      <formula>$O$128</formula>
    </cfRule>
  </conditionalFormatting>
  <conditionalFormatting sqref="BK128">
    <cfRule type="containsText" dxfId="26043" priority="2069" operator="containsText" text="Score">
      <formula>NOT(ISERROR(SEARCH("Score",BK128)))</formula>
    </cfRule>
    <cfRule type="cellIs" dxfId="26042" priority="2070" operator="greaterThan">
      <formula>$O$128</formula>
    </cfRule>
    <cfRule type="cellIs" dxfId="26041" priority="2071" operator="equal">
      <formula>$O$128</formula>
    </cfRule>
    <cfRule type="cellIs" dxfId="26040" priority="2072" operator="lessThan">
      <formula>$O$128</formula>
    </cfRule>
  </conditionalFormatting>
  <conditionalFormatting sqref="BL128">
    <cfRule type="containsText" dxfId="26039" priority="2065" operator="containsText" text="Score">
      <formula>NOT(ISERROR(SEARCH("Score",BL128)))</formula>
    </cfRule>
    <cfRule type="cellIs" dxfId="26038" priority="2066" operator="greaterThan">
      <formula>$O$128</formula>
    </cfRule>
    <cfRule type="cellIs" dxfId="26037" priority="2067" operator="equal">
      <formula>$O$128</formula>
    </cfRule>
    <cfRule type="cellIs" dxfId="26036" priority="2068" operator="lessThan">
      <formula>$O$128</formula>
    </cfRule>
  </conditionalFormatting>
  <conditionalFormatting sqref="BM128">
    <cfRule type="containsText" dxfId="26035" priority="2061" operator="containsText" text="Score">
      <formula>NOT(ISERROR(SEARCH("Score",BM128)))</formula>
    </cfRule>
    <cfRule type="cellIs" dxfId="26034" priority="2062" operator="greaterThan">
      <formula>$O$128</formula>
    </cfRule>
    <cfRule type="cellIs" dxfId="26033" priority="2063" operator="equal">
      <formula>$O$128</formula>
    </cfRule>
    <cfRule type="cellIs" dxfId="26032" priority="2064" operator="lessThan">
      <formula>$O$128</formula>
    </cfRule>
  </conditionalFormatting>
  <conditionalFormatting sqref="BN128">
    <cfRule type="containsText" dxfId="26031" priority="2057" operator="containsText" text="Score">
      <formula>NOT(ISERROR(SEARCH("Score",BN128)))</formula>
    </cfRule>
    <cfRule type="cellIs" dxfId="26030" priority="2058" operator="greaterThan">
      <formula>$O$128</formula>
    </cfRule>
    <cfRule type="cellIs" dxfId="26029" priority="2059" operator="equal">
      <formula>$O$128</formula>
    </cfRule>
    <cfRule type="cellIs" dxfId="26028" priority="2060" operator="lessThan">
      <formula>$O$128</formula>
    </cfRule>
  </conditionalFormatting>
  <conditionalFormatting sqref="BO128">
    <cfRule type="containsText" dxfId="26027" priority="2053" operator="containsText" text="Score">
      <formula>NOT(ISERROR(SEARCH("Score",BO128)))</formula>
    </cfRule>
    <cfRule type="cellIs" dxfId="26026" priority="2054" operator="greaterThan">
      <formula>$O$128</formula>
    </cfRule>
    <cfRule type="cellIs" dxfId="26025" priority="2055" operator="equal">
      <formula>$O$128</formula>
    </cfRule>
    <cfRule type="cellIs" dxfId="26024" priority="2056" operator="lessThan">
      <formula>$O$128</formula>
    </cfRule>
  </conditionalFormatting>
  <conditionalFormatting sqref="BP128">
    <cfRule type="containsText" dxfId="26023" priority="2049" operator="containsText" text="Score">
      <formula>NOT(ISERROR(SEARCH("Score",BP128)))</formula>
    </cfRule>
    <cfRule type="cellIs" dxfId="26022" priority="2050" operator="greaterThan">
      <formula>$O$128</formula>
    </cfRule>
    <cfRule type="cellIs" dxfId="26021" priority="2051" operator="equal">
      <formula>$O$128</formula>
    </cfRule>
    <cfRule type="cellIs" dxfId="26020" priority="2052" operator="lessThan">
      <formula>$O$128</formula>
    </cfRule>
  </conditionalFormatting>
  <conditionalFormatting sqref="BQ128">
    <cfRule type="containsText" dxfId="26019" priority="2045" operator="containsText" text="Score">
      <formula>NOT(ISERROR(SEARCH("Score",BQ128)))</formula>
    </cfRule>
    <cfRule type="cellIs" dxfId="26018" priority="2046" operator="greaterThan">
      <formula>$O$128</formula>
    </cfRule>
    <cfRule type="cellIs" dxfId="26017" priority="2047" operator="equal">
      <formula>$O$128</formula>
    </cfRule>
    <cfRule type="cellIs" dxfId="26016" priority="2048" operator="lessThan">
      <formula>$O$128</formula>
    </cfRule>
  </conditionalFormatting>
  <conditionalFormatting sqref="AN132">
    <cfRule type="containsText" dxfId="26015" priority="2041" operator="containsText" text="Score">
      <formula>NOT(ISERROR(SEARCH("Score",AN132)))</formula>
    </cfRule>
    <cfRule type="cellIs" dxfId="26014" priority="2042" operator="greaterThan">
      <formula>$O$132</formula>
    </cfRule>
    <cfRule type="cellIs" dxfId="26013" priority="2043" operator="equal">
      <formula>$O$132</formula>
    </cfRule>
    <cfRule type="cellIs" dxfId="26012" priority="2044" operator="lessThan">
      <formula>$O$132</formula>
    </cfRule>
  </conditionalFormatting>
  <conditionalFormatting sqref="AO132">
    <cfRule type="containsText" dxfId="26011" priority="2037" operator="containsText" text="Score">
      <formula>NOT(ISERROR(SEARCH("Score",AO132)))</formula>
    </cfRule>
    <cfRule type="cellIs" dxfId="26010" priority="2038" operator="greaterThan">
      <formula>$O$132</formula>
    </cfRule>
    <cfRule type="cellIs" dxfId="26009" priority="2039" operator="equal">
      <formula>$O$132</formula>
    </cfRule>
    <cfRule type="cellIs" dxfId="26008" priority="2040" operator="lessThan">
      <formula>$O$132</formula>
    </cfRule>
  </conditionalFormatting>
  <conditionalFormatting sqref="AP132">
    <cfRule type="containsText" dxfId="26007" priority="2033" operator="containsText" text="Score">
      <formula>NOT(ISERROR(SEARCH("Score",AP132)))</formula>
    </cfRule>
    <cfRule type="cellIs" dxfId="26006" priority="2034" operator="greaterThan">
      <formula>$O$132</formula>
    </cfRule>
    <cfRule type="cellIs" dxfId="26005" priority="2035" operator="equal">
      <formula>$O$132</formula>
    </cfRule>
    <cfRule type="cellIs" dxfId="26004" priority="2036" operator="lessThan">
      <formula>$O$132</formula>
    </cfRule>
  </conditionalFormatting>
  <conditionalFormatting sqref="AQ132">
    <cfRule type="containsText" dxfId="26003" priority="2029" operator="containsText" text="Score">
      <formula>NOT(ISERROR(SEARCH("Score",AQ132)))</formula>
    </cfRule>
    <cfRule type="cellIs" dxfId="26002" priority="2030" operator="greaterThan">
      <formula>$O$132</formula>
    </cfRule>
    <cfRule type="cellIs" dxfId="26001" priority="2031" operator="equal">
      <formula>$O$132</formula>
    </cfRule>
    <cfRule type="cellIs" dxfId="26000" priority="2032" operator="lessThan">
      <formula>$O$132</formula>
    </cfRule>
  </conditionalFormatting>
  <conditionalFormatting sqref="AR132">
    <cfRule type="containsText" dxfId="25999" priority="2025" operator="containsText" text="Score">
      <formula>NOT(ISERROR(SEARCH("Score",AR132)))</formula>
    </cfRule>
    <cfRule type="cellIs" dxfId="25998" priority="2026" operator="greaterThan">
      <formula>$O$132</formula>
    </cfRule>
    <cfRule type="cellIs" dxfId="25997" priority="2027" operator="equal">
      <formula>$O$132</formula>
    </cfRule>
    <cfRule type="cellIs" dxfId="25996" priority="2028" operator="lessThan">
      <formula>$O$132</formula>
    </cfRule>
  </conditionalFormatting>
  <conditionalFormatting sqref="AS132">
    <cfRule type="containsText" dxfId="25995" priority="2021" operator="containsText" text="Score">
      <formula>NOT(ISERROR(SEARCH("Score",AS132)))</formula>
    </cfRule>
    <cfRule type="cellIs" dxfId="25994" priority="2022" operator="greaterThan">
      <formula>$O$132</formula>
    </cfRule>
    <cfRule type="cellIs" dxfId="25993" priority="2023" operator="equal">
      <formula>$O$132</formula>
    </cfRule>
    <cfRule type="cellIs" dxfId="25992" priority="2024" operator="lessThan">
      <formula>$O$132</formula>
    </cfRule>
  </conditionalFormatting>
  <conditionalFormatting sqref="AT132">
    <cfRule type="containsText" dxfId="25991" priority="2017" operator="containsText" text="Score">
      <formula>NOT(ISERROR(SEARCH("Score",AT132)))</formula>
    </cfRule>
    <cfRule type="cellIs" dxfId="25990" priority="2018" operator="greaterThan">
      <formula>$O$132</formula>
    </cfRule>
    <cfRule type="cellIs" dxfId="25989" priority="2019" operator="equal">
      <formula>$O$132</formula>
    </cfRule>
    <cfRule type="cellIs" dxfId="25988" priority="2020" operator="lessThan">
      <formula>$O$132</formula>
    </cfRule>
  </conditionalFormatting>
  <conditionalFormatting sqref="AU132">
    <cfRule type="containsText" dxfId="25987" priority="2013" operator="containsText" text="Score">
      <formula>NOT(ISERROR(SEARCH("Score",AU132)))</formula>
    </cfRule>
    <cfRule type="cellIs" dxfId="25986" priority="2014" operator="greaterThan">
      <formula>$O$132</formula>
    </cfRule>
    <cfRule type="cellIs" dxfId="25985" priority="2015" operator="equal">
      <formula>$O$132</formula>
    </cfRule>
    <cfRule type="cellIs" dxfId="25984" priority="2016" operator="lessThan">
      <formula>$O$132</formula>
    </cfRule>
  </conditionalFormatting>
  <conditionalFormatting sqref="AV132">
    <cfRule type="containsText" dxfId="25983" priority="2009" operator="containsText" text="Score">
      <formula>NOT(ISERROR(SEARCH("Score",AV132)))</formula>
    </cfRule>
    <cfRule type="cellIs" dxfId="25982" priority="2010" operator="greaterThan">
      <formula>$O$132</formula>
    </cfRule>
    <cfRule type="cellIs" dxfId="25981" priority="2011" operator="equal">
      <formula>$O$132</formula>
    </cfRule>
    <cfRule type="cellIs" dxfId="25980" priority="2012" operator="lessThan">
      <formula>$O$132</formula>
    </cfRule>
  </conditionalFormatting>
  <conditionalFormatting sqref="AW132">
    <cfRule type="containsText" dxfId="25979" priority="2005" operator="containsText" text="Score">
      <formula>NOT(ISERROR(SEARCH("Score",AW132)))</formula>
    </cfRule>
    <cfRule type="cellIs" dxfId="25978" priority="2006" operator="greaterThan">
      <formula>$O$132</formula>
    </cfRule>
    <cfRule type="cellIs" dxfId="25977" priority="2007" operator="equal">
      <formula>$O$132</formula>
    </cfRule>
    <cfRule type="cellIs" dxfId="25976" priority="2008" operator="lessThan">
      <formula>$O$132</formula>
    </cfRule>
  </conditionalFormatting>
  <conditionalFormatting sqref="AX132">
    <cfRule type="containsText" dxfId="25975" priority="2001" operator="containsText" text="Score">
      <formula>NOT(ISERROR(SEARCH("Score",AX132)))</formula>
    </cfRule>
    <cfRule type="cellIs" dxfId="25974" priority="2002" operator="greaterThan">
      <formula>$O$132</formula>
    </cfRule>
    <cfRule type="cellIs" dxfId="25973" priority="2003" operator="equal">
      <formula>$O$132</formula>
    </cfRule>
    <cfRule type="cellIs" dxfId="25972" priority="2004" operator="lessThan">
      <formula>$O$132</formula>
    </cfRule>
  </conditionalFormatting>
  <conditionalFormatting sqref="AY132">
    <cfRule type="containsText" dxfId="25971" priority="1997" operator="containsText" text="Score">
      <formula>NOT(ISERROR(SEARCH("Score",AY132)))</formula>
    </cfRule>
    <cfRule type="cellIs" dxfId="25970" priority="1998" operator="greaterThan">
      <formula>$O$132</formula>
    </cfRule>
    <cfRule type="cellIs" dxfId="25969" priority="1999" operator="equal">
      <formula>$O$132</formula>
    </cfRule>
    <cfRule type="cellIs" dxfId="25968" priority="2000" operator="lessThan">
      <formula>$O$132</formula>
    </cfRule>
  </conditionalFormatting>
  <conditionalFormatting sqref="AZ132">
    <cfRule type="containsText" dxfId="25967" priority="1993" operator="containsText" text="Score">
      <formula>NOT(ISERROR(SEARCH("Score",AZ132)))</formula>
    </cfRule>
    <cfRule type="cellIs" dxfId="25966" priority="1994" operator="greaterThan">
      <formula>$O$132</formula>
    </cfRule>
    <cfRule type="cellIs" dxfId="25965" priority="1995" operator="equal">
      <formula>$O$132</formula>
    </cfRule>
    <cfRule type="cellIs" dxfId="25964" priority="1996" operator="lessThan">
      <formula>$O$132</formula>
    </cfRule>
  </conditionalFormatting>
  <conditionalFormatting sqref="BA132">
    <cfRule type="containsText" dxfId="25963" priority="1989" operator="containsText" text="Score">
      <formula>NOT(ISERROR(SEARCH("Score",BA132)))</formula>
    </cfRule>
    <cfRule type="cellIs" dxfId="25962" priority="1990" operator="greaterThan">
      <formula>$O$132</formula>
    </cfRule>
    <cfRule type="cellIs" dxfId="25961" priority="1991" operator="equal">
      <formula>$O$132</formula>
    </cfRule>
    <cfRule type="cellIs" dxfId="25960" priority="1992" operator="lessThan">
      <formula>$O$132</formula>
    </cfRule>
  </conditionalFormatting>
  <conditionalFormatting sqref="BB132">
    <cfRule type="containsText" dxfId="25959" priority="1985" operator="containsText" text="Score">
      <formula>NOT(ISERROR(SEARCH("Score",BB132)))</formula>
    </cfRule>
    <cfRule type="cellIs" dxfId="25958" priority="1986" operator="greaterThan">
      <formula>$O$132</formula>
    </cfRule>
    <cfRule type="cellIs" dxfId="25957" priority="1987" operator="equal">
      <formula>$O$132</formula>
    </cfRule>
    <cfRule type="cellIs" dxfId="25956" priority="1988" operator="lessThan">
      <formula>$O$132</formula>
    </cfRule>
  </conditionalFormatting>
  <conditionalFormatting sqref="BC132">
    <cfRule type="containsText" dxfId="25955" priority="1981" operator="containsText" text="Score">
      <formula>NOT(ISERROR(SEARCH("Score",BC132)))</formula>
    </cfRule>
    <cfRule type="cellIs" dxfId="25954" priority="1982" operator="greaterThan">
      <formula>$O$132</formula>
    </cfRule>
    <cfRule type="cellIs" dxfId="25953" priority="1983" operator="equal">
      <formula>$O$132</formula>
    </cfRule>
    <cfRule type="cellIs" dxfId="25952" priority="1984" operator="lessThan">
      <formula>$O$132</formula>
    </cfRule>
  </conditionalFormatting>
  <conditionalFormatting sqref="BD132">
    <cfRule type="containsText" dxfId="25951" priority="1977" operator="containsText" text="Score">
      <formula>NOT(ISERROR(SEARCH("Score",BD132)))</formula>
    </cfRule>
    <cfRule type="cellIs" dxfId="25950" priority="1978" operator="greaterThan">
      <formula>$O$132</formula>
    </cfRule>
    <cfRule type="cellIs" dxfId="25949" priority="1979" operator="equal">
      <formula>$O$132</formula>
    </cfRule>
    <cfRule type="cellIs" dxfId="25948" priority="1980" operator="lessThan">
      <formula>$O$132</formula>
    </cfRule>
  </conditionalFormatting>
  <conditionalFormatting sqref="BE132">
    <cfRule type="containsText" dxfId="25947" priority="1973" operator="containsText" text="Score">
      <formula>NOT(ISERROR(SEARCH("Score",BE132)))</formula>
    </cfRule>
    <cfRule type="cellIs" dxfId="25946" priority="1974" operator="greaterThan">
      <formula>$O$132</formula>
    </cfRule>
    <cfRule type="cellIs" dxfId="25945" priority="1975" operator="equal">
      <formula>$O$132</formula>
    </cfRule>
    <cfRule type="cellIs" dxfId="25944" priority="1976" operator="lessThan">
      <formula>$O$132</formula>
    </cfRule>
  </conditionalFormatting>
  <conditionalFormatting sqref="BF132">
    <cfRule type="containsText" dxfId="25943" priority="1969" operator="containsText" text="Score">
      <formula>NOT(ISERROR(SEARCH("Score",BF132)))</formula>
    </cfRule>
    <cfRule type="cellIs" dxfId="25942" priority="1970" operator="greaterThan">
      <formula>$O$132</formula>
    </cfRule>
    <cfRule type="cellIs" dxfId="25941" priority="1971" operator="equal">
      <formula>$O$132</formula>
    </cfRule>
    <cfRule type="cellIs" dxfId="25940" priority="1972" operator="lessThan">
      <formula>$O$132</formula>
    </cfRule>
  </conditionalFormatting>
  <conditionalFormatting sqref="BG132">
    <cfRule type="containsText" dxfId="25939" priority="1965" operator="containsText" text="Score">
      <formula>NOT(ISERROR(SEARCH("Score",BG132)))</formula>
    </cfRule>
    <cfRule type="cellIs" dxfId="25938" priority="1966" operator="greaterThan">
      <formula>$O$132</formula>
    </cfRule>
    <cfRule type="cellIs" dxfId="25937" priority="1967" operator="equal">
      <formula>$O$132</formula>
    </cfRule>
    <cfRule type="cellIs" dxfId="25936" priority="1968" operator="lessThan">
      <formula>$O$132</formula>
    </cfRule>
  </conditionalFormatting>
  <conditionalFormatting sqref="BH132">
    <cfRule type="containsText" dxfId="25935" priority="1961" operator="containsText" text="Score">
      <formula>NOT(ISERROR(SEARCH("Score",BH132)))</formula>
    </cfRule>
    <cfRule type="cellIs" dxfId="25934" priority="1962" operator="greaterThan">
      <formula>$O$132</formula>
    </cfRule>
    <cfRule type="cellIs" dxfId="25933" priority="1963" operator="equal">
      <formula>$O$132</formula>
    </cfRule>
    <cfRule type="cellIs" dxfId="25932" priority="1964" operator="lessThan">
      <formula>$O$132</formula>
    </cfRule>
  </conditionalFormatting>
  <conditionalFormatting sqref="BI132">
    <cfRule type="containsText" dxfId="25931" priority="1957" operator="containsText" text="Score">
      <formula>NOT(ISERROR(SEARCH("Score",BI132)))</formula>
    </cfRule>
    <cfRule type="cellIs" dxfId="25930" priority="1958" operator="greaterThan">
      <formula>$O$132</formula>
    </cfRule>
    <cfRule type="cellIs" dxfId="25929" priority="1959" operator="equal">
      <formula>$O$132</formula>
    </cfRule>
    <cfRule type="cellIs" dxfId="25928" priority="1960" operator="lessThan">
      <formula>$O$132</formula>
    </cfRule>
  </conditionalFormatting>
  <conditionalFormatting sqref="BJ132">
    <cfRule type="containsText" dxfId="25927" priority="1953" operator="containsText" text="Score">
      <formula>NOT(ISERROR(SEARCH("Score",BJ132)))</formula>
    </cfRule>
    <cfRule type="cellIs" dxfId="25926" priority="1954" operator="greaterThan">
      <formula>$O$132</formula>
    </cfRule>
    <cfRule type="cellIs" dxfId="25925" priority="1955" operator="equal">
      <formula>$O$132</formula>
    </cfRule>
    <cfRule type="cellIs" dxfId="25924" priority="1956" operator="lessThan">
      <formula>$O$132</formula>
    </cfRule>
  </conditionalFormatting>
  <conditionalFormatting sqref="BK132">
    <cfRule type="containsText" dxfId="25923" priority="1949" operator="containsText" text="Score">
      <formula>NOT(ISERROR(SEARCH("Score",BK132)))</formula>
    </cfRule>
    <cfRule type="cellIs" dxfId="25922" priority="1950" operator="greaterThan">
      <formula>$O$132</formula>
    </cfRule>
    <cfRule type="cellIs" dxfId="25921" priority="1951" operator="equal">
      <formula>$O$132</formula>
    </cfRule>
    <cfRule type="cellIs" dxfId="25920" priority="1952" operator="lessThan">
      <formula>$O$132</formula>
    </cfRule>
  </conditionalFormatting>
  <conditionalFormatting sqref="BL132">
    <cfRule type="containsText" dxfId="25919" priority="1945" operator="containsText" text="Score">
      <formula>NOT(ISERROR(SEARCH("Score",BL132)))</formula>
    </cfRule>
    <cfRule type="cellIs" dxfId="25918" priority="1946" operator="greaterThan">
      <formula>$O$132</formula>
    </cfRule>
    <cfRule type="cellIs" dxfId="25917" priority="1947" operator="equal">
      <formula>$O$132</formula>
    </cfRule>
    <cfRule type="cellIs" dxfId="25916" priority="1948" operator="lessThan">
      <formula>$O$132</formula>
    </cfRule>
  </conditionalFormatting>
  <conditionalFormatting sqref="BM132">
    <cfRule type="containsText" dxfId="25915" priority="1941" operator="containsText" text="Score">
      <formula>NOT(ISERROR(SEARCH("Score",BM132)))</formula>
    </cfRule>
    <cfRule type="cellIs" dxfId="25914" priority="1942" operator="greaterThan">
      <formula>$O$132</formula>
    </cfRule>
    <cfRule type="cellIs" dxfId="25913" priority="1943" operator="equal">
      <formula>$O$132</formula>
    </cfRule>
    <cfRule type="cellIs" dxfId="25912" priority="1944" operator="lessThan">
      <formula>$O$132</formula>
    </cfRule>
  </conditionalFormatting>
  <conditionalFormatting sqref="BN132">
    <cfRule type="containsText" dxfId="25911" priority="1937" operator="containsText" text="Score">
      <formula>NOT(ISERROR(SEARCH("Score",BN132)))</formula>
    </cfRule>
    <cfRule type="cellIs" dxfId="25910" priority="1938" operator="greaterThan">
      <formula>$O$132</formula>
    </cfRule>
    <cfRule type="cellIs" dxfId="25909" priority="1939" operator="equal">
      <formula>$O$132</formula>
    </cfRule>
    <cfRule type="cellIs" dxfId="25908" priority="1940" operator="lessThan">
      <formula>$O$132</formula>
    </cfRule>
  </conditionalFormatting>
  <conditionalFormatting sqref="BO132">
    <cfRule type="containsText" dxfId="25907" priority="1933" operator="containsText" text="Score">
      <formula>NOT(ISERROR(SEARCH("Score",BO132)))</formula>
    </cfRule>
    <cfRule type="cellIs" dxfId="25906" priority="1934" operator="greaterThan">
      <formula>$O$132</formula>
    </cfRule>
    <cfRule type="cellIs" dxfId="25905" priority="1935" operator="equal">
      <formula>$O$132</formula>
    </cfRule>
    <cfRule type="cellIs" dxfId="25904" priority="1936" operator="lessThan">
      <formula>$O$132</formula>
    </cfRule>
  </conditionalFormatting>
  <conditionalFormatting sqref="BP132">
    <cfRule type="containsText" dxfId="25903" priority="1929" operator="containsText" text="Score">
      <formula>NOT(ISERROR(SEARCH("Score",BP132)))</formula>
    </cfRule>
    <cfRule type="cellIs" dxfId="25902" priority="1930" operator="greaterThan">
      <formula>$O$132</formula>
    </cfRule>
    <cfRule type="cellIs" dxfId="25901" priority="1931" operator="equal">
      <formula>$O$132</formula>
    </cfRule>
    <cfRule type="cellIs" dxfId="25900" priority="1932" operator="lessThan">
      <formula>$O$132</formula>
    </cfRule>
  </conditionalFormatting>
  <conditionalFormatting sqref="BQ132">
    <cfRule type="containsText" dxfId="25899" priority="1925" operator="containsText" text="Score">
      <formula>NOT(ISERROR(SEARCH("Score",BQ132)))</formula>
    </cfRule>
    <cfRule type="cellIs" dxfId="25898" priority="1926" operator="greaterThan">
      <formula>$O$132</formula>
    </cfRule>
    <cfRule type="cellIs" dxfId="25897" priority="1927" operator="equal">
      <formula>$O$132</formula>
    </cfRule>
    <cfRule type="cellIs" dxfId="25896" priority="1928" operator="lessThan">
      <formula>$O$132</formula>
    </cfRule>
  </conditionalFormatting>
  <conditionalFormatting sqref="AN136">
    <cfRule type="containsText" dxfId="25895" priority="1921" operator="containsText" text="Score">
      <formula>NOT(ISERROR(SEARCH("Score",AN136)))</formula>
    </cfRule>
    <cfRule type="cellIs" dxfId="25894" priority="1922" operator="greaterThan">
      <formula>$O$136</formula>
    </cfRule>
    <cfRule type="cellIs" dxfId="25893" priority="1923" operator="equal">
      <formula>$O$136</formula>
    </cfRule>
    <cfRule type="cellIs" dxfId="25892" priority="1924" operator="lessThan">
      <formula>$O$136</formula>
    </cfRule>
  </conditionalFormatting>
  <conditionalFormatting sqref="AO136">
    <cfRule type="containsText" dxfId="25891" priority="1917" operator="containsText" text="Score">
      <formula>NOT(ISERROR(SEARCH("Score",AO136)))</formula>
    </cfRule>
    <cfRule type="cellIs" dxfId="25890" priority="1918" operator="greaterThan">
      <formula>$O$136</formula>
    </cfRule>
    <cfRule type="cellIs" dxfId="25889" priority="1919" operator="equal">
      <formula>$O$136</formula>
    </cfRule>
    <cfRule type="cellIs" dxfId="25888" priority="1920" operator="lessThan">
      <formula>$O$136</formula>
    </cfRule>
  </conditionalFormatting>
  <conditionalFormatting sqref="AP136">
    <cfRule type="containsText" dxfId="25887" priority="1913" operator="containsText" text="Score">
      <formula>NOT(ISERROR(SEARCH("Score",AP136)))</formula>
    </cfRule>
    <cfRule type="cellIs" dxfId="25886" priority="1914" operator="greaterThan">
      <formula>$O$136</formula>
    </cfRule>
    <cfRule type="cellIs" dxfId="25885" priority="1915" operator="equal">
      <formula>$O$136</formula>
    </cfRule>
    <cfRule type="cellIs" dxfId="25884" priority="1916" operator="lessThan">
      <formula>$O$136</formula>
    </cfRule>
  </conditionalFormatting>
  <conditionalFormatting sqref="AQ136">
    <cfRule type="containsText" dxfId="25883" priority="1909" operator="containsText" text="Score">
      <formula>NOT(ISERROR(SEARCH("Score",AQ136)))</formula>
    </cfRule>
    <cfRule type="cellIs" dxfId="25882" priority="1910" operator="greaterThan">
      <formula>$O$136</formula>
    </cfRule>
    <cfRule type="cellIs" dxfId="25881" priority="1911" operator="equal">
      <formula>$O$136</formula>
    </cfRule>
    <cfRule type="cellIs" dxfId="25880" priority="1912" operator="lessThan">
      <formula>$O$136</formula>
    </cfRule>
  </conditionalFormatting>
  <conditionalFormatting sqref="AR136">
    <cfRule type="containsText" dxfId="25879" priority="1905" operator="containsText" text="Score">
      <formula>NOT(ISERROR(SEARCH("Score",AR136)))</formula>
    </cfRule>
    <cfRule type="cellIs" dxfId="25878" priority="1906" operator="greaterThan">
      <formula>$O$136</formula>
    </cfRule>
    <cfRule type="cellIs" dxfId="25877" priority="1907" operator="equal">
      <formula>$O$136</formula>
    </cfRule>
    <cfRule type="cellIs" dxfId="25876" priority="1908" operator="lessThan">
      <formula>$O$136</formula>
    </cfRule>
  </conditionalFormatting>
  <conditionalFormatting sqref="AS136">
    <cfRule type="containsText" dxfId="25875" priority="1901" operator="containsText" text="Score">
      <formula>NOT(ISERROR(SEARCH("Score",AS136)))</formula>
    </cfRule>
    <cfRule type="cellIs" dxfId="25874" priority="1902" operator="greaterThan">
      <formula>$O$136</formula>
    </cfRule>
    <cfRule type="cellIs" dxfId="25873" priority="1903" operator="equal">
      <formula>$O$136</formula>
    </cfRule>
    <cfRule type="cellIs" dxfId="25872" priority="1904" operator="lessThan">
      <formula>$O$136</formula>
    </cfRule>
  </conditionalFormatting>
  <conditionalFormatting sqref="AT136">
    <cfRule type="containsText" dxfId="25871" priority="1897" operator="containsText" text="Score">
      <formula>NOT(ISERROR(SEARCH("Score",AT136)))</formula>
    </cfRule>
    <cfRule type="cellIs" dxfId="25870" priority="1898" operator="greaterThan">
      <formula>$O$136</formula>
    </cfRule>
    <cfRule type="cellIs" dxfId="25869" priority="1899" operator="equal">
      <formula>$O$136</formula>
    </cfRule>
    <cfRule type="cellIs" dxfId="25868" priority="1900" operator="lessThan">
      <formula>$O$136</formula>
    </cfRule>
  </conditionalFormatting>
  <conditionalFormatting sqref="AU136">
    <cfRule type="containsText" dxfId="25867" priority="1893" operator="containsText" text="Score">
      <formula>NOT(ISERROR(SEARCH("Score",AU136)))</formula>
    </cfRule>
    <cfRule type="cellIs" dxfId="25866" priority="1894" operator="greaterThan">
      <formula>$O$136</formula>
    </cfRule>
    <cfRule type="cellIs" dxfId="25865" priority="1895" operator="equal">
      <formula>$O$136</formula>
    </cfRule>
    <cfRule type="cellIs" dxfId="25864" priority="1896" operator="lessThan">
      <formula>$O$136</formula>
    </cfRule>
  </conditionalFormatting>
  <conditionalFormatting sqref="AV136">
    <cfRule type="containsText" dxfId="25863" priority="1889" operator="containsText" text="Score">
      <formula>NOT(ISERROR(SEARCH("Score",AV136)))</formula>
    </cfRule>
    <cfRule type="cellIs" dxfId="25862" priority="1890" operator="greaterThan">
      <formula>$O$136</formula>
    </cfRule>
    <cfRule type="cellIs" dxfId="25861" priority="1891" operator="equal">
      <formula>$O$136</formula>
    </cfRule>
    <cfRule type="cellIs" dxfId="25860" priority="1892" operator="lessThan">
      <formula>$O$136</formula>
    </cfRule>
  </conditionalFormatting>
  <conditionalFormatting sqref="AW136">
    <cfRule type="containsText" dxfId="25859" priority="1885" operator="containsText" text="Score">
      <formula>NOT(ISERROR(SEARCH("Score",AW136)))</formula>
    </cfRule>
    <cfRule type="cellIs" dxfId="25858" priority="1886" operator="greaterThan">
      <formula>$O$136</formula>
    </cfRule>
    <cfRule type="cellIs" dxfId="25857" priority="1887" operator="equal">
      <formula>$O$136</formula>
    </cfRule>
    <cfRule type="cellIs" dxfId="25856" priority="1888" operator="lessThan">
      <formula>$O$136</formula>
    </cfRule>
  </conditionalFormatting>
  <conditionalFormatting sqref="AX136">
    <cfRule type="containsText" dxfId="25855" priority="1881" operator="containsText" text="Score">
      <formula>NOT(ISERROR(SEARCH("Score",AX136)))</formula>
    </cfRule>
    <cfRule type="cellIs" dxfId="25854" priority="1882" operator="greaterThan">
      <formula>$O$136</formula>
    </cfRule>
    <cfRule type="cellIs" dxfId="25853" priority="1883" operator="equal">
      <formula>$O$136</formula>
    </cfRule>
    <cfRule type="cellIs" dxfId="25852" priority="1884" operator="lessThan">
      <formula>$O$136</formula>
    </cfRule>
  </conditionalFormatting>
  <conditionalFormatting sqref="AY136">
    <cfRule type="containsText" dxfId="25851" priority="1877" operator="containsText" text="Score">
      <formula>NOT(ISERROR(SEARCH("Score",AY136)))</formula>
    </cfRule>
    <cfRule type="cellIs" dxfId="25850" priority="1878" operator="greaterThan">
      <formula>$O$136</formula>
    </cfRule>
    <cfRule type="cellIs" dxfId="25849" priority="1879" operator="equal">
      <formula>$O$136</formula>
    </cfRule>
    <cfRule type="cellIs" dxfId="25848" priority="1880" operator="lessThan">
      <formula>$O$136</formula>
    </cfRule>
  </conditionalFormatting>
  <conditionalFormatting sqref="AZ136">
    <cfRule type="containsText" dxfId="25847" priority="1873" operator="containsText" text="Score">
      <formula>NOT(ISERROR(SEARCH("Score",AZ136)))</formula>
    </cfRule>
    <cfRule type="cellIs" dxfId="25846" priority="1874" operator="greaterThan">
      <formula>$O$136</formula>
    </cfRule>
    <cfRule type="cellIs" dxfId="25845" priority="1875" operator="equal">
      <formula>$O$136</formula>
    </cfRule>
    <cfRule type="cellIs" dxfId="25844" priority="1876" operator="lessThan">
      <formula>$O$136</formula>
    </cfRule>
  </conditionalFormatting>
  <conditionalFormatting sqref="BA136">
    <cfRule type="containsText" dxfId="25843" priority="1869" operator="containsText" text="Score">
      <formula>NOT(ISERROR(SEARCH("Score",BA136)))</formula>
    </cfRule>
    <cfRule type="cellIs" dxfId="25842" priority="1870" operator="greaterThan">
      <formula>$O$136</formula>
    </cfRule>
    <cfRule type="cellIs" dxfId="25841" priority="1871" operator="equal">
      <formula>$O$136</formula>
    </cfRule>
    <cfRule type="cellIs" dxfId="25840" priority="1872" operator="lessThan">
      <formula>$O$136</formula>
    </cfRule>
  </conditionalFormatting>
  <conditionalFormatting sqref="BB136">
    <cfRule type="containsText" dxfId="25839" priority="1865" operator="containsText" text="Score">
      <formula>NOT(ISERROR(SEARCH("Score",BB136)))</formula>
    </cfRule>
    <cfRule type="cellIs" dxfId="25838" priority="1866" operator="greaterThan">
      <formula>$O$136</formula>
    </cfRule>
    <cfRule type="cellIs" dxfId="25837" priority="1867" operator="equal">
      <formula>$O$136</formula>
    </cfRule>
    <cfRule type="cellIs" dxfId="25836" priority="1868" operator="lessThan">
      <formula>$O$136</formula>
    </cfRule>
  </conditionalFormatting>
  <conditionalFormatting sqref="BC136">
    <cfRule type="containsText" dxfId="25835" priority="1861" operator="containsText" text="Score">
      <formula>NOT(ISERROR(SEARCH("Score",BC136)))</formula>
    </cfRule>
    <cfRule type="cellIs" dxfId="25834" priority="1862" operator="greaterThan">
      <formula>$O$136</formula>
    </cfRule>
    <cfRule type="cellIs" dxfId="25833" priority="1863" operator="equal">
      <formula>$O$136</formula>
    </cfRule>
    <cfRule type="cellIs" dxfId="25832" priority="1864" operator="lessThan">
      <formula>$O$136</formula>
    </cfRule>
  </conditionalFormatting>
  <conditionalFormatting sqref="BD136">
    <cfRule type="containsText" dxfId="25831" priority="1857" operator="containsText" text="Score">
      <formula>NOT(ISERROR(SEARCH("Score",BD136)))</formula>
    </cfRule>
    <cfRule type="cellIs" dxfId="25830" priority="1858" operator="greaterThan">
      <formula>$O$136</formula>
    </cfRule>
    <cfRule type="cellIs" dxfId="25829" priority="1859" operator="equal">
      <formula>$O$136</formula>
    </cfRule>
    <cfRule type="cellIs" dxfId="25828" priority="1860" operator="lessThan">
      <formula>$O$136</formula>
    </cfRule>
  </conditionalFormatting>
  <conditionalFormatting sqref="BE136">
    <cfRule type="containsText" dxfId="25827" priority="1853" operator="containsText" text="Score">
      <formula>NOT(ISERROR(SEARCH("Score",BE136)))</formula>
    </cfRule>
    <cfRule type="cellIs" dxfId="25826" priority="1854" operator="greaterThan">
      <formula>$O$136</formula>
    </cfRule>
    <cfRule type="cellIs" dxfId="25825" priority="1855" operator="equal">
      <formula>$O$136</formula>
    </cfRule>
    <cfRule type="cellIs" dxfId="25824" priority="1856" operator="lessThan">
      <formula>$O$136</formula>
    </cfRule>
  </conditionalFormatting>
  <conditionalFormatting sqref="BF136">
    <cfRule type="containsText" dxfId="25823" priority="1849" operator="containsText" text="Score">
      <formula>NOT(ISERROR(SEARCH("Score",BF136)))</formula>
    </cfRule>
    <cfRule type="cellIs" dxfId="25822" priority="1850" operator="greaterThan">
      <formula>$O$136</formula>
    </cfRule>
    <cfRule type="cellIs" dxfId="25821" priority="1851" operator="equal">
      <formula>$O$136</formula>
    </cfRule>
    <cfRule type="cellIs" dxfId="25820" priority="1852" operator="lessThan">
      <formula>$O$136</formula>
    </cfRule>
  </conditionalFormatting>
  <conditionalFormatting sqref="BG136">
    <cfRule type="containsText" dxfId="25819" priority="1845" operator="containsText" text="Score">
      <formula>NOT(ISERROR(SEARCH("Score",BG136)))</formula>
    </cfRule>
    <cfRule type="cellIs" dxfId="25818" priority="1846" operator="greaterThan">
      <formula>$O$136</formula>
    </cfRule>
    <cfRule type="cellIs" dxfId="25817" priority="1847" operator="equal">
      <formula>$O$136</formula>
    </cfRule>
    <cfRule type="cellIs" dxfId="25816" priority="1848" operator="lessThan">
      <formula>$O$136</formula>
    </cfRule>
  </conditionalFormatting>
  <conditionalFormatting sqref="BH136">
    <cfRule type="containsText" dxfId="25815" priority="1841" operator="containsText" text="Score">
      <formula>NOT(ISERROR(SEARCH("Score",BH136)))</formula>
    </cfRule>
    <cfRule type="cellIs" dxfId="25814" priority="1842" operator="greaterThan">
      <formula>$O$136</formula>
    </cfRule>
    <cfRule type="cellIs" dxfId="25813" priority="1843" operator="equal">
      <formula>$O$136</formula>
    </cfRule>
    <cfRule type="cellIs" dxfId="25812" priority="1844" operator="lessThan">
      <formula>$O$136</formula>
    </cfRule>
  </conditionalFormatting>
  <conditionalFormatting sqref="BI136">
    <cfRule type="containsText" dxfId="25811" priority="1837" operator="containsText" text="Score">
      <formula>NOT(ISERROR(SEARCH("Score",BI136)))</formula>
    </cfRule>
    <cfRule type="cellIs" dxfId="25810" priority="1838" operator="greaterThan">
      <formula>$O$136</formula>
    </cfRule>
    <cfRule type="cellIs" dxfId="25809" priority="1839" operator="equal">
      <formula>$O$136</formula>
    </cfRule>
    <cfRule type="cellIs" dxfId="25808" priority="1840" operator="lessThan">
      <formula>$O$136</formula>
    </cfRule>
  </conditionalFormatting>
  <conditionalFormatting sqref="BJ136">
    <cfRule type="containsText" dxfId="25807" priority="1833" operator="containsText" text="Score">
      <formula>NOT(ISERROR(SEARCH("Score",BJ136)))</formula>
    </cfRule>
    <cfRule type="cellIs" dxfId="25806" priority="1834" operator="greaterThan">
      <formula>$O$136</formula>
    </cfRule>
    <cfRule type="cellIs" dxfId="25805" priority="1835" operator="equal">
      <formula>$O$136</formula>
    </cfRule>
    <cfRule type="cellIs" dxfId="25804" priority="1836" operator="lessThan">
      <formula>$O$136</formula>
    </cfRule>
  </conditionalFormatting>
  <conditionalFormatting sqref="BK136">
    <cfRule type="containsText" dxfId="25803" priority="1829" operator="containsText" text="Score">
      <formula>NOT(ISERROR(SEARCH("Score",BK136)))</formula>
    </cfRule>
    <cfRule type="cellIs" dxfId="25802" priority="1830" operator="greaterThan">
      <formula>$O$136</formula>
    </cfRule>
    <cfRule type="cellIs" dxfId="25801" priority="1831" operator="equal">
      <formula>$O$136</formula>
    </cfRule>
    <cfRule type="cellIs" dxfId="25800" priority="1832" operator="lessThan">
      <formula>$O$136</formula>
    </cfRule>
  </conditionalFormatting>
  <conditionalFormatting sqref="BL136">
    <cfRule type="containsText" dxfId="25799" priority="1825" operator="containsText" text="Score">
      <formula>NOT(ISERROR(SEARCH("Score",BL136)))</formula>
    </cfRule>
    <cfRule type="cellIs" dxfId="25798" priority="1826" operator="greaterThan">
      <formula>$O$136</formula>
    </cfRule>
    <cfRule type="cellIs" dxfId="25797" priority="1827" operator="equal">
      <formula>$O$136</formula>
    </cfRule>
    <cfRule type="cellIs" dxfId="25796" priority="1828" operator="lessThan">
      <formula>$O$136</formula>
    </cfRule>
  </conditionalFormatting>
  <conditionalFormatting sqref="BM136">
    <cfRule type="containsText" dxfId="25795" priority="1821" operator="containsText" text="Score">
      <formula>NOT(ISERROR(SEARCH("Score",BM136)))</formula>
    </cfRule>
    <cfRule type="cellIs" dxfId="25794" priority="1822" operator="greaterThan">
      <formula>$O$136</formula>
    </cfRule>
    <cfRule type="cellIs" dxfId="25793" priority="1823" operator="equal">
      <formula>$O$136</formula>
    </cfRule>
    <cfRule type="cellIs" dxfId="25792" priority="1824" operator="lessThan">
      <formula>$O$136</formula>
    </cfRule>
  </conditionalFormatting>
  <conditionalFormatting sqref="BN136">
    <cfRule type="containsText" dxfId="25791" priority="1817" operator="containsText" text="Score">
      <formula>NOT(ISERROR(SEARCH("Score",BN136)))</formula>
    </cfRule>
    <cfRule type="cellIs" dxfId="25790" priority="1818" operator="greaterThan">
      <formula>$O$136</formula>
    </cfRule>
    <cfRule type="cellIs" dxfId="25789" priority="1819" operator="equal">
      <formula>$O$136</formula>
    </cfRule>
    <cfRule type="cellIs" dxfId="25788" priority="1820" operator="lessThan">
      <formula>$O$136</formula>
    </cfRule>
  </conditionalFormatting>
  <conditionalFormatting sqref="BO136">
    <cfRule type="containsText" dxfId="25787" priority="1813" operator="containsText" text="Score">
      <formula>NOT(ISERROR(SEARCH("Score",BO136)))</formula>
    </cfRule>
    <cfRule type="cellIs" dxfId="25786" priority="1814" operator="greaterThan">
      <formula>$O$136</formula>
    </cfRule>
    <cfRule type="cellIs" dxfId="25785" priority="1815" operator="equal">
      <formula>$O$136</formula>
    </cfRule>
    <cfRule type="cellIs" dxfId="25784" priority="1816" operator="lessThan">
      <formula>$O$136</formula>
    </cfRule>
  </conditionalFormatting>
  <conditionalFormatting sqref="BP136">
    <cfRule type="containsText" dxfId="25783" priority="1809" operator="containsText" text="Score">
      <formula>NOT(ISERROR(SEARCH("Score",BP136)))</formula>
    </cfRule>
    <cfRule type="cellIs" dxfId="25782" priority="1810" operator="greaterThan">
      <formula>$O$136</formula>
    </cfRule>
    <cfRule type="cellIs" dxfId="25781" priority="1811" operator="equal">
      <formula>$O$136</formula>
    </cfRule>
    <cfRule type="cellIs" dxfId="25780" priority="1812" operator="lessThan">
      <formula>$O$136</formula>
    </cfRule>
  </conditionalFormatting>
  <conditionalFormatting sqref="BQ136">
    <cfRule type="containsText" dxfId="25779" priority="1805" operator="containsText" text="Score">
      <formula>NOT(ISERROR(SEARCH("Score",BQ136)))</formula>
    </cfRule>
    <cfRule type="cellIs" dxfId="25778" priority="1806" operator="greaterThan">
      <formula>$O$136</formula>
    </cfRule>
    <cfRule type="cellIs" dxfId="25777" priority="1807" operator="equal">
      <formula>$O$136</formula>
    </cfRule>
    <cfRule type="cellIs" dxfId="25776" priority="1808" operator="lessThan">
      <formula>$O$136</formula>
    </cfRule>
  </conditionalFormatting>
  <conditionalFormatting sqref="BR136">
    <cfRule type="containsText" dxfId="25775" priority="1801" operator="containsText" text="Score">
      <formula>NOT(ISERROR(SEARCH("Score",BR136)))</formula>
    </cfRule>
    <cfRule type="cellIs" dxfId="25774" priority="1802" operator="greaterThan">
      <formula>$O$136</formula>
    </cfRule>
    <cfRule type="cellIs" dxfId="25773" priority="1803" operator="equal">
      <formula>$O$136</formula>
    </cfRule>
    <cfRule type="cellIs" dxfId="25772" priority="1804" operator="lessThan">
      <formula>$O$136</formula>
    </cfRule>
  </conditionalFormatting>
  <conditionalFormatting sqref="AN147">
    <cfRule type="containsText" dxfId="25771" priority="1797" operator="containsText" text="Score">
      <formula>NOT(ISERROR(SEARCH("Score",AN147)))</formula>
    </cfRule>
    <cfRule type="cellIs" dxfId="25770" priority="1798" operator="greaterThan">
      <formula>$O$147</formula>
    </cfRule>
    <cfRule type="cellIs" dxfId="25769" priority="1799" operator="equal">
      <formula>$O$147</formula>
    </cfRule>
    <cfRule type="cellIs" dxfId="25768" priority="1800" operator="lessThan">
      <formula>$O$147</formula>
    </cfRule>
  </conditionalFormatting>
  <conditionalFormatting sqref="AO147">
    <cfRule type="containsText" dxfId="25767" priority="1793" operator="containsText" text="Score">
      <formula>NOT(ISERROR(SEARCH("Score",AO147)))</formula>
    </cfRule>
    <cfRule type="cellIs" dxfId="25766" priority="1794" operator="greaterThan">
      <formula>$O$147</formula>
    </cfRule>
    <cfRule type="cellIs" dxfId="25765" priority="1795" operator="equal">
      <formula>$O$147</formula>
    </cfRule>
    <cfRule type="cellIs" dxfId="25764" priority="1796" operator="lessThan">
      <formula>$O$147</formula>
    </cfRule>
  </conditionalFormatting>
  <conditionalFormatting sqref="AP147">
    <cfRule type="containsText" dxfId="25763" priority="1789" operator="containsText" text="Score">
      <formula>NOT(ISERROR(SEARCH("Score",AP147)))</formula>
    </cfRule>
    <cfRule type="cellIs" dxfId="25762" priority="1790" operator="greaterThan">
      <formula>$O$147</formula>
    </cfRule>
    <cfRule type="cellIs" dxfId="25761" priority="1791" operator="equal">
      <formula>$O$147</formula>
    </cfRule>
    <cfRule type="cellIs" dxfId="25760" priority="1792" operator="lessThan">
      <formula>$O$147</formula>
    </cfRule>
  </conditionalFormatting>
  <conditionalFormatting sqref="AQ147">
    <cfRule type="containsText" dxfId="25759" priority="1785" operator="containsText" text="Score">
      <formula>NOT(ISERROR(SEARCH("Score",AQ147)))</formula>
    </cfRule>
    <cfRule type="cellIs" dxfId="25758" priority="1786" operator="greaterThan">
      <formula>$O$147</formula>
    </cfRule>
    <cfRule type="cellIs" dxfId="25757" priority="1787" operator="equal">
      <formula>$O$147</formula>
    </cfRule>
    <cfRule type="cellIs" dxfId="25756" priority="1788" operator="lessThan">
      <formula>$O$147</formula>
    </cfRule>
  </conditionalFormatting>
  <conditionalFormatting sqref="AR147">
    <cfRule type="containsText" dxfId="25755" priority="1781" operator="containsText" text="Score">
      <formula>NOT(ISERROR(SEARCH("Score",AR147)))</formula>
    </cfRule>
    <cfRule type="cellIs" dxfId="25754" priority="1782" operator="greaterThan">
      <formula>$O$147</formula>
    </cfRule>
    <cfRule type="cellIs" dxfId="25753" priority="1783" operator="equal">
      <formula>$O$147</formula>
    </cfRule>
    <cfRule type="cellIs" dxfId="25752" priority="1784" operator="lessThan">
      <formula>$O$147</formula>
    </cfRule>
  </conditionalFormatting>
  <conditionalFormatting sqref="AS147">
    <cfRule type="containsText" dxfId="25751" priority="1777" operator="containsText" text="Score">
      <formula>NOT(ISERROR(SEARCH("Score",AS147)))</formula>
    </cfRule>
    <cfRule type="cellIs" dxfId="25750" priority="1778" operator="greaterThan">
      <formula>$O$147</formula>
    </cfRule>
    <cfRule type="cellIs" dxfId="25749" priority="1779" operator="equal">
      <formula>$O$147</formula>
    </cfRule>
    <cfRule type="cellIs" dxfId="25748" priority="1780" operator="lessThan">
      <formula>$O$147</formula>
    </cfRule>
  </conditionalFormatting>
  <conditionalFormatting sqref="AT147">
    <cfRule type="containsText" dxfId="25747" priority="1773" operator="containsText" text="Score">
      <formula>NOT(ISERROR(SEARCH("Score",AT147)))</formula>
    </cfRule>
    <cfRule type="cellIs" dxfId="25746" priority="1774" operator="greaterThan">
      <formula>$O$147</formula>
    </cfRule>
    <cfRule type="cellIs" dxfId="25745" priority="1775" operator="equal">
      <formula>$O$147</formula>
    </cfRule>
    <cfRule type="cellIs" dxfId="25744" priority="1776" operator="lessThan">
      <formula>$O$147</formula>
    </cfRule>
  </conditionalFormatting>
  <conditionalFormatting sqref="AU147">
    <cfRule type="containsText" dxfId="25743" priority="1769" operator="containsText" text="Score">
      <formula>NOT(ISERROR(SEARCH("Score",AU147)))</formula>
    </cfRule>
    <cfRule type="cellIs" dxfId="25742" priority="1770" operator="greaterThan">
      <formula>$O$147</formula>
    </cfRule>
    <cfRule type="cellIs" dxfId="25741" priority="1771" operator="equal">
      <formula>$O$147</formula>
    </cfRule>
    <cfRule type="cellIs" dxfId="25740" priority="1772" operator="lessThan">
      <formula>$O$147</formula>
    </cfRule>
  </conditionalFormatting>
  <conditionalFormatting sqref="AV147">
    <cfRule type="containsText" dxfId="25739" priority="1765" operator="containsText" text="Score">
      <formula>NOT(ISERROR(SEARCH("Score",AV147)))</formula>
    </cfRule>
    <cfRule type="cellIs" dxfId="25738" priority="1766" operator="greaterThan">
      <formula>$O$147</formula>
    </cfRule>
    <cfRule type="cellIs" dxfId="25737" priority="1767" operator="equal">
      <formula>$O$147</formula>
    </cfRule>
    <cfRule type="cellIs" dxfId="25736" priority="1768" operator="lessThan">
      <formula>$O$147</formula>
    </cfRule>
  </conditionalFormatting>
  <conditionalFormatting sqref="AW147">
    <cfRule type="containsText" dxfId="25735" priority="1761" operator="containsText" text="Score">
      <formula>NOT(ISERROR(SEARCH("Score",AW147)))</formula>
    </cfRule>
    <cfRule type="cellIs" dxfId="25734" priority="1762" operator="greaterThan">
      <formula>$O$147</formula>
    </cfRule>
    <cfRule type="cellIs" dxfId="25733" priority="1763" operator="equal">
      <formula>$O$147</formula>
    </cfRule>
    <cfRule type="cellIs" dxfId="25732" priority="1764" operator="lessThan">
      <formula>$O$147</formula>
    </cfRule>
  </conditionalFormatting>
  <conditionalFormatting sqref="AX147">
    <cfRule type="containsText" dxfId="25731" priority="1757" operator="containsText" text="Score">
      <formula>NOT(ISERROR(SEARCH("Score",AX147)))</formula>
    </cfRule>
    <cfRule type="cellIs" dxfId="25730" priority="1758" operator="greaterThan">
      <formula>$O$147</formula>
    </cfRule>
    <cfRule type="cellIs" dxfId="25729" priority="1759" operator="equal">
      <formula>$O$147</formula>
    </cfRule>
    <cfRule type="cellIs" dxfId="25728" priority="1760" operator="lessThan">
      <formula>$O$147</formula>
    </cfRule>
  </conditionalFormatting>
  <conditionalFormatting sqref="AY147">
    <cfRule type="containsText" dxfId="25727" priority="1753" operator="containsText" text="Score">
      <formula>NOT(ISERROR(SEARCH("Score",AY147)))</formula>
    </cfRule>
    <cfRule type="cellIs" dxfId="25726" priority="1754" operator="greaterThan">
      <formula>$O$147</formula>
    </cfRule>
    <cfRule type="cellIs" dxfId="25725" priority="1755" operator="equal">
      <formula>$O$147</formula>
    </cfRule>
    <cfRule type="cellIs" dxfId="25724" priority="1756" operator="lessThan">
      <formula>$O$147</formula>
    </cfRule>
  </conditionalFormatting>
  <conditionalFormatting sqref="AZ147">
    <cfRule type="containsText" dxfId="25723" priority="1749" operator="containsText" text="Score">
      <formula>NOT(ISERROR(SEARCH("Score",AZ147)))</formula>
    </cfRule>
    <cfRule type="cellIs" dxfId="25722" priority="1750" operator="greaterThan">
      <formula>$O$147</formula>
    </cfRule>
    <cfRule type="cellIs" dxfId="25721" priority="1751" operator="equal">
      <formula>$O$147</formula>
    </cfRule>
    <cfRule type="cellIs" dxfId="25720" priority="1752" operator="lessThan">
      <formula>$O$147</formula>
    </cfRule>
  </conditionalFormatting>
  <conditionalFormatting sqref="BA147">
    <cfRule type="containsText" dxfId="25719" priority="1745" operator="containsText" text="Score">
      <formula>NOT(ISERROR(SEARCH("Score",BA147)))</formula>
    </cfRule>
    <cfRule type="cellIs" dxfId="25718" priority="1746" operator="greaterThan">
      <formula>$O$147</formula>
    </cfRule>
    <cfRule type="cellIs" dxfId="25717" priority="1747" operator="equal">
      <formula>$O$147</formula>
    </cfRule>
    <cfRule type="cellIs" dxfId="25716" priority="1748" operator="lessThan">
      <formula>$O$147</formula>
    </cfRule>
  </conditionalFormatting>
  <conditionalFormatting sqref="BB147">
    <cfRule type="containsText" dxfId="25715" priority="1741" operator="containsText" text="Score">
      <formula>NOT(ISERROR(SEARCH("Score",BB147)))</formula>
    </cfRule>
    <cfRule type="cellIs" dxfId="25714" priority="1742" operator="greaterThan">
      <formula>$O$147</formula>
    </cfRule>
    <cfRule type="cellIs" dxfId="25713" priority="1743" operator="equal">
      <formula>$O$147</formula>
    </cfRule>
    <cfRule type="cellIs" dxfId="25712" priority="1744" operator="lessThan">
      <formula>$O$147</formula>
    </cfRule>
  </conditionalFormatting>
  <conditionalFormatting sqref="BC147">
    <cfRule type="containsText" dxfId="25711" priority="1737" operator="containsText" text="Score">
      <formula>NOT(ISERROR(SEARCH("Score",BC147)))</formula>
    </cfRule>
    <cfRule type="cellIs" dxfId="25710" priority="1738" operator="greaterThan">
      <formula>$O$147</formula>
    </cfRule>
    <cfRule type="cellIs" dxfId="25709" priority="1739" operator="equal">
      <formula>$O$147</formula>
    </cfRule>
    <cfRule type="cellIs" dxfId="25708" priority="1740" operator="lessThan">
      <formula>$O$147</formula>
    </cfRule>
  </conditionalFormatting>
  <conditionalFormatting sqref="BD147">
    <cfRule type="containsText" dxfId="25707" priority="1733" operator="containsText" text="Score">
      <formula>NOT(ISERROR(SEARCH("Score",BD147)))</formula>
    </cfRule>
    <cfRule type="cellIs" dxfId="25706" priority="1734" operator="greaterThan">
      <formula>$O$147</formula>
    </cfRule>
    <cfRule type="cellIs" dxfId="25705" priority="1735" operator="equal">
      <formula>$O$147</formula>
    </cfRule>
    <cfRule type="cellIs" dxfId="25704" priority="1736" operator="lessThan">
      <formula>$O$147</formula>
    </cfRule>
  </conditionalFormatting>
  <conditionalFormatting sqref="BE147">
    <cfRule type="containsText" dxfId="25703" priority="1729" operator="containsText" text="Score">
      <formula>NOT(ISERROR(SEARCH("Score",BE147)))</formula>
    </cfRule>
    <cfRule type="cellIs" dxfId="25702" priority="1730" operator="greaterThan">
      <formula>$O$147</formula>
    </cfRule>
    <cfRule type="cellIs" dxfId="25701" priority="1731" operator="equal">
      <formula>$O$147</formula>
    </cfRule>
    <cfRule type="cellIs" dxfId="25700" priority="1732" operator="lessThan">
      <formula>$O$147</formula>
    </cfRule>
  </conditionalFormatting>
  <conditionalFormatting sqref="BF147">
    <cfRule type="containsText" dxfId="25699" priority="1725" operator="containsText" text="Score">
      <formula>NOT(ISERROR(SEARCH("Score",BF147)))</formula>
    </cfRule>
    <cfRule type="cellIs" dxfId="25698" priority="1726" operator="greaterThan">
      <formula>$O$147</formula>
    </cfRule>
    <cfRule type="cellIs" dxfId="25697" priority="1727" operator="equal">
      <formula>$O$147</formula>
    </cfRule>
    <cfRule type="cellIs" dxfId="25696" priority="1728" operator="lessThan">
      <formula>$O$147</formula>
    </cfRule>
  </conditionalFormatting>
  <conditionalFormatting sqref="BG147">
    <cfRule type="containsText" dxfId="25695" priority="1721" operator="containsText" text="Score">
      <formula>NOT(ISERROR(SEARCH("Score",BG147)))</formula>
    </cfRule>
    <cfRule type="cellIs" dxfId="25694" priority="1722" operator="greaterThan">
      <formula>$O$147</formula>
    </cfRule>
    <cfRule type="cellIs" dxfId="25693" priority="1723" operator="equal">
      <formula>$O$147</formula>
    </cfRule>
    <cfRule type="cellIs" dxfId="25692" priority="1724" operator="lessThan">
      <formula>$O$147</formula>
    </cfRule>
  </conditionalFormatting>
  <conditionalFormatting sqref="BH147">
    <cfRule type="containsText" dxfId="25691" priority="1717" operator="containsText" text="Score">
      <formula>NOT(ISERROR(SEARCH("Score",BH147)))</formula>
    </cfRule>
    <cfRule type="cellIs" dxfId="25690" priority="1718" operator="greaterThan">
      <formula>$O$147</formula>
    </cfRule>
    <cfRule type="cellIs" dxfId="25689" priority="1719" operator="equal">
      <formula>$O$147</formula>
    </cfRule>
    <cfRule type="cellIs" dxfId="25688" priority="1720" operator="lessThan">
      <formula>$O$147</formula>
    </cfRule>
  </conditionalFormatting>
  <conditionalFormatting sqref="BI147">
    <cfRule type="containsText" dxfId="25687" priority="1713" operator="containsText" text="Score">
      <formula>NOT(ISERROR(SEARCH("Score",BI147)))</formula>
    </cfRule>
    <cfRule type="cellIs" dxfId="25686" priority="1714" operator="greaterThan">
      <formula>$O$147</formula>
    </cfRule>
    <cfRule type="cellIs" dxfId="25685" priority="1715" operator="equal">
      <formula>$O$147</formula>
    </cfRule>
    <cfRule type="cellIs" dxfId="25684" priority="1716" operator="lessThan">
      <formula>$O$147</formula>
    </cfRule>
  </conditionalFormatting>
  <conditionalFormatting sqref="BJ147">
    <cfRule type="containsText" dxfId="25683" priority="1709" operator="containsText" text="Score">
      <formula>NOT(ISERROR(SEARCH("Score",BJ147)))</formula>
    </cfRule>
    <cfRule type="cellIs" dxfId="25682" priority="1710" operator="greaterThan">
      <formula>$O$147</formula>
    </cfRule>
    <cfRule type="cellIs" dxfId="25681" priority="1711" operator="equal">
      <formula>$O$147</formula>
    </cfRule>
    <cfRule type="cellIs" dxfId="25680" priority="1712" operator="lessThan">
      <formula>$O$147</formula>
    </cfRule>
  </conditionalFormatting>
  <conditionalFormatting sqref="BK147">
    <cfRule type="containsText" dxfId="25679" priority="1705" operator="containsText" text="Score">
      <formula>NOT(ISERROR(SEARCH("Score",BK147)))</formula>
    </cfRule>
    <cfRule type="cellIs" dxfId="25678" priority="1706" operator="greaterThan">
      <formula>$O$147</formula>
    </cfRule>
    <cfRule type="cellIs" dxfId="25677" priority="1707" operator="equal">
      <formula>$O$147</formula>
    </cfRule>
    <cfRule type="cellIs" dxfId="25676" priority="1708" operator="lessThan">
      <formula>$O$147</formula>
    </cfRule>
  </conditionalFormatting>
  <conditionalFormatting sqref="BL147">
    <cfRule type="containsText" dxfId="25675" priority="1701" operator="containsText" text="Score">
      <formula>NOT(ISERROR(SEARCH("Score",BL147)))</formula>
    </cfRule>
    <cfRule type="cellIs" dxfId="25674" priority="1702" operator="greaterThan">
      <formula>$O$147</formula>
    </cfRule>
    <cfRule type="cellIs" dxfId="25673" priority="1703" operator="equal">
      <formula>$O$147</formula>
    </cfRule>
    <cfRule type="cellIs" dxfId="25672" priority="1704" operator="lessThan">
      <formula>$O$147</formula>
    </cfRule>
  </conditionalFormatting>
  <conditionalFormatting sqref="BM147">
    <cfRule type="containsText" dxfId="25671" priority="1697" operator="containsText" text="Score">
      <formula>NOT(ISERROR(SEARCH("Score",BM147)))</formula>
    </cfRule>
    <cfRule type="cellIs" dxfId="25670" priority="1698" operator="greaterThan">
      <formula>$O$147</formula>
    </cfRule>
    <cfRule type="cellIs" dxfId="25669" priority="1699" operator="equal">
      <formula>$O$147</formula>
    </cfRule>
    <cfRule type="cellIs" dxfId="25668" priority="1700" operator="lessThan">
      <formula>$O$147</formula>
    </cfRule>
  </conditionalFormatting>
  <conditionalFormatting sqref="BN147">
    <cfRule type="containsText" dxfId="25667" priority="1693" operator="containsText" text="Score">
      <formula>NOT(ISERROR(SEARCH("Score",BN147)))</formula>
    </cfRule>
    <cfRule type="cellIs" dxfId="25666" priority="1694" operator="greaterThan">
      <formula>$O$147</formula>
    </cfRule>
    <cfRule type="cellIs" dxfId="25665" priority="1695" operator="equal">
      <formula>$O$147</formula>
    </cfRule>
    <cfRule type="cellIs" dxfId="25664" priority="1696" operator="lessThan">
      <formula>$O$147</formula>
    </cfRule>
  </conditionalFormatting>
  <conditionalFormatting sqref="BO147">
    <cfRule type="containsText" dxfId="25663" priority="1689" operator="containsText" text="Score">
      <formula>NOT(ISERROR(SEARCH("Score",BO147)))</formula>
    </cfRule>
    <cfRule type="cellIs" dxfId="25662" priority="1690" operator="greaterThan">
      <formula>$O$147</formula>
    </cfRule>
    <cfRule type="cellIs" dxfId="25661" priority="1691" operator="equal">
      <formula>$O$147</formula>
    </cfRule>
    <cfRule type="cellIs" dxfId="25660" priority="1692" operator="lessThan">
      <formula>$O$147</formula>
    </cfRule>
  </conditionalFormatting>
  <conditionalFormatting sqref="BP147">
    <cfRule type="containsText" dxfId="25659" priority="1685" operator="containsText" text="Score">
      <formula>NOT(ISERROR(SEARCH("Score",BP147)))</formula>
    </cfRule>
    <cfRule type="cellIs" dxfId="25658" priority="1686" operator="greaterThan">
      <formula>$O$147</formula>
    </cfRule>
    <cfRule type="cellIs" dxfId="25657" priority="1687" operator="equal">
      <formula>$O$147</formula>
    </cfRule>
    <cfRule type="cellIs" dxfId="25656" priority="1688" operator="lessThan">
      <formula>$O$147</formula>
    </cfRule>
  </conditionalFormatting>
  <conditionalFormatting sqref="BQ147">
    <cfRule type="containsText" dxfId="25655" priority="1681" operator="containsText" text="Score">
      <formula>NOT(ISERROR(SEARCH("Score",BQ147)))</formula>
    </cfRule>
    <cfRule type="cellIs" dxfId="25654" priority="1682" operator="greaterThan">
      <formula>$O$147</formula>
    </cfRule>
    <cfRule type="cellIs" dxfId="25653" priority="1683" operator="equal">
      <formula>$O$147</formula>
    </cfRule>
    <cfRule type="cellIs" dxfId="25652" priority="1684" operator="lessThan">
      <formula>$O$147</formula>
    </cfRule>
  </conditionalFormatting>
  <conditionalFormatting sqref="AN143">
    <cfRule type="containsText" dxfId="25651" priority="1677" operator="containsText" text="Score">
      <formula>NOT(ISERROR(SEARCH("Score",AN143)))</formula>
    </cfRule>
    <cfRule type="cellIs" dxfId="25650" priority="1678" operator="greaterThan">
      <formula>$O$143</formula>
    </cfRule>
    <cfRule type="cellIs" dxfId="25649" priority="1679" operator="equal">
      <formula>$O$143</formula>
    </cfRule>
    <cfRule type="cellIs" dxfId="25648" priority="1680" operator="lessThan">
      <formula>$O$143</formula>
    </cfRule>
  </conditionalFormatting>
  <conditionalFormatting sqref="AO143">
    <cfRule type="containsText" dxfId="25647" priority="1673" operator="containsText" text="Score">
      <formula>NOT(ISERROR(SEARCH("Score",AO143)))</formula>
    </cfRule>
    <cfRule type="cellIs" dxfId="25646" priority="1674" operator="greaterThan">
      <formula>$O$143</formula>
    </cfRule>
    <cfRule type="cellIs" dxfId="25645" priority="1675" operator="equal">
      <formula>$O$143</formula>
    </cfRule>
    <cfRule type="cellIs" dxfId="25644" priority="1676" operator="lessThan">
      <formula>$O$143</formula>
    </cfRule>
  </conditionalFormatting>
  <conditionalFormatting sqref="AP143">
    <cfRule type="containsText" dxfId="25643" priority="1669" operator="containsText" text="Score">
      <formula>NOT(ISERROR(SEARCH("Score",AP143)))</formula>
    </cfRule>
    <cfRule type="cellIs" dxfId="25642" priority="1670" operator="greaterThan">
      <formula>$O$143</formula>
    </cfRule>
    <cfRule type="cellIs" dxfId="25641" priority="1671" operator="equal">
      <formula>$O$143</formula>
    </cfRule>
    <cfRule type="cellIs" dxfId="25640" priority="1672" operator="lessThan">
      <formula>$O$143</formula>
    </cfRule>
  </conditionalFormatting>
  <conditionalFormatting sqref="AQ143">
    <cfRule type="containsText" dxfId="25639" priority="1665" operator="containsText" text="Score">
      <formula>NOT(ISERROR(SEARCH("Score",AQ143)))</formula>
    </cfRule>
    <cfRule type="cellIs" dxfId="25638" priority="1666" operator="greaterThan">
      <formula>$O$143</formula>
    </cfRule>
    <cfRule type="cellIs" dxfId="25637" priority="1667" operator="equal">
      <formula>$O$143</formula>
    </cfRule>
    <cfRule type="cellIs" dxfId="25636" priority="1668" operator="lessThan">
      <formula>$O$143</formula>
    </cfRule>
  </conditionalFormatting>
  <conditionalFormatting sqref="AR143">
    <cfRule type="containsText" dxfId="25635" priority="1661" operator="containsText" text="Score">
      <formula>NOT(ISERROR(SEARCH("Score",AR143)))</formula>
    </cfRule>
    <cfRule type="cellIs" dxfId="25634" priority="1662" operator="greaterThan">
      <formula>$O$143</formula>
    </cfRule>
    <cfRule type="cellIs" dxfId="25633" priority="1663" operator="equal">
      <formula>$O$143</formula>
    </cfRule>
    <cfRule type="cellIs" dxfId="25632" priority="1664" operator="lessThan">
      <formula>$O$143</formula>
    </cfRule>
  </conditionalFormatting>
  <conditionalFormatting sqref="AS143">
    <cfRule type="containsText" dxfId="25631" priority="1657" operator="containsText" text="Score">
      <formula>NOT(ISERROR(SEARCH("Score",AS143)))</formula>
    </cfRule>
    <cfRule type="cellIs" dxfId="25630" priority="1658" operator="greaterThan">
      <formula>$O$143</formula>
    </cfRule>
    <cfRule type="cellIs" dxfId="25629" priority="1659" operator="equal">
      <formula>$O$143</formula>
    </cfRule>
    <cfRule type="cellIs" dxfId="25628" priority="1660" operator="lessThan">
      <formula>$O$143</formula>
    </cfRule>
  </conditionalFormatting>
  <conditionalFormatting sqref="AT143">
    <cfRule type="containsText" dxfId="25627" priority="1653" operator="containsText" text="Score">
      <formula>NOT(ISERROR(SEARCH("Score",AT143)))</formula>
    </cfRule>
    <cfRule type="cellIs" dxfId="25626" priority="1654" operator="greaterThan">
      <formula>$O$143</formula>
    </cfRule>
    <cfRule type="cellIs" dxfId="25625" priority="1655" operator="equal">
      <formula>$O$143</formula>
    </cfRule>
    <cfRule type="cellIs" dxfId="25624" priority="1656" operator="lessThan">
      <formula>$O$143</formula>
    </cfRule>
  </conditionalFormatting>
  <conditionalFormatting sqref="AU143">
    <cfRule type="containsText" dxfId="25623" priority="1649" operator="containsText" text="Score">
      <formula>NOT(ISERROR(SEARCH("Score",AU143)))</formula>
    </cfRule>
    <cfRule type="cellIs" dxfId="25622" priority="1650" operator="greaterThan">
      <formula>$O$143</formula>
    </cfRule>
    <cfRule type="cellIs" dxfId="25621" priority="1651" operator="equal">
      <formula>$O$143</formula>
    </cfRule>
    <cfRule type="cellIs" dxfId="25620" priority="1652" operator="lessThan">
      <formula>$O$143</formula>
    </cfRule>
  </conditionalFormatting>
  <conditionalFormatting sqref="AV143">
    <cfRule type="containsText" dxfId="25619" priority="1645" operator="containsText" text="Score">
      <formula>NOT(ISERROR(SEARCH("Score",AV143)))</formula>
    </cfRule>
    <cfRule type="cellIs" dxfId="25618" priority="1646" operator="greaterThan">
      <formula>$O$143</formula>
    </cfRule>
    <cfRule type="cellIs" dxfId="25617" priority="1647" operator="equal">
      <formula>$O$143</formula>
    </cfRule>
    <cfRule type="cellIs" dxfId="25616" priority="1648" operator="lessThan">
      <formula>$O$143</formula>
    </cfRule>
  </conditionalFormatting>
  <conditionalFormatting sqref="AW143">
    <cfRule type="containsText" dxfId="25615" priority="1641" operator="containsText" text="Score">
      <formula>NOT(ISERROR(SEARCH("Score",AW143)))</formula>
    </cfRule>
    <cfRule type="cellIs" dxfId="25614" priority="1642" operator="greaterThan">
      <formula>$O$143</formula>
    </cfRule>
    <cfRule type="cellIs" dxfId="25613" priority="1643" operator="equal">
      <formula>$O$143</formula>
    </cfRule>
    <cfRule type="cellIs" dxfId="25612" priority="1644" operator="lessThan">
      <formula>$O$143</formula>
    </cfRule>
  </conditionalFormatting>
  <conditionalFormatting sqref="AX143">
    <cfRule type="containsText" dxfId="25611" priority="1637" operator="containsText" text="Score">
      <formula>NOT(ISERROR(SEARCH("Score",AX143)))</formula>
    </cfRule>
    <cfRule type="cellIs" dxfId="25610" priority="1638" operator="greaterThan">
      <formula>$O$143</formula>
    </cfRule>
    <cfRule type="cellIs" dxfId="25609" priority="1639" operator="equal">
      <formula>$O$143</formula>
    </cfRule>
    <cfRule type="cellIs" dxfId="25608" priority="1640" operator="lessThan">
      <formula>$O$143</formula>
    </cfRule>
  </conditionalFormatting>
  <conditionalFormatting sqref="AY143">
    <cfRule type="containsText" dxfId="25607" priority="1633" operator="containsText" text="Score">
      <formula>NOT(ISERROR(SEARCH("Score",AY143)))</formula>
    </cfRule>
    <cfRule type="cellIs" dxfId="25606" priority="1634" operator="greaterThan">
      <formula>$O$143</formula>
    </cfRule>
    <cfRule type="cellIs" dxfId="25605" priority="1635" operator="equal">
      <formula>$O$143</formula>
    </cfRule>
    <cfRule type="cellIs" dxfId="25604" priority="1636" operator="lessThan">
      <formula>$O$143</formula>
    </cfRule>
  </conditionalFormatting>
  <conditionalFormatting sqref="AZ143">
    <cfRule type="containsText" dxfId="25603" priority="1629" operator="containsText" text="Score">
      <formula>NOT(ISERROR(SEARCH("Score",AZ143)))</formula>
    </cfRule>
    <cfRule type="cellIs" dxfId="25602" priority="1630" operator="greaterThan">
      <formula>$O$143</formula>
    </cfRule>
    <cfRule type="cellIs" dxfId="25601" priority="1631" operator="equal">
      <formula>$O$143</formula>
    </cfRule>
    <cfRule type="cellIs" dxfId="25600" priority="1632" operator="lessThan">
      <formula>$O$143</formula>
    </cfRule>
  </conditionalFormatting>
  <conditionalFormatting sqref="BA143">
    <cfRule type="containsText" dxfId="25599" priority="1625" operator="containsText" text="Score">
      <formula>NOT(ISERROR(SEARCH("Score",BA143)))</formula>
    </cfRule>
    <cfRule type="cellIs" dxfId="25598" priority="1626" operator="greaterThan">
      <formula>$O$143</formula>
    </cfRule>
    <cfRule type="cellIs" dxfId="25597" priority="1627" operator="equal">
      <formula>$O$143</formula>
    </cfRule>
    <cfRule type="cellIs" dxfId="25596" priority="1628" operator="lessThan">
      <formula>$O$143</formula>
    </cfRule>
  </conditionalFormatting>
  <conditionalFormatting sqref="BB143">
    <cfRule type="containsText" dxfId="25595" priority="1621" operator="containsText" text="Score">
      <formula>NOT(ISERROR(SEARCH("Score",BB143)))</formula>
    </cfRule>
    <cfRule type="cellIs" dxfId="25594" priority="1622" operator="greaterThan">
      <formula>$O$143</formula>
    </cfRule>
    <cfRule type="cellIs" dxfId="25593" priority="1623" operator="equal">
      <formula>$O$143</formula>
    </cfRule>
    <cfRule type="cellIs" dxfId="25592" priority="1624" operator="lessThan">
      <formula>$O$143</formula>
    </cfRule>
  </conditionalFormatting>
  <conditionalFormatting sqref="BC143">
    <cfRule type="containsText" dxfId="25591" priority="1617" operator="containsText" text="Score">
      <formula>NOT(ISERROR(SEARCH("Score",BC143)))</formula>
    </cfRule>
    <cfRule type="cellIs" dxfId="25590" priority="1618" operator="greaterThan">
      <formula>$O$143</formula>
    </cfRule>
    <cfRule type="cellIs" dxfId="25589" priority="1619" operator="equal">
      <formula>$O$143</formula>
    </cfRule>
    <cfRule type="cellIs" dxfId="25588" priority="1620" operator="lessThan">
      <formula>$O$143</formula>
    </cfRule>
  </conditionalFormatting>
  <conditionalFormatting sqref="BD143">
    <cfRule type="containsText" dxfId="25587" priority="1613" operator="containsText" text="Score">
      <formula>NOT(ISERROR(SEARCH("Score",BD143)))</formula>
    </cfRule>
    <cfRule type="cellIs" dxfId="25586" priority="1614" operator="greaterThan">
      <formula>$O$143</formula>
    </cfRule>
    <cfRule type="cellIs" dxfId="25585" priority="1615" operator="equal">
      <formula>$O$143</formula>
    </cfRule>
    <cfRule type="cellIs" dxfId="25584" priority="1616" operator="lessThan">
      <formula>$O$143</formula>
    </cfRule>
  </conditionalFormatting>
  <conditionalFormatting sqref="BE143">
    <cfRule type="containsText" dxfId="25583" priority="1609" operator="containsText" text="Score">
      <formula>NOT(ISERROR(SEARCH("Score",BE143)))</formula>
    </cfRule>
    <cfRule type="cellIs" dxfId="25582" priority="1610" operator="greaterThan">
      <formula>$O$143</formula>
    </cfRule>
    <cfRule type="cellIs" dxfId="25581" priority="1611" operator="equal">
      <formula>$O$143</formula>
    </cfRule>
    <cfRule type="cellIs" dxfId="25580" priority="1612" operator="lessThan">
      <formula>$O$143</formula>
    </cfRule>
  </conditionalFormatting>
  <conditionalFormatting sqref="BF143">
    <cfRule type="containsText" dxfId="25579" priority="1605" operator="containsText" text="Score">
      <formula>NOT(ISERROR(SEARCH("Score",BF143)))</formula>
    </cfRule>
    <cfRule type="cellIs" dxfId="25578" priority="1606" operator="greaterThan">
      <formula>$O$143</formula>
    </cfRule>
    <cfRule type="cellIs" dxfId="25577" priority="1607" operator="equal">
      <formula>$O$143</formula>
    </cfRule>
    <cfRule type="cellIs" dxfId="25576" priority="1608" operator="lessThan">
      <formula>$O$143</formula>
    </cfRule>
  </conditionalFormatting>
  <conditionalFormatting sqref="BG143">
    <cfRule type="containsText" dxfId="25575" priority="1601" operator="containsText" text="Score">
      <formula>NOT(ISERROR(SEARCH("Score",BG143)))</formula>
    </cfRule>
    <cfRule type="cellIs" dxfId="25574" priority="1602" operator="greaterThan">
      <formula>$O$143</formula>
    </cfRule>
    <cfRule type="cellIs" dxfId="25573" priority="1603" operator="equal">
      <formula>$O$143</formula>
    </cfRule>
    <cfRule type="cellIs" dxfId="25572" priority="1604" operator="lessThan">
      <formula>$O$143</formula>
    </cfRule>
  </conditionalFormatting>
  <conditionalFormatting sqref="BH143">
    <cfRule type="containsText" dxfId="25571" priority="1597" operator="containsText" text="Score">
      <formula>NOT(ISERROR(SEARCH("Score",BH143)))</formula>
    </cfRule>
    <cfRule type="cellIs" dxfId="25570" priority="1598" operator="greaterThan">
      <formula>$O$143</formula>
    </cfRule>
    <cfRule type="cellIs" dxfId="25569" priority="1599" operator="equal">
      <formula>$O$143</formula>
    </cfRule>
    <cfRule type="cellIs" dxfId="25568" priority="1600" operator="lessThan">
      <formula>$O$143</formula>
    </cfRule>
  </conditionalFormatting>
  <conditionalFormatting sqref="BI143">
    <cfRule type="containsText" dxfId="25567" priority="1593" operator="containsText" text="Score">
      <formula>NOT(ISERROR(SEARCH("Score",BI143)))</formula>
    </cfRule>
    <cfRule type="cellIs" dxfId="25566" priority="1594" operator="greaterThan">
      <formula>$O$143</formula>
    </cfRule>
    <cfRule type="cellIs" dxfId="25565" priority="1595" operator="equal">
      <formula>$O$143</formula>
    </cfRule>
    <cfRule type="cellIs" dxfId="25564" priority="1596" operator="lessThan">
      <formula>$O$143</formula>
    </cfRule>
  </conditionalFormatting>
  <conditionalFormatting sqref="BJ143">
    <cfRule type="containsText" dxfId="25563" priority="1589" operator="containsText" text="Score">
      <formula>NOT(ISERROR(SEARCH("Score",BJ143)))</formula>
    </cfRule>
    <cfRule type="cellIs" dxfId="25562" priority="1590" operator="greaterThan">
      <formula>$O$143</formula>
    </cfRule>
    <cfRule type="cellIs" dxfId="25561" priority="1591" operator="equal">
      <formula>$O$143</formula>
    </cfRule>
    <cfRule type="cellIs" dxfId="25560" priority="1592" operator="lessThan">
      <formula>$O$143</formula>
    </cfRule>
  </conditionalFormatting>
  <conditionalFormatting sqref="BK143">
    <cfRule type="containsText" dxfId="25559" priority="1585" operator="containsText" text="Score">
      <formula>NOT(ISERROR(SEARCH("Score",BK143)))</formula>
    </cfRule>
    <cfRule type="cellIs" dxfId="25558" priority="1586" operator="greaterThan">
      <formula>$O$143</formula>
    </cfRule>
    <cfRule type="cellIs" dxfId="25557" priority="1587" operator="equal">
      <formula>$O$143</formula>
    </cfRule>
    <cfRule type="cellIs" dxfId="25556" priority="1588" operator="lessThan">
      <formula>$O$143</formula>
    </cfRule>
  </conditionalFormatting>
  <conditionalFormatting sqref="BL143">
    <cfRule type="containsText" dxfId="25555" priority="1581" operator="containsText" text="Score">
      <formula>NOT(ISERROR(SEARCH("Score",BL143)))</formula>
    </cfRule>
    <cfRule type="cellIs" dxfId="25554" priority="1582" operator="greaterThan">
      <formula>$O$143</formula>
    </cfRule>
    <cfRule type="cellIs" dxfId="25553" priority="1583" operator="equal">
      <formula>$O$143</formula>
    </cfRule>
    <cfRule type="cellIs" dxfId="25552" priority="1584" operator="lessThan">
      <formula>$O$143</formula>
    </cfRule>
  </conditionalFormatting>
  <conditionalFormatting sqref="BM143">
    <cfRule type="containsText" dxfId="25551" priority="1577" operator="containsText" text="Score">
      <formula>NOT(ISERROR(SEARCH("Score",BM143)))</formula>
    </cfRule>
    <cfRule type="cellIs" dxfId="25550" priority="1578" operator="greaterThan">
      <formula>$O$143</formula>
    </cfRule>
    <cfRule type="cellIs" dxfId="25549" priority="1579" operator="equal">
      <formula>$O$143</formula>
    </cfRule>
    <cfRule type="cellIs" dxfId="25548" priority="1580" operator="lessThan">
      <formula>$O$143</formula>
    </cfRule>
  </conditionalFormatting>
  <conditionalFormatting sqref="BN143">
    <cfRule type="containsText" dxfId="25547" priority="1573" operator="containsText" text="Score">
      <formula>NOT(ISERROR(SEARCH("Score",BN143)))</formula>
    </cfRule>
    <cfRule type="cellIs" dxfId="25546" priority="1574" operator="greaterThan">
      <formula>$O$143</formula>
    </cfRule>
    <cfRule type="cellIs" dxfId="25545" priority="1575" operator="equal">
      <formula>$O$143</formula>
    </cfRule>
    <cfRule type="cellIs" dxfId="25544" priority="1576" operator="lessThan">
      <formula>$O$143</formula>
    </cfRule>
  </conditionalFormatting>
  <conditionalFormatting sqref="BO143">
    <cfRule type="containsText" dxfId="25543" priority="1569" operator="containsText" text="Score">
      <formula>NOT(ISERROR(SEARCH("Score",BO143)))</formula>
    </cfRule>
    <cfRule type="cellIs" dxfId="25542" priority="1570" operator="greaterThan">
      <formula>$O$143</formula>
    </cfRule>
    <cfRule type="cellIs" dxfId="25541" priority="1571" operator="equal">
      <formula>$O$143</formula>
    </cfRule>
    <cfRule type="cellIs" dxfId="25540" priority="1572" operator="lessThan">
      <formula>$O$143</formula>
    </cfRule>
  </conditionalFormatting>
  <conditionalFormatting sqref="BP143">
    <cfRule type="containsText" dxfId="25539" priority="1565" operator="containsText" text="Score">
      <formula>NOT(ISERROR(SEARCH("Score",BP143)))</formula>
    </cfRule>
    <cfRule type="cellIs" dxfId="25538" priority="1566" operator="greaterThan">
      <formula>$O$143</formula>
    </cfRule>
    <cfRule type="cellIs" dxfId="25537" priority="1567" operator="equal">
      <formula>$O$143</formula>
    </cfRule>
    <cfRule type="cellIs" dxfId="25536" priority="1568" operator="lessThan">
      <formula>$O$143</formula>
    </cfRule>
  </conditionalFormatting>
  <conditionalFormatting sqref="BQ143">
    <cfRule type="containsText" dxfId="25535" priority="1561" operator="containsText" text="Score">
      <formula>NOT(ISERROR(SEARCH("Score",BQ143)))</formula>
    </cfRule>
    <cfRule type="cellIs" dxfId="25534" priority="1562" operator="greaterThan">
      <formula>$O$143</formula>
    </cfRule>
    <cfRule type="cellIs" dxfId="25533" priority="1563" operator="equal">
      <formula>$O$143</formula>
    </cfRule>
    <cfRule type="cellIs" dxfId="25532" priority="1564" operator="lessThan">
      <formula>$O$143</formula>
    </cfRule>
  </conditionalFormatting>
  <conditionalFormatting sqref="AN151">
    <cfRule type="containsText" dxfId="25531" priority="1557" operator="containsText" text="Score">
      <formula>NOT(ISERROR(SEARCH("Score",AN151)))</formula>
    </cfRule>
    <cfRule type="cellIs" dxfId="25530" priority="1558" operator="greaterThan">
      <formula>$O$151</formula>
    </cfRule>
    <cfRule type="cellIs" dxfId="25529" priority="1559" operator="equal">
      <formula>$O$151</formula>
    </cfRule>
    <cfRule type="cellIs" dxfId="25528" priority="1560" operator="lessThan">
      <formula>$O$151</formula>
    </cfRule>
  </conditionalFormatting>
  <conditionalFormatting sqref="AO151">
    <cfRule type="containsText" dxfId="25527" priority="1553" operator="containsText" text="Score">
      <formula>NOT(ISERROR(SEARCH("Score",AO151)))</formula>
    </cfRule>
    <cfRule type="cellIs" dxfId="25526" priority="1554" operator="greaterThan">
      <formula>$O$151</formula>
    </cfRule>
    <cfRule type="cellIs" dxfId="25525" priority="1555" operator="equal">
      <formula>$O$151</formula>
    </cfRule>
    <cfRule type="cellIs" dxfId="25524" priority="1556" operator="lessThan">
      <formula>$O$151</formula>
    </cfRule>
  </conditionalFormatting>
  <conditionalFormatting sqref="AP151">
    <cfRule type="containsText" dxfId="25523" priority="1549" operator="containsText" text="Score">
      <formula>NOT(ISERROR(SEARCH("Score",AP151)))</formula>
    </cfRule>
    <cfRule type="cellIs" dxfId="25522" priority="1550" operator="greaterThan">
      <formula>$O$151</formula>
    </cfRule>
    <cfRule type="cellIs" dxfId="25521" priority="1551" operator="equal">
      <formula>$O$151</formula>
    </cfRule>
    <cfRule type="cellIs" dxfId="25520" priority="1552" operator="lessThan">
      <formula>$O$151</formula>
    </cfRule>
  </conditionalFormatting>
  <conditionalFormatting sqref="AQ151">
    <cfRule type="containsText" dxfId="25519" priority="1545" operator="containsText" text="Score">
      <formula>NOT(ISERROR(SEARCH("Score",AQ151)))</formula>
    </cfRule>
    <cfRule type="cellIs" dxfId="25518" priority="1546" operator="greaterThan">
      <formula>$O$151</formula>
    </cfRule>
    <cfRule type="cellIs" dxfId="25517" priority="1547" operator="equal">
      <formula>$O$151</formula>
    </cfRule>
    <cfRule type="cellIs" dxfId="25516" priority="1548" operator="lessThan">
      <formula>$O$151</formula>
    </cfRule>
  </conditionalFormatting>
  <conditionalFormatting sqref="AR151">
    <cfRule type="containsText" dxfId="25515" priority="1541" operator="containsText" text="Score">
      <formula>NOT(ISERROR(SEARCH("Score",AR151)))</formula>
    </cfRule>
    <cfRule type="cellIs" dxfId="25514" priority="1542" operator="greaterThan">
      <formula>$O$151</formula>
    </cfRule>
    <cfRule type="cellIs" dxfId="25513" priority="1543" operator="equal">
      <formula>$O$151</formula>
    </cfRule>
    <cfRule type="cellIs" dxfId="25512" priority="1544" operator="lessThan">
      <formula>$O$151</formula>
    </cfRule>
  </conditionalFormatting>
  <conditionalFormatting sqref="AS151">
    <cfRule type="containsText" dxfId="25511" priority="1537" operator="containsText" text="Score">
      <formula>NOT(ISERROR(SEARCH("Score",AS151)))</formula>
    </cfRule>
    <cfRule type="cellIs" dxfId="25510" priority="1538" operator="greaterThan">
      <formula>$O$151</formula>
    </cfRule>
    <cfRule type="cellIs" dxfId="25509" priority="1539" operator="equal">
      <formula>$O$151</formula>
    </cfRule>
    <cfRule type="cellIs" dxfId="25508" priority="1540" operator="lessThan">
      <formula>$O$151</formula>
    </cfRule>
  </conditionalFormatting>
  <conditionalFormatting sqref="AT151">
    <cfRule type="containsText" dxfId="25507" priority="1533" operator="containsText" text="Score">
      <formula>NOT(ISERROR(SEARCH("Score",AT151)))</formula>
    </cfRule>
    <cfRule type="cellIs" dxfId="25506" priority="1534" operator="greaterThan">
      <formula>$O$151</formula>
    </cfRule>
    <cfRule type="cellIs" dxfId="25505" priority="1535" operator="equal">
      <formula>$O$151</formula>
    </cfRule>
    <cfRule type="cellIs" dxfId="25504" priority="1536" operator="lessThan">
      <formula>$O$151</formula>
    </cfRule>
  </conditionalFormatting>
  <conditionalFormatting sqref="AU151">
    <cfRule type="containsText" dxfId="25503" priority="1529" operator="containsText" text="Score">
      <formula>NOT(ISERROR(SEARCH("Score",AU151)))</formula>
    </cfRule>
    <cfRule type="cellIs" dxfId="25502" priority="1530" operator="greaterThan">
      <formula>$O$151</formula>
    </cfRule>
    <cfRule type="cellIs" dxfId="25501" priority="1531" operator="equal">
      <formula>$O$151</formula>
    </cfRule>
    <cfRule type="cellIs" dxfId="25500" priority="1532" operator="lessThan">
      <formula>$O$151</formula>
    </cfRule>
  </conditionalFormatting>
  <conditionalFormatting sqref="AV151">
    <cfRule type="containsText" dxfId="25499" priority="1525" operator="containsText" text="Score">
      <formula>NOT(ISERROR(SEARCH("Score",AV151)))</formula>
    </cfRule>
    <cfRule type="cellIs" dxfId="25498" priority="1526" operator="greaterThan">
      <formula>$O$151</formula>
    </cfRule>
    <cfRule type="cellIs" dxfId="25497" priority="1527" operator="equal">
      <formula>$O$151</formula>
    </cfRule>
    <cfRule type="cellIs" dxfId="25496" priority="1528" operator="lessThan">
      <formula>$O$151</formula>
    </cfRule>
  </conditionalFormatting>
  <conditionalFormatting sqref="AW151">
    <cfRule type="containsText" dxfId="25495" priority="1521" operator="containsText" text="Score">
      <formula>NOT(ISERROR(SEARCH("Score",AW151)))</formula>
    </cfRule>
    <cfRule type="cellIs" dxfId="25494" priority="1522" operator="greaterThan">
      <formula>$O$151</formula>
    </cfRule>
    <cfRule type="cellIs" dxfId="25493" priority="1523" operator="equal">
      <formula>$O$151</formula>
    </cfRule>
    <cfRule type="cellIs" dxfId="25492" priority="1524" operator="lessThan">
      <formula>$O$151</formula>
    </cfRule>
  </conditionalFormatting>
  <conditionalFormatting sqref="AX151">
    <cfRule type="containsText" dxfId="25491" priority="1517" operator="containsText" text="Score">
      <formula>NOT(ISERROR(SEARCH("Score",AX151)))</formula>
    </cfRule>
    <cfRule type="cellIs" dxfId="25490" priority="1518" operator="greaterThan">
      <formula>$O$151</formula>
    </cfRule>
    <cfRule type="cellIs" dxfId="25489" priority="1519" operator="equal">
      <formula>$O$151</formula>
    </cfRule>
    <cfRule type="cellIs" dxfId="25488" priority="1520" operator="lessThan">
      <formula>$O$151</formula>
    </cfRule>
  </conditionalFormatting>
  <conditionalFormatting sqref="AY151">
    <cfRule type="containsText" dxfId="25487" priority="1513" operator="containsText" text="Score">
      <formula>NOT(ISERROR(SEARCH("Score",AY151)))</formula>
    </cfRule>
    <cfRule type="cellIs" dxfId="25486" priority="1514" operator="greaterThan">
      <formula>$O$151</formula>
    </cfRule>
    <cfRule type="cellIs" dxfId="25485" priority="1515" operator="equal">
      <formula>$O$151</formula>
    </cfRule>
    <cfRule type="cellIs" dxfId="25484" priority="1516" operator="lessThan">
      <formula>$O$151</formula>
    </cfRule>
  </conditionalFormatting>
  <conditionalFormatting sqref="AZ151">
    <cfRule type="containsText" dxfId="25483" priority="1509" operator="containsText" text="Score">
      <formula>NOT(ISERROR(SEARCH("Score",AZ151)))</formula>
    </cfRule>
    <cfRule type="cellIs" dxfId="25482" priority="1510" operator="greaterThan">
      <formula>$O$151</formula>
    </cfRule>
    <cfRule type="cellIs" dxfId="25481" priority="1511" operator="equal">
      <formula>$O$151</formula>
    </cfRule>
    <cfRule type="cellIs" dxfId="25480" priority="1512" operator="lessThan">
      <formula>$O$151</formula>
    </cfRule>
  </conditionalFormatting>
  <conditionalFormatting sqref="BA151">
    <cfRule type="containsText" dxfId="25479" priority="1505" operator="containsText" text="Score">
      <formula>NOT(ISERROR(SEARCH("Score",BA151)))</formula>
    </cfRule>
    <cfRule type="cellIs" dxfId="25478" priority="1506" operator="greaterThan">
      <formula>$O$151</formula>
    </cfRule>
    <cfRule type="cellIs" dxfId="25477" priority="1507" operator="equal">
      <formula>$O$151</formula>
    </cfRule>
    <cfRule type="cellIs" dxfId="25476" priority="1508" operator="lessThan">
      <formula>$O$151</formula>
    </cfRule>
  </conditionalFormatting>
  <conditionalFormatting sqref="BB151">
    <cfRule type="containsText" dxfId="25475" priority="1501" operator="containsText" text="Score">
      <formula>NOT(ISERROR(SEARCH("Score",BB151)))</formula>
    </cfRule>
    <cfRule type="cellIs" dxfId="25474" priority="1502" operator="greaterThan">
      <formula>$O$151</formula>
    </cfRule>
    <cfRule type="cellIs" dxfId="25473" priority="1503" operator="equal">
      <formula>$O$151</formula>
    </cfRule>
    <cfRule type="cellIs" dxfId="25472" priority="1504" operator="lessThan">
      <formula>$O$151</formula>
    </cfRule>
  </conditionalFormatting>
  <conditionalFormatting sqref="BC151">
    <cfRule type="containsText" dxfId="25471" priority="1497" operator="containsText" text="Score">
      <formula>NOT(ISERROR(SEARCH("Score",BC151)))</formula>
    </cfRule>
    <cfRule type="cellIs" dxfId="25470" priority="1498" operator="greaterThan">
      <formula>$O$151</formula>
    </cfRule>
    <cfRule type="cellIs" dxfId="25469" priority="1499" operator="equal">
      <formula>$O$151</formula>
    </cfRule>
    <cfRule type="cellIs" dxfId="25468" priority="1500" operator="lessThan">
      <formula>$O$151</formula>
    </cfRule>
  </conditionalFormatting>
  <conditionalFormatting sqref="BD151">
    <cfRule type="containsText" dxfId="25467" priority="1493" operator="containsText" text="Score">
      <formula>NOT(ISERROR(SEARCH("Score",BD151)))</formula>
    </cfRule>
    <cfRule type="cellIs" dxfId="25466" priority="1494" operator="greaterThan">
      <formula>$O$151</formula>
    </cfRule>
    <cfRule type="cellIs" dxfId="25465" priority="1495" operator="equal">
      <formula>$O$151</formula>
    </cfRule>
    <cfRule type="cellIs" dxfId="25464" priority="1496" operator="lessThan">
      <formula>$O$151</formula>
    </cfRule>
  </conditionalFormatting>
  <conditionalFormatting sqref="BE151">
    <cfRule type="containsText" dxfId="25463" priority="1489" operator="containsText" text="Score">
      <formula>NOT(ISERROR(SEARCH("Score",BE151)))</formula>
    </cfRule>
    <cfRule type="cellIs" dxfId="25462" priority="1490" operator="greaterThan">
      <formula>$O$151</formula>
    </cfRule>
    <cfRule type="cellIs" dxfId="25461" priority="1491" operator="equal">
      <formula>$O$151</formula>
    </cfRule>
    <cfRule type="cellIs" dxfId="25460" priority="1492" operator="lessThan">
      <formula>$O$151</formula>
    </cfRule>
  </conditionalFormatting>
  <conditionalFormatting sqref="BF151">
    <cfRule type="containsText" dxfId="25459" priority="1485" operator="containsText" text="Score">
      <formula>NOT(ISERROR(SEARCH("Score",BF151)))</formula>
    </cfRule>
    <cfRule type="cellIs" dxfId="25458" priority="1486" operator="greaterThan">
      <formula>$O$151</formula>
    </cfRule>
    <cfRule type="cellIs" dxfId="25457" priority="1487" operator="equal">
      <formula>$O$151</formula>
    </cfRule>
    <cfRule type="cellIs" dxfId="25456" priority="1488" operator="lessThan">
      <formula>$O$151</formula>
    </cfRule>
  </conditionalFormatting>
  <conditionalFormatting sqref="BG151">
    <cfRule type="containsText" dxfId="25455" priority="1481" operator="containsText" text="Score">
      <formula>NOT(ISERROR(SEARCH("Score",BG151)))</formula>
    </cfRule>
    <cfRule type="cellIs" dxfId="25454" priority="1482" operator="greaterThan">
      <formula>$O$151</formula>
    </cfRule>
    <cfRule type="cellIs" dxfId="25453" priority="1483" operator="equal">
      <formula>$O$151</formula>
    </cfRule>
    <cfRule type="cellIs" dxfId="25452" priority="1484" operator="lessThan">
      <formula>$O$151</formula>
    </cfRule>
  </conditionalFormatting>
  <conditionalFormatting sqref="BH151">
    <cfRule type="containsText" dxfId="25451" priority="1477" operator="containsText" text="Score">
      <formula>NOT(ISERROR(SEARCH("Score",BH151)))</formula>
    </cfRule>
    <cfRule type="cellIs" dxfId="25450" priority="1478" operator="greaterThan">
      <formula>$O$151</formula>
    </cfRule>
    <cfRule type="cellIs" dxfId="25449" priority="1479" operator="equal">
      <formula>$O$151</formula>
    </cfRule>
    <cfRule type="cellIs" dxfId="25448" priority="1480" operator="lessThan">
      <formula>$O$151</formula>
    </cfRule>
  </conditionalFormatting>
  <conditionalFormatting sqref="BI151">
    <cfRule type="containsText" dxfId="25447" priority="1473" operator="containsText" text="Score">
      <formula>NOT(ISERROR(SEARCH("Score",BI151)))</formula>
    </cfRule>
    <cfRule type="cellIs" dxfId="25446" priority="1474" operator="greaterThan">
      <formula>$O$151</formula>
    </cfRule>
    <cfRule type="cellIs" dxfId="25445" priority="1475" operator="equal">
      <formula>$O$151</formula>
    </cfRule>
    <cfRule type="cellIs" dxfId="25444" priority="1476" operator="lessThan">
      <formula>$O$151</formula>
    </cfRule>
  </conditionalFormatting>
  <conditionalFormatting sqref="BJ151">
    <cfRule type="containsText" dxfId="25443" priority="1469" operator="containsText" text="Score">
      <formula>NOT(ISERROR(SEARCH("Score",BJ151)))</formula>
    </cfRule>
    <cfRule type="cellIs" dxfId="25442" priority="1470" operator="greaterThan">
      <formula>$O$151</formula>
    </cfRule>
    <cfRule type="cellIs" dxfId="25441" priority="1471" operator="equal">
      <formula>$O$151</formula>
    </cfRule>
    <cfRule type="cellIs" dxfId="25440" priority="1472" operator="lessThan">
      <formula>$O$151</formula>
    </cfRule>
  </conditionalFormatting>
  <conditionalFormatting sqref="BK151">
    <cfRule type="containsText" dxfId="25439" priority="1465" operator="containsText" text="Score">
      <formula>NOT(ISERROR(SEARCH("Score",BK151)))</formula>
    </cfRule>
    <cfRule type="cellIs" dxfId="25438" priority="1466" operator="greaterThan">
      <formula>$O$151</formula>
    </cfRule>
    <cfRule type="cellIs" dxfId="25437" priority="1467" operator="equal">
      <formula>$O$151</formula>
    </cfRule>
    <cfRule type="cellIs" dxfId="25436" priority="1468" operator="lessThan">
      <formula>$O$151</formula>
    </cfRule>
  </conditionalFormatting>
  <conditionalFormatting sqref="BL151">
    <cfRule type="containsText" dxfId="25435" priority="1461" operator="containsText" text="Score">
      <formula>NOT(ISERROR(SEARCH("Score",BL151)))</formula>
    </cfRule>
    <cfRule type="cellIs" dxfId="25434" priority="1462" operator="greaterThan">
      <formula>$O$151</formula>
    </cfRule>
    <cfRule type="cellIs" dxfId="25433" priority="1463" operator="equal">
      <formula>$O$151</formula>
    </cfRule>
    <cfRule type="cellIs" dxfId="25432" priority="1464" operator="lessThan">
      <formula>$O$151</formula>
    </cfRule>
  </conditionalFormatting>
  <conditionalFormatting sqref="BM151">
    <cfRule type="containsText" dxfId="25431" priority="1457" operator="containsText" text="Score">
      <formula>NOT(ISERROR(SEARCH("Score",BM151)))</formula>
    </cfRule>
    <cfRule type="cellIs" dxfId="25430" priority="1458" operator="greaterThan">
      <formula>$O$151</formula>
    </cfRule>
    <cfRule type="cellIs" dxfId="25429" priority="1459" operator="equal">
      <formula>$O$151</formula>
    </cfRule>
    <cfRule type="cellIs" dxfId="25428" priority="1460" operator="lessThan">
      <formula>$O$151</formula>
    </cfRule>
  </conditionalFormatting>
  <conditionalFormatting sqref="BN151">
    <cfRule type="containsText" dxfId="25427" priority="1453" operator="containsText" text="Score">
      <formula>NOT(ISERROR(SEARCH("Score",BN151)))</formula>
    </cfRule>
    <cfRule type="cellIs" dxfId="25426" priority="1454" operator="greaterThan">
      <formula>$O$151</formula>
    </cfRule>
    <cfRule type="cellIs" dxfId="25425" priority="1455" operator="equal">
      <formula>$O$151</formula>
    </cfRule>
    <cfRule type="cellIs" dxfId="25424" priority="1456" operator="lessThan">
      <formula>$O$151</formula>
    </cfRule>
  </conditionalFormatting>
  <conditionalFormatting sqref="BO151">
    <cfRule type="containsText" dxfId="25423" priority="1449" operator="containsText" text="Score">
      <formula>NOT(ISERROR(SEARCH("Score",BO151)))</formula>
    </cfRule>
    <cfRule type="cellIs" dxfId="25422" priority="1450" operator="greaterThan">
      <formula>$O$151</formula>
    </cfRule>
    <cfRule type="cellIs" dxfId="25421" priority="1451" operator="equal">
      <formula>$O$151</formula>
    </cfRule>
    <cfRule type="cellIs" dxfId="25420" priority="1452" operator="lessThan">
      <formula>$O$151</formula>
    </cfRule>
  </conditionalFormatting>
  <conditionalFormatting sqref="BP151">
    <cfRule type="containsText" dxfId="25419" priority="1445" operator="containsText" text="Score">
      <formula>NOT(ISERROR(SEARCH("Score",BP151)))</formula>
    </cfRule>
    <cfRule type="cellIs" dxfId="25418" priority="1446" operator="greaterThan">
      <formula>$O$151</formula>
    </cfRule>
    <cfRule type="cellIs" dxfId="25417" priority="1447" operator="equal">
      <formula>$O$151</formula>
    </cfRule>
    <cfRule type="cellIs" dxfId="25416" priority="1448" operator="lessThan">
      <formula>$O$151</formula>
    </cfRule>
  </conditionalFormatting>
  <conditionalFormatting sqref="BQ151">
    <cfRule type="containsText" dxfId="25415" priority="1441" operator="containsText" text="Score">
      <formula>NOT(ISERROR(SEARCH("Score",BQ151)))</formula>
    </cfRule>
    <cfRule type="cellIs" dxfId="25414" priority="1442" operator="greaterThan">
      <formula>$O$151</formula>
    </cfRule>
    <cfRule type="cellIs" dxfId="25413" priority="1443" operator="equal">
      <formula>$O$151</formula>
    </cfRule>
    <cfRule type="cellIs" dxfId="25412" priority="1444" operator="lessThan">
      <formula>$O$151</formula>
    </cfRule>
  </conditionalFormatting>
  <conditionalFormatting sqref="AN155">
    <cfRule type="containsText" dxfId="25411" priority="1437" operator="containsText" text="Score">
      <formula>NOT(ISERROR(SEARCH("Score",AN155)))</formula>
    </cfRule>
    <cfRule type="cellIs" dxfId="25410" priority="1438" operator="greaterThan">
      <formula>$O$155</formula>
    </cfRule>
    <cfRule type="cellIs" dxfId="25409" priority="1439" operator="equal">
      <formula>$O$155</formula>
    </cfRule>
    <cfRule type="cellIs" dxfId="25408" priority="1440" operator="lessThan">
      <formula>$O$155</formula>
    </cfRule>
  </conditionalFormatting>
  <conditionalFormatting sqref="AO155">
    <cfRule type="containsText" dxfId="25407" priority="1433" operator="containsText" text="Score">
      <formula>NOT(ISERROR(SEARCH("Score",AO155)))</formula>
    </cfRule>
    <cfRule type="cellIs" dxfId="25406" priority="1434" operator="greaterThan">
      <formula>$O$155</formula>
    </cfRule>
    <cfRule type="cellIs" dxfId="25405" priority="1435" operator="equal">
      <formula>$O$155</formula>
    </cfRule>
    <cfRule type="cellIs" dxfId="25404" priority="1436" operator="lessThan">
      <formula>$O$155</formula>
    </cfRule>
  </conditionalFormatting>
  <conditionalFormatting sqref="AP155">
    <cfRule type="containsText" dxfId="25403" priority="1429" operator="containsText" text="Score">
      <formula>NOT(ISERROR(SEARCH("Score",AP155)))</formula>
    </cfRule>
    <cfRule type="cellIs" dxfId="25402" priority="1430" operator="greaterThan">
      <formula>$O$155</formula>
    </cfRule>
    <cfRule type="cellIs" dxfId="25401" priority="1431" operator="equal">
      <formula>$O$155</formula>
    </cfRule>
    <cfRule type="cellIs" dxfId="25400" priority="1432" operator="lessThan">
      <formula>$O$155</formula>
    </cfRule>
  </conditionalFormatting>
  <conditionalFormatting sqref="AQ155">
    <cfRule type="containsText" dxfId="25399" priority="1425" operator="containsText" text="Score">
      <formula>NOT(ISERROR(SEARCH("Score",AQ155)))</formula>
    </cfRule>
    <cfRule type="cellIs" dxfId="25398" priority="1426" operator="greaterThan">
      <formula>$O$155</formula>
    </cfRule>
    <cfRule type="cellIs" dxfId="25397" priority="1427" operator="equal">
      <formula>$O$155</formula>
    </cfRule>
    <cfRule type="cellIs" dxfId="25396" priority="1428" operator="lessThan">
      <formula>$O$155</formula>
    </cfRule>
  </conditionalFormatting>
  <conditionalFormatting sqref="AR155">
    <cfRule type="containsText" dxfId="25395" priority="1421" operator="containsText" text="Score">
      <formula>NOT(ISERROR(SEARCH("Score",AR155)))</formula>
    </cfRule>
    <cfRule type="cellIs" dxfId="25394" priority="1422" operator="greaterThan">
      <formula>$O$155</formula>
    </cfRule>
    <cfRule type="cellIs" dxfId="25393" priority="1423" operator="equal">
      <formula>$O$155</formula>
    </cfRule>
    <cfRule type="cellIs" dxfId="25392" priority="1424" operator="lessThan">
      <formula>$O$155</formula>
    </cfRule>
  </conditionalFormatting>
  <conditionalFormatting sqref="AS155">
    <cfRule type="containsText" dxfId="25391" priority="1417" operator="containsText" text="Score">
      <formula>NOT(ISERROR(SEARCH("Score",AS155)))</formula>
    </cfRule>
    <cfRule type="cellIs" dxfId="25390" priority="1418" operator="greaterThan">
      <formula>$O$155</formula>
    </cfRule>
    <cfRule type="cellIs" dxfId="25389" priority="1419" operator="equal">
      <formula>$O$155</formula>
    </cfRule>
    <cfRule type="cellIs" dxfId="25388" priority="1420" operator="lessThan">
      <formula>$O$155</formula>
    </cfRule>
  </conditionalFormatting>
  <conditionalFormatting sqref="AT155">
    <cfRule type="containsText" dxfId="25387" priority="1413" operator="containsText" text="Score">
      <formula>NOT(ISERROR(SEARCH("Score",AT155)))</formula>
    </cfRule>
    <cfRule type="cellIs" dxfId="25386" priority="1414" operator="greaterThan">
      <formula>$O$155</formula>
    </cfRule>
    <cfRule type="cellIs" dxfId="25385" priority="1415" operator="equal">
      <formula>$O$155</formula>
    </cfRule>
    <cfRule type="cellIs" dxfId="25384" priority="1416" operator="lessThan">
      <formula>$O$155</formula>
    </cfRule>
  </conditionalFormatting>
  <conditionalFormatting sqref="AU155">
    <cfRule type="containsText" dxfId="25383" priority="1409" operator="containsText" text="Score">
      <formula>NOT(ISERROR(SEARCH("Score",AU155)))</formula>
    </cfRule>
    <cfRule type="cellIs" dxfId="25382" priority="1410" operator="greaterThan">
      <formula>$O$155</formula>
    </cfRule>
    <cfRule type="cellIs" dxfId="25381" priority="1411" operator="equal">
      <formula>$O$155</formula>
    </cfRule>
    <cfRule type="cellIs" dxfId="25380" priority="1412" operator="lessThan">
      <formula>$O$155</formula>
    </cfRule>
  </conditionalFormatting>
  <conditionalFormatting sqref="AV155">
    <cfRule type="containsText" dxfId="25379" priority="1405" operator="containsText" text="Score">
      <formula>NOT(ISERROR(SEARCH("Score",AV155)))</formula>
    </cfRule>
    <cfRule type="cellIs" dxfId="25378" priority="1406" operator="greaterThan">
      <formula>$O$155</formula>
    </cfRule>
    <cfRule type="cellIs" dxfId="25377" priority="1407" operator="equal">
      <formula>$O$155</formula>
    </cfRule>
    <cfRule type="cellIs" dxfId="25376" priority="1408" operator="lessThan">
      <formula>$O$155</formula>
    </cfRule>
  </conditionalFormatting>
  <conditionalFormatting sqref="AW155">
    <cfRule type="containsText" dxfId="25375" priority="1401" operator="containsText" text="Score">
      <formula>NOT(ISERROR(SEARCH("Score",AW155)))</formula>
    </cfRule>
    <cfRule type="cellIs" dxfId="25374" priority="1402" operator="greaterThan">
      <formula>$O$155</formula>
    </cfRule>
    <cfRule type="cellIs" dxfId="25373" priority="1403" operator="equal">
      <formula>$O$155</formula>
    </cfRule>
    <cfRule type="cellIs" dxfId="25372" priority="1404" operator="lessThan">
      <formula>$O$155</formula>
    </cfRule>
  </conditionalFormatting>
  <conditionalFormatting sqref="AX155">
    <cfRule type="containsText" dxfId="25371" priority="1397" operator="containsText" text="Score">
      <formula>NOT(ISERROR(SEARCH("Score",AX155)))</formula>
    </cfRule>
    <cfRule type="cellIs" dxfId="25370" priority="1398" operator="greaterThan">
      <formula>$O$155</formula>
    </cfRule>
    <cfRule type="cellIs" dxfId="25369" priority="1399" operator="equal">
      <formula>$O$155</formula>
    </cfRule>
    <cfRule type="cellIs" dxfId="25368" priority="1400" operator="lessThan">
      <formula>$O$155</formula>
    </cfRule>
  </conditionalFormatting>
  <conditionalFormatting sqref="AY155">
    <cfRule type="containsText" dxfId="25367" priority="1393" operator="containsText" text="Score">
      <formula>NOT(ISERROR(SEARCH("Score",AY155)))</formula>
    </cfRule>
    <cfRule type="cellIs" dxfId="25366" priority="1394" operator="greaterThan">
      <formula>$O$155</formula>
    </cfRule>
    <cfRule type="cellIs" dxfId="25365" priority="1395" operator="equal">
      <formula>$O$155</formula>
    </cfRule>
    <cfRule type="cellIs" dxfId="25364" priority="1396" operator="lessThan">
      <formula>$O$155</formula>
    </cfRule>
  </conditionalFormatting>
  <conditionalFormatting sqref="AZ155">
    <cfRule type="containsText" dxfId="25363" priority="1389" operator="containsText" text="Score">
      <formula>NOT(ISERROR(SEARCH("Score",AZ155)))</formula>
    </cfRule>
    <cfRule type="cellIs" dxfId="25362" priority="1390" operator="greaterThan">
      <formula>$O$155</formula>
    </cfRule>
    <cfRule type="cellIs" dxfId="25361" priority="1391" operator="equal">
      <formula>$O$155</formula>
    </cfRule>
    <cfRule type="cellIs" dxfId="25360" priority="1392" operator="lessThan">
      <formula>$O$155</formula>
    </cfRule>
  </conditionalFormatting>
  <conditionalFormatting sqref="BA155">
    <cfRule type="containsText" dxfId="25359" priority="1385" operator="containsText" text="Score">
      <formula>NOT(ISERROR(SEARCH("Score",BA155)))</formula>
    </cfRule>
    <cfRule type="cellIs" dxfId="25358" priority="1386" operator="greaterThan">
      <formula>$O$155</formula>
    </cfRule>
    <cfRule type="cellIs" dxfId="25357" priority="1387" operator="equal">
      <formula>$O$155</formula>
    </cfRule>
    <cfRule type="cellIs" dxfId="25356" priority="1388" operator="lessThan">
      <formula>$O$155</formula>
    </cfRule>
  </conditionalFormatting>
  <conditionalFormatting sqref="BB155">
    <cfRule type="containsText" dxfId="25355" priority="1381" operator="containsText" text="Score">
      <formula>NOT(ISERROR(SEARCH("Score",BB155)))</formula>
    </cfRule>
    <cfRule type="cellIs" dxfId="25354" priority="1382" operator="greaterThan">
      <formula>$O$155</formula>
    </cfRule>
    <cfRule type="cellIs" dxfId="25353" priority="1383" operator="equal">
      <formula>$O$155</formula>
    </cfRule>
    <cfRule type="cellIs" dxfId="25352" priority="1384" operator="lessThan">
      <formula>$O$155</formula>
    </cfRule>
  </conditionalFormatting>
  <conditionalFormatting sqref="BC155">
    <cfRule type="containsText" dxfId="25351" priority="1377" operator="containsText" text="Score">
      <formula>NOT(ISERROR(SEARCH("Score",BC155)))</formula>
    </cfRule>
    <cfRule type="cellIs" dxfId="25350" priority="1378" operator="greaterThan">
      <formula>$O$155</formula>
    </cfRule>
    <cfRule type="cellIs" dxfId="25349" priority="1379" operator="equal">
      <formula>$O$155</formula>
    </cfRule>
    <cfRule type="cellIs" dxfId="25348" priority="1380" operator="lessThan">
      <formula>$O$155</formula>
    </cfRule>
  </conditionalFormatting>
  <conditionalFormatting sqref="BD155">
    <cfRule type="containsText" dxfId="25347" priority="1373" operator="containsText" text="Score">
      <formula>NOT(ISERROR(SEARCH("Score",BD155)))</formula>
    </cfRule>
    <cfRule type="cellIs" dxfId="25346" priority="1374" operator="greaterThan">
      <formula>$O$155</formula>
    </cfRule>
    <cfRule type="cellIs" dxfId="25345" priority="1375" operator="equal">
      <formula>$O$155</formula>
    </cfRule>
    <cfRule type="cellIs" dxfId="25344" priority="1376" operator="lessThan">
      <formula>$O$155</formula>
    </cfRule>
  </conditionalFormatting>
  <conditionalFormatting sqref="BE155">
    <cfRule type="containsText" dxfId="25343" priority="1369" operator="containsText" text="Score">
      <formula>NOT(ISERROR(SEARCH("Score",BE155)))</formula>
    </cfRule>
    <cfRule type="cellIs" dxfId="25342" priority="1370" operator="greaterThan">
      <formula>$O$155</formula>
    </cfRule>
    <cfRule type="cellIs" dxfId="25341" priority="1371" operator="equal">
      <formula>$O$155</formula>
    </cfRule>
    <cfRule type="cellIs" dxfId="25340" priority="1372" operator="lessThan">
      <formula>$O$155</formula>
    </cfRule>
  </conditionalFormatting>
  <conditionalFormatting sqref="BF155">
    <cfRule type="containsText" dxfId="25339" priority="1365" operator="containsText" text="Score">
      <formula>NOT(ISERROR(SEARCH("Score",BF155)))</formula>
    </cfRule>
    <cfRule type="cellIs" dxfId="25338" priority="1366" operator="greaterThan">
      <formula>$O$155</formula>
    </cfRule>
    <cfRule type="cellIs" dxfId="25337" priority="1367" operator="equal">
      <formula>$O$155</formula>
    </cfRule>
    <cfRule type="cellIs" dxfId="25336" priority="1368" operator="lessThan">
      <formula>$O$155</formula>
    </cfRule>
  </conditionalFormatting>
  <conditionalFormatting sqref="BG155">
    <cfRule type="containsText" dxfId="25335" priority="1361" operator="containsText" text="Score">
      <formula>NOT(ISERROR(SEARCH("Score",BG155)))</formula>
    </cfRule>
    <cfRule type="cellIs" dxfId="25334" priority="1362" operator="greaterThan">
      <formula>$O$155</formula>
    </cfRule>
    <cfRule type="cellIs" dxfId="25333" priority="1363" operator="equal">
      <formula>$O$155</formula>
    </cfRule>
    <cfRule type="cellIs" dxfId="25332" priority="1364" operator="lessThan">
      <formula>$O$155</formula>
    </cfRule>
  </conditionalFormatting>
  <conditionalFormatting sqref="BH155">
    <cfRule type="containsText" dxfId="25331" priority="1357" operator="containsText" text="Score">
      <formula>NOT(ISERROR(SEARCH("Score",BH155)))</formula>
    </cfRule>
    <cfRule type="cellIs" dxfId="25330" priority="1358" operator="greaterThan">
      <formula>$O$155</formula>
    </cfRule>
    <cfRule type="cellIs" dxfId="25329" priority="1359" operator="equal">
      <formula>$O$155</formula>
    </cfRule>
    <cfRule type="cellIs" dxfId="25328" priority="1360" operator="lessThan">
      <formula>$O$155</formula>
    </cfRule>
  </conditionalFormatting>
  <conditionalFormatting sqref="BI155">
    <cfRule type="containsText" dxfId="25327" priority="1353" operator="containsText" text="Score">
      <formula>NOT(ISERROR(SEARCH("Score",BI155)))</formula>
    </cfRule>
    <cfRule type="cellIs" dxfId="25326" priority="1354" operator="greaterThan">
      <formula>$O$155</formula>
    </cfRule>
    <cfRule type="cellIs" dxfId="25325" priority="1355" operator="equal">
      <formula>$O$155</formula>
    </cfRule>
    <cfRule type="cellIs" dxfId="25324" priority="1356" operator="lessThan">
      <formula>$O$155</formula>
    </cfRule>
  </conditionalFormatting>
  <conditionalFormatting sqref="BJ155">
    <cfRule type="containsText" dxfId="25323" priority="1349" operator="containsText" text="Score">
      <formula>NOT(ISERROR(SEARCH("Score",BJ155)))</formula>
    </cfRule>
    <cfRule type="cellIs" dxfId="25322" priority="1350" operator="greaterThan">
      <formula>$O$155</formula>
    </cfRule>
    <cfRule type="cellIs" dxfId="25321" priority="1351" operator="equal">
      <formula>$O$155</formula>
    </cfRule>
    <cfRule type="cellIs" dxfId="25320" priority="1352" operator="lessThan">
      <formula>$O$155</formula>
    </cfRule>
  </conditionalFormatting>
  <conditionalFormatting sqref="BK155">
    <cfRule type="containsText" dxfId="25319" priority="1345" operator="containsText" text="Score">
      <formula>NOT(ISERROR(SEARCH("Score",BK155)))</formula>
    </cfRule>
    <cfRule type="cellIs" dxfId="25318" priority="1346" operator="greaterThan">
      <formula>$O$155</formula>
    </cfRule>
    <cfRule type="cellIs" dxfId="25317" priority="1347" operator="equal">
      <formula>$O$155</formula>
    </cfRule>
    <cfRule type="cellIs" dxfId="25316" priority="1348" operator="lessThan">
      <formula>$O$155</formula>
    </cfRule>
  </conditionalFormatting>
  <conditionalFormatting sqref="BL155">
    <cfRule type="containsText" dxfId="25315" priority="1341" operator="containsText" text="Score">
      <formula>NOT(ISERROR(SEARCH("Score",BL155)))</formula>
    </cfRule>
    <cfRule type="cellIs" dxfId="25314" priority="1342" operator="greaterThan">
      <formula>$O$155</formula>
    </cfRule>
    <cfRule type="cellIs" dxfId="25313" priority="1343" operator="equal">
      <formula>$O$155</formula>
    </cfRule>
    <cfRule type="cellIs" dxfId="25312" priority="1344" operator="lessThan">
      <formula>$O$155</formula>
    </cfRule>
  </conditionalFormatting>
  <conditionalFormatting sqref="BM155">
    <cfRule type="containsText" dxfId="25311" priority="1337" operator="containsText" text="Score">
      <formula>NOT(ISERROR(SEARCH("Score",BM155)))</formula>
    </cfRule>
    <cfRule type="cellIs" dxfId="25310" priority="1338" operator="greaterThan">
      <formula>$O$155</formula>
    </cfRule>
    <cfRule type="cellIs" dxfId="25309" priority="1339" operator="equal">
      <formula>$O$155</formula>
    </cfRule>
    <cfRule type="cellIs" dxfId="25308" priority="1340" operator="lessThan">
      <formula>$O$155</formula>
    </cfRule>
  </conditionalFormatting>
  <conditionalFormatting sqref="BN155">
    <cfRule type="containsText" dxfId="25307" priority="1333" operator="containsText" text="Score">
      <formula>NOT(ISERROR(SEARCH("Score",BN155)))</formula>
    </cfRule>
    <cfRule type="cellIs" dxfId="25306" priority="1334" operator="greaterThan">
      <formula>$O$155</formula>
    </cfRule>
    <cfRule type="cellIs" dxfId="25305" priority="1335" operator="equal">
      <formula>$O$155</formula>
    </cfRule>
    <cfRule type="cellIs" dxfId="25304" priority="1336" operator="lessThan">
      <formula>$O$155</formula>
    </cfRule>
  </conditionalFormatting>
  <conditionalFormatting sqref="BO155">
    <cfRule type="containsText" dxfId="25303" priority="1329" operator="containsText" text="Score">
      <formula>NOT(ISERROR(SEARCH("Score",BO155)))</formula>
    </cfRule>
    <cfRule type="cellIs" dxfId="25302" priority="1330" operator="greaterThan">
      <formula>$O$155</formula>
    </cfRule>
    <cfRule type="cellIs" dxfId="25301" priority="1331" operator="equal">
      <formula>$O$155</formula>
    </cfRule>
    <cfRule type="cellIs" dxfId="25300" priority="1332" operator="lessThan">
      <formula>$O$155</formula>
    </cfRule>
  </conditionalFormatting>
  <conditionalFormatting sqref="BP155">
    <cfRule type="containsText" dxfId="25299" priority="1325" operator="containsText" text="Score">
      <formula>NOT(ISERROR(SEARCH("Score",BP155)))</formula>
    </cfRule>
    <cfRule type="cellIs" dxfId="25298" priority="1326" operator="greaterThan">
      <formula>$O$155</formula>
    </cfRule>
    <cfRule type="cellIs" dxfId="25297" priority="1327" operator="equal">
      <formula>$O$155</formula>
    </cfRule>
    <cfRule type="cellIs" dxfId="25296" priority="1328" operator="lessThan">
      <formula>$O$155</formula>
    </cfRule>
  </conditionalFormatting>
  <conditionalFormatting sqref="BQ155">
    <cfRule type="containsText" dxfId="25295" priority="1321" operator="containsText" text="Score">
      <formula>NOT(ISERROR(SEARCH("Score",BQ155)))</formula>
    </cfRule>
    <cfRule type="cellIs" dxfId="25294" priority="1322" operator="greaterThan">
      <formula>$O$155</formula>
    </cfRule>
    <cfRule type="cellIs" dxfId="25293" priority="1323" operator="equal">
      <formula>$O$155</formula>
    </cfRule>
    <cfRule type="cellIs" dxfId="25292" priority="1324" operator="lessThan">
      <formula>$O$155</formula>
    </cfRule>
  </conditionalFormatting>
  <conditionalFormatting sqref="AN159">
    <cfRule type="containsText" dxfId="25291" priority="1317" operator="containsText" text="Score">
      <formula>NOT(ISERROR(SEARCH("Score",AN159)))</formula>
    </cfRule>
    <cfRule type="cellIs" dxfId="25290" priority="1318" operator="greaterThan">
      <formula>$O$159</formula>
    </cfRule>
    <cfRule type="cellIs" dxfId="25289" priority="1319" operator="equal">
      <formula>$O$159</formula>
    </cfRule>
    <cfRule type="cellIs" dxfId="25288" priority="1320" operator="lessThan">
      <formula>$O$159</formula>
    </cfRule>
  </conditionalFormatting>
  <conditionalFormatting sqref="AO159">
    <cfRule type="containsText" dxfId="25287" priority="1313" operator="containsText" text="Score">
      <formula>NOT(ISERROR(SEARCH("Score",AO159)))</formula>
    </cfRule>
    <cfRule type="cellIs" dxfId="25286" priority="1314" operator="greaterThan">
      <formula>$O$159</formula>
    </cfRule>
    <cfRule type="cellIs" dxfId="25285" priority="1315" operator="equal">
      <formula>$O$159</formula>
    </cfRule>
    <cfRule type="cellIs" dxfId="25284" priority="1316" operator="lessThan">
      <formula>$O$159</formula>
    </cfRule>
  </conditionalFormatting>
  <conditionalFormatting sqref="AP159">
    <cfRule type="containsText" dxfId="25283" priority="1309" operator="containsText" text="Score">
      <formula>NOT(ISERROR(SEARCH("Score",AP159)))</formula>
    </cfRule>
    <cfRule type="cellIs" dxfId="25282" priority="1310" operator="greaterThan">
      <formula>$O$159</formula>
    </cfRule>
    <cfRule type="cellIs" dxfId="25281" priority="1311" operator="equal">
      <formula>$O$159</formula>
    </cfRule>
    <cfRule type="cellIs" dxfId="25280" priority="1312" operator="lessThan">
      <formula>$O$159</formula>
    </cfRule>
  </conditionalFormatting>
  <conditionalFormatting sqref="AQ159">
    <cfRule type="containsText" dxfId="25279" priority="1305" operator="containsText" text="Score">
      <formula>NOT(ISERROR(SEARCH("Score",AQ159)))</formula>
    </cfRule>
    <cfRule type="cellIs" dxfId="25278" priority="1306" operator="greaterThan">
      <formula>$O$159</formula>
    </cfRule>
    <cfRule type="cellIs" dxfId="25277" priority="1307" operator="equal">
      <formula>$O$159</formula>
    </cfRule>
    <cfRule type="cellIs" dxfId="25276" priority="1308" operator="lessThan">
      <formula>$O$159</formula>
    </cfRule>
  </conditionalFormatting>
  <conditionalFormatting sqref="AR159">
    <cfRule type="containsText" dxfId="25275" priority="1301" operator="containsText" text="Score">
      <formula>NOT(ISERROR(SEARCH("Score",AR159)))</formula>
    </cfRule>
    <cfRule type="cellIs" dxfId="25274" priority="1302" operator="greaterThan">
      <formula>$O$159</formula>
    </cfRule>
    <cfRule type="cellIs" dxfId="25273" priority="1303" operator="equal">
      <formula>$O$159</formula>
    </cfRule>
    <cfRule type="cellIs" dxfId="25272" priority="1304" operator="lessThan">
      <formula>$O$159</formula>
    </cfRule>
  </conditionalFormatting>
  <conditionalFormatting sqref="AS159">
    <cfRule type="containsText" dxfId="25271" priority="1297" operator="containsText" text="Score">
      <formula>NOT(ISERROR(SEARCH("Score",AS159)))</formula>
    </cfRule>
    <cfRule type="cellIs" dxfId="25270" priority="1298" operator="greaterThan">
      <formula>$O$159</formula>
    </cfRule>
    <cfRule type="cellIs" dxfId="25269" priority="1299" operator="equal">
      <formula>$O$159</formula>
    </cfRule>
    <cfRule type="cellIs" dxfId="25268" priority="1300" operator="lessThan">
      <formula>$O$159</formula>
    </cfRule>
  </conditionalFormatting>
  <conditionalFormatting sqref="AT159">
    <cfRule type="containsText" dxfId="25267" priority="1293" operator="containsText" text="Score">
      <formula>NOT(ISERROR(SEARCH("Score",AT159)))</formula>
    </cfRule>
    <cfRule type="cellIs" dxfId="25266" priority="1294" operator="greaterThan">
      <formula>$O$159</formula>
    </cfRule>
    <cfRule type="cellIs" dxfId="25265" priority="1295" operator="equal">
      <formula>$O$159</formula>
    </cfRule>
    <cfRule type="cellIs" dxfId="25264" priority="1296" operator="lessThan">
      <formula>$O$159</formula>
    </cfRule>
  </conditionalFormatting>
  <conditionalFormatting sqref="AU159">
    <cfRule type="containsText" dxfId="25263" priority="1289" operator="containsText" text="Score">
      <formula>NOT(ISERROR(SEARCH("Score",AU159)))</formula>
    </cfRule>
    <cfRule type="cellIs" dxfId="25262" priority="1290" operator="greaterThan">
      <formula>$O$159</formula>
    </cfRule>
    <cfRule type="cellIs" dxfId="25261" priority="1291" operator="equal">
      <formula>$O$159</formula>
    </cfRule>
    <cfRule type="cellIs" dxfId="25260" priority="1292" operator="lessThan">
      <formula>$O$159</formula>
    </cfRule>
  </conditionalFormatting>
  <conditionalFormatting sqref="AV159">
    <cfRule type="containsText" dxfId="25259" priority="1285" operator="containsText" text="Score">
      <formula>NOT(ISERROR(SEARCH("Score",AV159)))</formula>
    </cfRule>
    <cfRule type="cellIs" dxfId="25258" priority="1286" operator="greaterThan">
      <formula>$O$159</formula>
    </cfRule>
    <cfRule type="cellIs" dxfId="25257" priority="1287" operator="equal">
      <formula>$O$159</formula>
    </cfRule>
    <cfRule type="cellIs" dxfId="25256" priority="1288" operator="lessThan">
      <formula>$O$159</formula>
    </cfRule>
  </conditionalFormatting>
  <conditionalFormatting sqref="AW159">
    <cfRule type="containsText" dxfId="25255" priority="1281" operator="containsText" text="Score">
      <formula>NOT(ISERROR(SEARCH("Score",AW159)))</formula>
    </cfRule>
    <cfRule type="cellIs" dxfId="25254" priority="1282" operator="greaterThan">
      <formula>$O$159</formula>
    </cfRule>
    <cfRule type="cellIs" dxfId="25253" priority="1283" operator="equal">
      <formula>$O$159</formula>
    </cfRule>
    <cfRule type="cellIs" dxfId="25252" priority="1284" operator="lessThan">
      <formula>$O$159</formula>
    </cfRule>
  </conditionalFormatting>
  <conditionalFormatting sqref="AX159">
    <cfRule type="containsText" dxfId="25251" priority="1277" operator="containsText" text="Score">
      <formula>NOT(ISERROR(SEARCH("Score",AX159)))</formula>
    </cfRule>
    <cfRule type="cellIs" dxfId="25250" priority="1278" operator="greaterThan">
      <formula>$O$159</formula>
    </cfRule>
    <cfRule type="cellIs" dxfId="25249" priority="1279" operator="equal">
      <formula>$O$159</formula>
    </cfRule>
    <cfRule type="cellIs" dxfId="25248" priority="1280" operator="lessThan">
      <formula>$O$159</formula>
    </cfRule>
  </conditionalFormatting>
  <conditionalFormatting sqref="AY159">
    <cfRule type="containsText" dxfId="25247" priority="1273" operator="containsText" text="Score">
      <formula>NOT(ISERROR(SEARCH("Score",AY159)))</formula>
    </cfRule>
    <cfRule type="cellIs" dxfId="25246" priority="1274" operator="greaterThan">
      <formula>$O$159</formula>
    </cfRule>
    <cfRule type="cellIs" dxfId="25245" priority="1275" operator="equal">
      <formula>$O$159</formula>
    </cfRule>
    <cfRule type="cellIs" dxfId="25244" priority="1276" operator="lessThan">
      <formula>$O$159</formula>
    </cfRule>
  </conditionalFormatting>
  <conditionalFormatting sqref="AZ159">
    <cfRule type="containsText" dxfId="25243" priority="1269" operator="containsText" text="Score">
      <formula>NOT(ISERROR(SEARCH("Score",AZ159)))</formula>
    </cfRule>
    <cfRule type="cellIs" dxfId="25242" priority="1270" operator="greaterThan">
      <formula>$O$159</formula>
    </cfRule>
    <cfRule type="cellIs" dxfId="25241" priority="1271" operator="equal">
      <formula>$O$159</formula>
    </cfRule>
    <cfRule type="cellIs" dxfId="25240" priority="1272" operator="lessThan">
      <formula>$O$159</formula>
    </cfRule>
  </conditionalFormatting>
  <conditionalFormatting sqref="BA159">
    <cfRule type="containsText" dxfId="25239" priority="1265" operator="containsText" text="Score">
      <formula>NOT(ISERROR(SEARCH("Score",BA159)))</formula>
    </cfRule>
    <cfRule type="cellIs" dxfId="25238" priority="1266" operator="greaterThan">
      <formula>$O$159</formula>
    </cfRule>
    <cfRule type="cellIs" dxfId="25237" priority="1267" operator="equal">
      <formula>$O$159</formula>
    </cfRule>
    <cfRule type="cellIs" dxfId="25236" priority="1268" operator="lessThan">
      <formula>$O$159</formula>
    </cfRule>
  </conditionalFormatting>
  <conditionalFormatting sqref="BB159">
    <cfRule type="containsText" dxfId="25235" priority="1261" operator="containsText" text="Score">
      <formula>NOT(ISERROR(SEARCH("Score",BB159)))</formula>
    </cfRule>
    <cfRule type="cellIs" dxfId="25234" priority="1262" operator="greaterThan">
      <formula>$O$159</formula>
    </cfRule>
    <cfRule type="cellIs" dxfId="25233" priority="1263" operator="equal">
      <formula>$O$159</formula>
    </cfRule>
    <cfRule type="cellIs" dxfId="25232" priority="1264" operator="lessThan">
      <formula>$O$159</formula>
    </cfRule>
  </conditionalFormatting>
  <conditionalFormatting sqref="BC159">
    <cfRule type="containsText" dxfId="25231" priority="1257" operator="containsText" text="Score">
      <formula>NOT(ISERROR(SEARCH("Score",BC159)))</formula>
    </cfRule>
    <cfRule type="cellIs" dxfId="25230" priority="1258" operator="greaterThan">
      <formula>$O$159</formula>
    </cfRule>
    <cfRule type="cellIs" dxfId="25229" priority="1259" operator="equal">
      <formula>$O$159</formula>
    </cfRule>
    <cfRule type="cellIs" dxfId="25228" priority="1260" operator="lessThan">
      <formula>$O$159</formula>
    </cfRule>
  </conditionalFormatting>
  <conditionalFormatting sqref="BD159">
    <cfRule type="containsText" dxfId="25227" priority="1253" operator="containsText" text="Score">
      <formula>NOT(ISERROR(SEARCH("Score",BD159)))</formula>
    </cfRule>
    <cfRule type="cellIs" dxfId="25226" priority="1254" operator="greaterThan">
      <formula>$O$159</formula>
    </cfRule>
    <cfRule type="cellIs" dxfId="25225" priority="1255" operator="equal">
      <formula>$O$159</formula>
    </cfRule>
    <cfRule type="cellIs" dxfId="25224" priority="1256" operator="lessThan">
      <formula>$O$159</formula>
    </cfRule>
  </conditionalFormatting>
  <conditionalFormatting sqref="BE159">
    <cfRule type="containsText" dxfId="25223" priority="1249" operator="containsText" text="Score">
      <formula>NOT(ISERROR(SEARCH("Score",BE159)))</formula>
    </cfRule>
    <cfRule type="cellIs" dxfId="25222" priority="1250" operator="greaterThan">
      <formula>$O$159</formula>
    </cfRule>
    <cfRule type="cellIs" dxfId="25221" priority="1251" operator="equal">
      <formula>$O$159</formula>
    </cfRule>
    <cfRule type="cellIs" dxfId="25220" priority="1252" operator="lessThan">
      <formula>$O$159</formula>
    </cfRule>
  </conditionalFormatting>
  <conditionalFormatting sqref="BF159">
    <cfRule type="containsText" dxfId="25219" priority="1245" operator="containsText" text="Score">
      <formula>NOT(ISERROR(SEARCH("Score",BF159)))</formula>
    </cfRule>
    <cfRule type="cellIs" dxfId="25218" priority="1246" operator="greaterThan">
      <formula>$O$159</formula>
    </cfRule>
    <cfRule type="cellIs" dxfId="25217" priority="1247" operator="equal">
      <formula>$O$159</formula>
    </cfRule>
    <cfRule type="cellIs" dxfId="25216" priority="1248" operator="lessThan">
      <formula>$O$159</formula>
    </cfRule>
  </conditionalFormatting>
  <conditionalFormatting sqref="BG159">
    <cfRule type="containsText" dxfId="25215" priority="1241" operator="containsText" text="Score">
      <formula>NOT(ISERROR(SEARCH("Score",BG159)))</formula>
    </cfRule>
    <cfRule type="cellIs" dxfId="25214" priority="1242" operator="greaterThan">
      <formula>$O$159</formula>
    </cfRule>
    <cfRule type="cellIs" dxfId="25213" priority="1243" operator="equal">
      <formula>$O$159</formula>
    </cfRule>
    <cfRule type="cellIs" dxfId="25212" priority="1244" operator="lessThan">
      <formula>$O$159</formula>
    </cfRule>
  </conditionalFormatting>
  <conditionalFormatting sqref="BH159">
    <cfRule type="containsText" dxfId="25211" priority="1237" operator="containsText" text="Score">
      <formula>NOT(ISERROR(SEARCH("Score",BH159)))</formula>
    </cfRule>
    <cfRule type="cellIs" dxfId="25210" priority="1238" operator="greaterThan">
      <formula>$O$159</formula>
    </cfRule>
    <cfRule type="cellIs" dxfId="25209" priority="1239" operator="equal">
      <formula>$O$159</formula>
    </cfRule>
    <cfRule type="cellIs" dxfId="25208" priority="1240" operator="lessThan">
      <formula>$O$159</formula>
    </cfRule>
  </conditionalFormatting>
  <conditionalFormatting sqref="BI159">
    <cfRule type="containsText" dxfId="25207" priority="1233" operator="containsText" text="Score">
      <formula>NOT(ISERROR(SEARCH("Score",BI159)))</formula>
    </cfRule>
    <cfRule type="cellIs" dxfId="25206" priority="1234" operator="greaterThan">
      <formula>$O$159</formula>
    </cfRule>
    <cfRule type="cellIs" dxfId="25205" priority="1235" operator="equal">
      <formula>$O$159</formula>
    </cfRule>
    <cfRule type="cellIs" dxfId="25204" priority="1236" operator="lessThan">
      <formula>$O$159</formula>
    </cfRule>
  </conditionalFormatting>
  <conditionalFormatting sqref="BJ159">
    <cfRule type="containsText" dxfId="25203" priority="1229" operator="containsText" text="Score">
      <formula>NOT(ISERROR(SEARCH("Score",BJ159)))</formula>
    </cfRule>
    <cfRule type="cellIs" dxfId="25202" priority="1230" operator="greaterThan">
      <formula>$O$159</formula>
    </cfRule>
    <cfRule type="cellIs" dxfId="25201" priority="1231" operator="equal">
      <formula>$O$159</formula>
    </cfRule>
    <cfRule type="cellIs" dxfId="25200" priority="1232" operator="lessThan">
      <formula>$O$159</formula>
    </cfRule>
  </conditionalFormatting>
  <conditionalFormatting sqref="BK159">
    <cfRule type="containsText" dxfId="25199" priority="1225" operator="containsText" text="Score">
      <formula>NOT(ISERROR(SEARCH("Score",BK159)))</formula>
    </cfRule>
    <cfRule type="cellIs" dxfId="25198" priority="1226" operator="greaterThan">
      <formula>$O$159</formula>
    </cfRule>
    <cfRule type="cellIs" dxfId="25197" priority="1227" operator="equal">
      <formula>$O$159</formula>
    </cfRule>
    <cfRule type="cellIs" dxfId="25196" priority="1228" operator="lessThan">
      <formula>$O$159</formula>
    </cfRule>
  </conditionalFormatting>
  <conditionalFormatting sqref="BL159">
    <cfRule type="containsText" dxfId="25195" priority="1221" operator="containsText" text="Score">
      <formula>NOT(ISERROR(SEARCH("Score",BL159)))</formula>
    </cfRule>
    <cfRule type="cellIs" dxfId="25194" priority="1222" operator="greaterThan">
      <formula>$O$159</formula>
    </cfRule>
    <cfRule type="cellIs" dxfId="25193" priority="1223" operator="equal">
      <formula>$O$159</formula>
    </cfRule>
    <cfRule type="cellIs" dxfId="25192" priority="1224" operator="lessThan">
      <formula>$O$159</formula>
    </cfRule>
  </conditionalFormatting>
  <conditionalFormatting sqref="BM159">
    <cfRule type="containsText" dxfId="25191" priority="1217" operator="containsText" text="Score">
      <formula>NOT(ISERROR(SEARCH("Score",BM159)))</formula>
    </cfRule>
    <cfRule type="cellIs" dxfId="25190" priority="1218" operator="greaterThan">
      <formula>$O$159</formula>
    </cfRule>
    <cfRule type="cellIs" dxfId="25189" priority="1219" operator="equal">
      <formula>$O$159</formula>
    </cfRule>
    <cfRule type="cellIs" dxfId="25188" priority="1220" operator="lessThan">
      <formula>$O$159</formula>
    </cfRule>
  </conditionalFormatting>
  <conditionalFormatting sqref="BN159">
    <cfRule type="containsText" dxfId="25187" priority="1213" operator="containsText" text="Score">
      <formula>NOT(ISERROR(SEARCH("Score",BN159)))</formula>
    </cfRule>
    <cfRule type="cellIs" dxfId="25186" priority="1214" operator="greaterThan">
      <formula>$O$159</formula>
    </cfRule>
    <cfRule type="cellIs" dxfId="25185" priority="1215" operator="equal">
      <formula>$O$159</formula>
    </cfRule>
    <cfRule type="cellIs" dxfId="25184" priority="1216" operator="lessThan">
      <formula>$O$159</formula>
    </cfRule>
  </conditionalFormatting>
  <conditionalFormatting sqref="BO159">
    <cfRule type="containsText" dxfId="25183" priority="1209" operator="containsText" text="Score">
      <formula>NOT(ISERROR(SEARCH("Score",BO159)))</formula>
    </cfRule>
    <cfRule type="cellIs" dxfId="25182" priority="1210" operator="greaterThan">
      <formula>$O$159</formula>
    </cfRule>
    <cfRule type="cellIs" dxfId="25181" priority="1211" operator="equal">
      <formula>$O$159</formula>
    </cfRule>
    <cfRule type="cellIs" dxfId="25180" priority="1212" operator="lessThan">
      <formula>$O$159</formula>
    </cfRule>
  </conditionalFormatting>
  <conditionalFormatting sqref="BP159">
    <cfRule type="containsText" dxfId="25179" priority="1205" operator="containsText" text="Score">
      <formula>NOT(ISERROR(SEARCH("Score",BP159)))</formula>
    </cfRule>
    <cfRule type="cellIs" dxfId="25178" priority="1206" operator="greaterThan">
      <formula>$O$159</formula>
    </cfRule>
    <cfRule type="cellIs" dxfId="25177" priority="1207" operator="equal">
      <formula>$O$159</formula>
    </cfRule>
    <cfRule type="cellIs" dxfId="25176" priority="1208" operator="lessThan">
      <formula>$O$159</formula>
    </cfRule>
  </conditionalFormatting>
  <conditionalFormatting sqref="BQ159">
    <cfRule type="containsText" dxfId="25175" priority="1201" operator="containsText" text="Score">
      <formula>NOT(ISERROR(SEARCH("Score",BQ159)))</formula>
    </cfRule>
    <cfRule type="cellIs" dxfId="25174" priority="1202" operator="greaterThan">
      <formula>$O$159</formula>
    </cfRule>
    <cfRule type="cellIs" dxfId="25173" priority="1203" operator="equal">
      <formula>$O$159</formula>
    </cfRule>
    <cfRule type="cellIs" dxfId="25172" priority="1204" operator="lessThan">
      <formula>$O$159</formula>
    </cfRule>
  </conditionalFormatting>
  <conditionalFormatting sqref="AN163">
    <cfRule type="containsText" dxfId="25171" priority="1197" operator="containsText" text="Score">
      <formula>NOT(ISERROR(SEARCH("Score",AN163)))</formula>
    </cfRule>
    <cfRule type="cellIs" dxfId="25170" priority="1198" operator="greaterThan">
      <formula>$O$163</formula>
    </cfRule>
    <cfRule type="cellIs" dxfId="25169" priority="1199" operator="equal">
      <formula>$O$163</formula>
    </cfRule>
    <cfRule type="cellIs" dxfId="25168" priority="1200" operator="lessThan">
      <formula>$O$163</formula>
    </cfRule>
  </conditionalFormatting>
  <conditionalFormatting sqref="AO163">
    <cfRule type="containsText" dxfId="25167" priority="1193" operator="containsText" text="Score">
      <formula>NOT(ISERROR(SEARCH("Score",AO163)))</formula>
    </cfRule>
    <cfRule type="cellIs" dxfId="25166" priority="1194" operator="greaterThan">
      <formula>$O$163</formula>
    </cfRule>
    <cfRule type="cellIs" dxfId="25165" priority="1195" operator="equal">
      <formula>$O$163</formula>
    </cfRule>
    <cfRule type="cellIs" dxfId="25164" priority="1196" operator="lessThan">
      <formula>$O$163</formula>
    </cfRule>
  </conditionalFormatting>
  <conditionalFormatting sqref="AP163">
    <cfRule type="containsText" dxfId="25163" priority="1189" operator="containsText" text="Score">
      <formula>NOT(ISERROR(SEARCH("Score",AP163)))</formula>
    </cfRule>
    <cfRule type="cellIs" dxfId="25162" priority="1190" operator="greaterThan">
      <formula>$O$163</formula>
    </cfRule>
    <cfRule type="cellIs" dxfId="25161" priority="1191" operator="equal">
      <formula>$O$163</formula>
    </cfRule>
    <cfRule type="cellIs" dxfId="25160" priority="1192" operator="lessThan">
      <formula>$O$163</formula>
    </cfRule>
  </conditionalFormatting>
  <conditionalFormatting sqref="AQ163">
    <cfRule type="containsText" dxfId="25159" priority="1185" operator="containsText" text="Score">
      <formula>NOT(ISERROR(SEARCH("Score",AQ163)))</formula>
    </cfRule>
    <cfRule type="cellIs" dxfId="25158" priority="1186" operator="greaterThan">
      <formula>$O$163</formula>
    </cfRule>
    <cfRule type="cellIs" dxfId="25157" priority="1187" operator="equal">
      <formula>$O$163</formula>
    </cfRule>
    <cfRule type="cellIs" dxfId="25156" priority="1188" operator="lessThan">
      <formula>$O$163</formula>
    </cfRule>
  </conditionalFormatting>
  <conditionalFormatting sqref="AR163">
    <cfRule type="containsText" dxfId="25155" priority="1181" operator="containsText" text="Score">
      <formula>NOT(ISERROR(SEARCH("Score",AR163)))</formula>
    </cfRule>
    <cfRule type="cellIs" dxfId="25154" priority="1182" operator="greaterThan">
      <formula>$O$163</formula>
    </cfRule>
    <cfRule type="cellIs" dxfId="25153" priority="1183" operator="equal">
      <formula>$O$163</formula>
    </cfRule>
    <cfRule type="cellIs" dxfId="25152" priority="1184" operator="lessThan">
      <formula>$O$163</formula>
    </cfRule>
  </conditionalFormatting>
  <conditionalFormatting sqref="AS163">
    <cfRule type="containsText" dxfId="25151" priority="1177" operator="containsText" text="Score">
      <formula>NOT(ISERROR(SEARCH("Score",AS163)))</formula>
    </cfRule>
    <cfRule type="cellIs" dxfId="25150" priority="1178" operator="greaterThan">
      <formula>$O$163</formula>
    </cfRule>
    <cfRule type="cellIs" dxfId="25149" priority="1179" operator="equal">
      <formula>$O$163</formula>
    </cfRule>
    <cfRule type="cellIs" dxfId="25148" priority="1180" operator="lessThan">
      <formula>$O$163</formula>
    </cfRule>
  </conditionalFormatting>
  <conditionalFormatting sqref="AT163">
    <cfRule type="containsText" dxfId="25147" priority="1173" operator="containsText" text="Score">
      <formula>NOT(ISERROR(SEARCH("Score",AT163)))</formula>
    </cfRule>
    <cfRule type="cellIs" dxfId="25146" priority="1174" operator="greaterThan">
      <formula>$O$163</formula>
    </cfRule>
    <cfRule type="cellIs" dxfId="25145" priority="1175" operator="equal">
      <formula>$O$163</formula>
    </cfRule>
    <cfRule type="cellIs" dxfId="25144" priority="1176" operator="lessThan">
      <formula>$O$163</formula>
    </cfRule>
  </conditionalFormatting>
  <conditionalFormatting sqref="AU163">
    <cfRule type="containsText" dxfId="25143" priority="1169" operator="containsText" text="Score">
      <formula>NOT(ISERROR(SEARCH("Score",AU163)))</formula>
    </cfRule>
    <cfRule type="cellIs" dxfId="25142" priority="1170" operator="greaterThan">
      <formula>$O$163</formula>
    </cfRule>
    <cfRule type="cellIs" dxfId="25141" priority="1171" operator="equal">
      <formula>$O$163</formula>
    </cfRule>
    <cfRule type="cellIs" dxfId="25140" priority="1172" operator="lessThan">
      <formula>$O$163</formula>
    </cfRule>
  </conditionalFormatting>
  <conditionalFormatting sqref="AV163">
    <cfRule type="containsText" dxfId="25139" priority="1165" operator="containsText" text="Score">
      <formula>NOT(ISERROR(SEARCH("Score",AV163)))</formula>
    </cfRule>
    <cfRule type="cellIs" dxfId="25138" priority="1166" operator="greaterThan">
      <formula>$O$163</formula>
    </cfRule>
    <cfRule type="cellIs" dxfId="25137" priority="1167" operator="equal">
      <formula>$O$163</formula>
    </cfRule>
    <cfRule type="cellIs" dxfId="25136" priority="1168" operator="lessThan">
      <formula>$O$163</formula>
    </cfRule>
  </conditionalFormatting>
  <conditionalFormatting sqref="AW163">
    <cfRule type="containsText" dxfId="25135" priority="1161" operator="containsText" text="Score">
      <formula>NOT(ISERROR(SEARCH("Score",AW163)))</formula>
    </cfRule>
    <cfRule type="cellIs" dxfId="25134" priority="1162" operator="greaterThan">
      <formula>$O$163</formula>
    </cfRule>
    <cfRule type="cellIs" dxfId="25133" priority="1163" operator="equal">
      <formula>$O$163</formula>
    </cfRule>
    <cfRule type="cellIs" dxfId="25132" priority="1164" operator="lessThan">
      <formula>$O$163</formula>
    </cfRule>
  </conditionalFormatting>
  <conditionalFormatting sqref="AX163">
    <cfRule type="containsText" dxfId="25131" priority="1157" operator="containsText" text="Score">
      <formula>NOT(ISERROR(SEARCH("Score",AX163)))</formula>
    </cfRule>
    <cfRule type="cellIs" dxfId="25130" priority="1158" operator="greaterThan">
      <formula>$O$163</formula>
    </cfRule>
    <cfRule type="cellIs" dxfId="25129" priority="1159" operator="equal">
      <formula>$O$163</formula>
    </cfRule>
    <cfRule type="cellIs" dxfId="25128" priority="1160" operator="lessThan">
      <formula>$O$163</formula>
    </cfRule>
  </conditionalFormatting>
  <conditionalFormatting sqref="AY163">
    <cfRule type="containsText" dxfId="25127" priority="1153" operator="containsText" text="Score">
      <formula>NOT(ISERROR(SEARCH("Score",AY163)))</formula>
    </cfRule>
    <cfRule type="cellIs" dxfId="25126" priority="1154" operator="greaterThan">
      <formula>$O$163</formula>
    </cfRule>
    <cfRule type="cellIs" dxfId="25125" priority="1155" operator="equal">
      <formula>$O$163</formula>
    </cfRule>
    <cfRule type="cellIs" dxfId="25124" priority="1156" operator="lessThan">
      <formula>$O$163</formula>
    </cfRule>
  </conditionalFormatting>
  <conditionalFormatting sqref="AZ163">
    <cfRule type="containsText" dxfId="25123" priority="1149" operator="containsText" text="Score">
      <formula>NOT(ISERROR(SEARCH("Score",AZ163)))</formula>
    </cfRule>
    <cfRule type="cellIs" dxfId="25122" priority="1150" operator="greaterThan">
      <formula>$O$163</formula>
    </cfRule>
    <cfRule type="cellIs" dxfId="25121" priority="1151" operator="equal">
      <formula>$O$163</formula>
    </cfRule>
    <cfRule type="cellIs" dxfId="25120" priority="1152" operator="lessThan">
      <formula>$O$163</formula>
    </cfRule>
  </conditionalFormatting>
  <conditionalFormatting sqref="BA163">
    <cfRule type="containsText" dxfId="25119" priority="1145" operator="containsText" text="Score">
      <formula>NOT(ISERROR(SEARCH("Score",BA163)))</formula>
    </cfRule>
    <cfRule type="cellIs" dxfId="25118" priority="1146" operator="greaterThan">
      <formula>$O$163</formula>
    </cfRule>
    <cfRule type="cellIs" dxfId="25117" priority="1147" operator="equal">
      <formula>$O$163</formula>
    </cfRule>
    <cfRule type="cellIs" dxfId="25116" priority="1148" operator="lessThan">
      <formula>$O$163</formula>
    </cfRule>
  </conditionalFormatting>
  <conditionalFormatting sqref="BB163">
    <cfRule type="containsText" dxfId="25115" priority="1141" operator="containsText" text="Score">
      <formula>NOT(ISERROR(SEARCH("Score",BB163)))</formula>
    </cfRule>
    <cfRule type="cellIs" dxfId="25114" priority="1142" operator="greaterThan">
      <formula>$O$163</formula>
    </cfRule>
    <cfRule type="cellIs" dxfId="25113" priority="1143" operator="equal">
      <formula>$O$163</formula>
    </cfRule>
    <cfRule type="cellIs" dxfId="25112" priority="1144" operator="lessThan">
      <formula>$O$163</formula>
    </cfRule>
  </conditionalFormatting>
  <conditionalFormatting sqref="BC163">
    <cfRule type="containsText" dxfId="25111" priority="1137" operator="containsText" text="Score">
      <formula>NOT(ISERROR(SEARCH("Score",BC163)))</formula>
    </cfRule>
    <cfRule type="cellIs" dxfId="25110" priority="1138" operator="greaterThan">
      <formula>$O$163</formula>
    </cfRule>
    <cfRule type="cellIs" dxfId="25109" priority="1139" operator="equal">
      <formula>$O$163</formula>
    </cfRule>
    <cfRule type="cellIs" dxfId="25108" priority="1140" operator="lessThan">
      <formula>$O$163</formula>
    </cfRule>
  </conditionalFormatting>
  <conditionalFormatting sqref="BD163">
    <cfRule type="containsText" dxfId="25107" priority="1133" operator="containsText" text="Score">
      <formula>NOT(ISERROR(SEARCH("Score",BD163)))</formula>
    </cfRule>
    <cfRule type="cellIs" dxfId="25106" priority="1134" operator="greaterThan">
      <formula>$O$163</formula>
    </cfRule>
    <cfRule type="cellIs" dxfId="25105" priority="1135" operator="equal">
      <formula>$O$163</formula>
    </cfRule>
    <cfRule type="cellIs" dxfId="25104" priority="1136" operator="lessThan">
      <formula>$O$163</formula>
    </cfRule>
  </conditionalFormatting>
  <conditionalFormatting sqref="BE163">
    <cfRule type="containsText" dxfId="25103" priority="1129" operator="containsText" text="Score">
      <formula>NOT(ISERROR(SEARCH("Score",BE163)))</formula>
    </cfRule>
    <cfRule type="cellIs" dxfId="25102" priority="1130" operator="greaterThan">
      <formula>$O$163</formula>
    </cfRule>
    <cfRule type="cellIs" dxfId="25101" priority="1131" operator="equal">
      <formula>$O$163</formula>
    </cfRule>
    <cfRule type="cellIs" dxfId="25100" priority="1132" operator="lessThan">
      <formula>$O$163</formula>
    </cfRule>
  </conditionalFormatting>
  <conditionalFormatting sqref="BF163">
    <cfRule type="containsText" dxfId="25099" priority="1125" operator="containsText" text="Score">
      <formula>NOT(ISERROR(SEARCH("Score",BF163)))</formula>
    </cfRule>
    <cfRule type="cellIs" dxfId="25098" priority="1126" operator="greaterThan">
      <formula>$O$163</formula>
    </cfRule>
    <cfRule type="cellIs" dxfId="25097" priority="1127" operator="equal">
      <formula>$O$163</formula>
    </cfRule>
    <cfRule type="cellIs" dxfId="25096" priority="1128" operator="lessThan">
      <formula>$O$163</formula>
    </cfRule>
  </conditionalFormatting>
  <conditionalFormatting sqref="BG163">
    <cfRule type="containsText" dxfId="25095" priority="1121" operator="containsText" text="Score">
      <formula>NOT(ISERROR(SEARCH("Score",BG163)))</formula>
    </cfRule>
    <cfRule type="cellIs" dxfId="25094" priority="1122" operator="greaterThan">
      <formula>$O$163</formula>
    </cfRule>
    <cfRule type="cellIs" dxfId="25093" priority="1123" operator="equal">
      <formula>$O$163</formula>
    </cfRule>
    <cfRule type="cellIs" dxfId="25092" priority="1124" operator="lessThan">
      <formula>$O$163</formula>
    </cfRule>
  </conditionalFormatting>
  <conditionalFormatting sqref="BH163">
    <cfRule type="containsText" dxfId="25091" priority="1117" operator="containsText" text="Score">
      <formula>NOT(ISERROR(SEARCH("Score",BH163)))</formula>
    </cfRule>
    <cfRule type="cellIs" dxfId="25090" priority="1118" operator="greaterThan">
      <formula>$O$163</formula>
    </cfRule>
    <cfRule type="cellIs" dxfId="25089" priority="1119" operator="equal">
      <formula>$O$163</formula>
    </cfRule>
    <cfRule type="cellIs" dxfId="25088" priority="1120" operator="lessThan">
      <formula>$O$163</formula>
    </cfRule>
  </conditionalFormatting>
  <conditionalFormatting sqref="BI163">
    <cfRule type="containsText" dxfId="25087" priority="1113" operator="containsText" text="Score">
      <formula>NOT(ISERROR(SEARCH("Score",BI163)))</formula>
    </cfRule>
    <cfRule type="cellIs" dxfId="25086" priority="1114" operator="greaterThan">
      <formula>$O$163</formula>
    </cfRule>
    <cfRule type="cellIs" dxfId="25085" priority="1115" operator="equal">
      <formula>$O$163</formula>
    </cfRule>
    <cfRule type="cellIs" dxfId="25084" priority="1116" operator="lessThan">
      <formula>$O$163</formula>
    </cfRule>
  </conditionalFormatting>
  <conditionalFormatting sqref="BJ163">
    <cfRule type="containsText" dxfId="25083" priority="1109" operator="containsText" text="Score">
      <formula>NOT(ISERROR(SEARCH("Score",BJ163)))</formula>
    </cfRule>
    <cfRule type="cellIs" dxfId="25082" priority="1110" operator="greaterThan">
      <formula>$O$163</formula>
    </cfRule>
    <cfRule type="cellIs" dxfId="25081" priority="1111" operator="equal">
      <formula>$O$163</formula>
    </cfRule>
    <cfRule type="cellIs" dxfId="25080" priority="1112" operator="lessThan">
      <formula>$O$163</formula>
    </cfRule>
  </conditionalFormatting>
  <conditionalFormatting sqref="BK163">
    <cfRule type="containsText" dxfId="25079" priority="1105" operator="containsText" text="Score">
      <formula>NOT(ISERROR(SEARCH("Score",BK163)))</formula>
    </cfRule>
    <cfRule type="cellIs" dxfId="25078" priority="1106" operator="greaterThan">
      <formula>$O$163</formula>
    </cfRule>
    <cfRule type="cellIs" dxfId="25077" priority="1107" operator="equal">
      <formula>$O$163</formula>
    </cfRule>
    <cfRule type="cellIs" dxfId="25076" priority="1108" operator="lessThan">
      <formula>$O$163</formula>
    </cfRule>
  </conditionalFormatting>
  <conditionalFormatting sqref="BL163">
    <cfRule type="containsText" dxfId="25075" priority="1101" operator="containsText" text="Score">
      <formula>NOT(ISERROR(SEARCH("Score",BL163)))</formula>
    </cfRule>
    <cfRule type="cellIs" dxfId="25074" priority="1102" operator="greaterThan">
      <formula>$O$163</formula>
    </cfRule>
    <cfRule type="cellIs" dxfId="25073" priority="1103" operator="equal">
      <formula>$O$163</formula>
    </cfRule>
    <cfRule type="cellIs" dxfId="25072" priority="1104" operator="lessThan">
      <formula>$O$163</formula>
    </cfRule>
  </conditionalFormatting>
  <conditionalFormatting sqref="BM163">
    <cfRule type="containsText" dxfId="25071" priority="1097" operator="containsText" text="Score">
      <formula>NOT(ISERROR(SEARCH("Score",BM163)))</formula>
    </cfRule>
    <cfRule type="cellIs" dxfId="25070" priority="1098" operator="greaterThan">
      <formula>$O$163</formula>
    </cfRule>
    <cfRule type="cellIs" dxfId="25069" priority="1099" operator="equal">
      <formula>$O$163</formula>
    </cfRule>
    <cfRule type="cellIs" dxfId="25068" priority="1100" operator="lessThan">
      <formula>$O$163</formula>
    </cfRule>
  </conditionalFormatting>
  <conditionalFormatting sqref="BN163">
    <cfRule type="containsText" dxfId="25067" priority="1093" operator="containsText" text="Score">
      <formula>NOT(ISERROR(SEARCH("Score",BN163)))</formula>
    </cfRule>
    <cfRule type="cellIs" dxfId="25066" priority="1094" operator="greaterThan">
      <formula>$O$163</formula>
    </cfRule>
    <cfRule type="cellIs" dxfId="25065" priority="1095" operator="equal">
      <formula>$O$163</formula>
    </cfRule>
    <cfRule type="cellIs" dxfId="25064" priority="1096" operator="lessThan">
      <formula>$O$163</formula>
    </cfRule>
  </conditionalFormatting>
  <conditionalFormatting sqref="BO163">
    <cfRule type="containsText" dxfId="25063" priority="1089" operator="containsText" text="Score">
      <formula>NOT(ISERROR(SEARCH("Score",BO163)))</formula>
    </cfRule>
    <cfRule type="cellIs" dxfId="25062" priority="1090" operator="greaterThan">
      <formula>$O$163</formula>
    </cfRule>
    <cfRule type="cellIs" dxfId="25061" priority="1091" operator="equal">
      <formula>$O$163</formula>
    </cfRule>
    <cfRule type="cellIs" dxfId="25060" priority="1092" operator="lessThan">
      <formula>$O$163</formula>
    </cfRule>
  </conditionalFormatting>
  <conditionalFormatting sqref="BP163">
    <cfRule type="containsText" dxfId="25059" priority="1085" operator="containsText" text="Score">
      <formula>NOT(ISERROR(SEARCH("Score",BP163)))</formula>
    </cfRule>
    <cfRule type="cellIs" dxfId="25058" priority="1086" operator="greaterThan">
      <formula>$O$163</formula>
    </cfRule>
    <cfRule type="cellIs" dxfId="25057" priority="1087" operator="equal">
      <formula>$O$163</formula>
    </cfRule>
    <cfRule type="cellIs" dxfId="25056" priority="1088" operator="lessThan">
      <formula>$O$163</formula>
    </cfRule>
  </conditionalFormatting>
  <conditionalFormatting sqref="BQ163">
    <cfRule type="containsText" dxfId="25055" priority="1081" operator="containsText" text="Score">
      <formula>NOT(ISERROR(SEARCH("Score",BQ163)))</formula>
    </cfRule>
    <cfRule type="cellIs" dxfId="25054" priority="1082" operator="greaterThan">
      <formula>$O$163</formula>
    </cfRule>
    <cfRule type="cellIs" dxfId="25053" priority="1083" operator="equal">
      <formula>$O$163</formula>
    </cfRule>
    <cfRule type="cellIs" dxfId="25052" priority="1084" operator="lessThan">
      <formula>$O$163</formula>
    </cfRule>
  </conditionalFormatting>
  <conditionalFormatting sqref="AN167">
    <cfRule type="containsText" dxfId="25051" priority="1077" operator="containsText" text="Score">
      <formula>NOT(ISERROR(SEARCH("Score",AN167)))</formula>
    </cfRule>
    <cfRule type="cellIs" dxfId="25050" priority="1078" operator="greaterThan">
      <formula>$O$167</formula>
    </cfRule>
    <cfRule type="cellIs" dxfId="25049" priority="1079" operator="equal">
      <formula>$O$167</formula>
    </cfRule>
    <cfRule type="cellIs" dxfId="25048" priority="1080" operator="lessThan">
      <formula>$O$167</formula>
    </cfRule>
  </conditionalFormatting>
  <conditionalFormatting sqref="AO167">
    <cfRule type="containsText" dxfId="25047" priority="1073" operator="containsText" text="Score">
      <formula>NOT(ISERROR(SEARCH("Score",AO167)))</formula>
    </cfRule>
    <cfRule type="cellIs" dxfId="25046" priority="1074" operator="greaterThan">
      <formula>$O$167</formula>
    </cfRule>
    <cfRule type="cellIs" dxfId="25045" priority="1075" operator="equal">
      <formula>$O$167</formula>
    </cfRule>
    <cfRule type="cellIs" dxfId="25044" priority="1076" operator="lessThan">
      <formula>$O$167</formula>
    </cfRule>
  </conditionalFormatting>
  <conditionalFormatting sqref="AP167">
    <cfRule type="containsText" dxfId="25043" priority="1069" operator="containsText" text="Score">
      <formula>NOT(ISERROR(SEARCH("Score",AP167)))</formula>
    </cfRule>
    <cfRule type="cellIs" dxfId="25042" priority="1070" operator="greaterThan">
      <formula>$O$167</formula>
    </cfRule>
    <cfRule type="cellIs" dxfId="25041" priority="1071" operator="equal">
      <formula>$O$167</formula>
    </cfRule>
    <cfRule type="cellIs" dxfId="25040" priority="1072" operator="lessThan">
      <formula>$O$167</formula>
    </cfRule>
  </conditionalFormatting>
  <conditionalFormatting sqref="AQ167">
    <cfRule type="containsText" dxfId="25039" priority="1065" operator="containsText" text="Score">
      <formula>NOT(ISERROR(SEARCH("Score",AQ167)))</formula>
    </cfRule>
    <cfRule type="cellIs" dxfId="25038" priority="1066" operator="greaterThan">
      <formula>$O$167</formula>
    </cfRule>
    <cfRule type="cellIs" dxfId="25037" priority="1067" operator="equal">
      <formula>$O$167</formula>
    </cfRule>
    <cfRule type="cellIs" dxfId="25036" priority="1068" operator="lessThan">
      <formula>$O$167</formula>
    </cfRule>
  </conditionalFormatting>
  <conditionalFormatting sqref="AR167">
    <cfRule type="containsText" dxfId="25035" priority="1061" operator="containsText" text="Score">
      <formula>NOT(ISERROR(SEARCH("Score",AR167)))</formula>
    </cfRule>
    <cfRule type="cellIs" dxfId="25034" priority="1062" operator="greaterThan">
      <formula>$O$167</formula>
    </cfRule>
    <cfRule type="cellIs" dxfId="25033" priority="1063" operator="equal">
      <formula>$O$167</formula>
    </cfRule>
    <cfRule type="cellIs" dxfId="25032" priority="1064" operator="lessThan">
      <formula>$O$167</formula>
    </cfRule>
  </conditionalFormatting>
  <conditionalFormatting sqref="AS167">
    <cfRule type="containsText" dxfId="25031" priority="1057" operator="containsText" text="Score">
      <formula>NOT(ISERROR(SEARCH("Score",AS167)))</formula>
    </cfRule>
    <cfRule type="cellIs" dxfId="25030" priority="1058" operator="greaterThan">
      <formula>$O$167</formula>
    </cfRule>
    <cfRule type="cellIs" dxfId="25029" priority="1059" operator="equal">
      <formula>$O$167</formula>
    </cfRule>
    <cfRule type="cellIs" dxfId="25028" priority="1060" operator="lessThan">
      <formula>$O$167</formula>
    </cfRule>
  </conditionalFormatting>
  <conditionalFormatting sqref="AT167">
    <cfRule type="containsText" dxfId="25027" priority="1053" operator="containsText" text="Score">
      <formula>NOT(ISERROR(SEARCH("Score",AT167)))</formula>
    </cfRule>
    <cfRule type="cellIs" dxfId="25026" priority="1054" operator="greaterThan">
      <formula>$O$167</formula>
    </cfRule>
    <cfRule type="cellIs" dxfId="25025" priority="1055" operator="equal">
      <formula>$O$167</formula>
    </cfRule>
    <cfRule type="cellIs" dxfId="25024" priority="1056" operator="lessThan">
      <formula>$O$167</formula>
    </cfRule>
  </conditionalFormatting>
  <conditionalFormatting sqref="AU167">
    <cfRule type="containsText" dxfId="25023" priority="1049" operator="containsText" text="Score">
      <formula>NOT(ISERROR(SEARCH("Score",AU167)))</formula>
    </cfRule>
    <cfRule type="cellIs" dxfId="25022" priority="1050" operator="greaterThan">
      <formula>$O$167</formula>
    </cfRule>
    <cfRule type="cellIs" dxfId="25021" priority="1051" operator="equal">
      <formula>$O$167</formula>
    </cfRule>
    <cfRule type="cellIs" dxfId="25020" priority="1052" operator="lessThan">
      <formula>$O$167</formula>
    </cfRule>
  </conditionalFormatting>
  <conditionalFormatting sqref="AV167">
    <cfRule type="containsText" dxfId="25019" priority="1045" operator="containsText" text="Score">
      <formula>NOT(ISERROR(SEARCH("Score",AV167)))</formula>
    </cfRule>
    <cfRule type="cellIs" dxfId="25018" priority="1046" operator="greaterThan">
      <formula>$O$167</formula>
    </cfRule>
    <cfRule type="cellIs" dxfId="25017" priority="1047" operator="equal">
      <formula>$O$167</formula>
    </cfRule>
    <cfRule type="cellIs" dxfId="25016" priority="1048" operator="lessThan">
      <formula>$O$167</formula>
    </cfRule>
  </conditionalFormatting>
  <conditionalFormatting sqref="AW167">
    <cfRule type="containsText" dxfId="25015" priority="1041" operator="containsText" text="Score">
      <formula>NOT(ISERROR(SEARCH("Score",AW167)))</formula>
    </cfRule>
    <cfRule type="cellIs" dxfId="25014" priority="1042" operator="greaterThan">
      <formula>$O$167</formula>
    </cfRule>
    <cfRule type="cellIs" dxfId="25013" priority="1043" operator="equal">
      <formula>$O$167</formula>
    </cfRule>
    <cfRule type="cellIs" dxfId="25012" priority="1044" operator="lessThan">
      <formula>$O$167</formula>
    </cfRule>
  </conditionalFormatting>
  <conditionalFormatting sqref="AX167">
    <cfRule type="containsText" dxfId="25011" priority="1037" operator="containsText" text="Score">
      <formula>NOT(ISERROR(SEARCH("Score",AX167)))</formula>
    </cfRule>
    <cfRule type="cellIs" dxfId="25010" priority="1038" operator="greaterThan">
      <formula>$O$167</formula>
    </cfRule>
    <cfRule type="cellIs" dxfId="25009" priority="1039" operator="equal">
      <formula>$O$167</formula>
    </cfRule>
    <cfRule type="cellIs" dxfId="25008" priority="1040" operator="lessThan">
      <formula>$O$167</formula>
    </cfRule>
  </conditionalFormatting>
  <conditionalFormatting sqref="AY167">
    <cfRule type="containsText" dxfId="25007" priority="1033" operator="containsText" text="Score">
      <formula>NOT(ISERROR(SEARCH("Score",AY167)))</formula>
    </cfRule>
    <cfRule type="cellIs" dxfId="25006" priority="1034" operator="greaterThan">
      <formula>$O$167</formula>
    </cfRule>
    <cfRule type="cellIs" dxfId="25005" priority="1035" operator="equal">
      <formula>$O$167</formula>
    </cfRule>
    <cfRule type="cellIs" dxfId="25004" priority="1036" operator="lessThan">
      <formula>$O$167</formula>
    </cfRule>
  </conditionalFormatting>
  <conditionalFormatting sqref="AZ167">
    <cfRule type="containsText" dxfId="25003" priority="1029" operator="containsText" text="Score">
      <formula>NOT(ISERROR(SEARCH("Score",AZ167)))</formula>
    </cfRule>
    <cfRule type="cellIs" dxfId="25002" priority="1030" operator="greaterThan">
      <formula>$O$167</formula>
    </cfRule>
    <cfRule type="cellIs" dxfId="25001" priority="1031" operator="equal">
      <formula>$O$167</formula>
    </cfRule>
    <cfRule type="cellIs" dxfId="25000" priority="1032" operator="lessThan">
      <formula>$O$167</formula>
    </cfRule>
  </conditionalFormatting>
  <conditionalFormatting sqref="BA167">
    <cfRule type="containsText" dxfId="24999" priority="1025" operator="containsText" text="Score">
      <formula>NOT(ISERROR(SEARCH("Score",BA167)))</formula>
    </cfRule>
    <cfRule type="cellIs" dxfId="24998" priority="1026" operator="greaterThan">
      <formula>$O$167</formula>
    </cfRule>
    <cfRule type="cellIs" dxfId="24997" priority="1027" operator="equal">
      <formula>$O$167</formula>
    </cfRule>
    <cfRule type="cellIs" dxfId="24996" priority="1028" operator="lessThan">
      <formula>$O$167</formula>
    </cfRule>
  </conditionalFormatting>
  <conditionalFormatting sqref="BB167">
    <cfRule type="containsText" dxfId="24995" priority="1021" operator="containsText" text="Score">
      <formula>NOT(ISERROR(SEARCH("Score",BB167)))</formula>
    </cfRule>
    <cfRule type="cellIs" dxfId="24994" priority="1022" operator="greaterThan">
      <formula>$O$167</formula>
    </cfRule>
    <cfRule type="cellIs" dxfId="24993" priority="1023" operator="equal">
      <formula>$O$167</formula>
    </cfRule>
    <cfRule type="cellIs" dxfId="24992" priority="1024" operator="lessThan">
      <formula>$O$167</formula>
    </cfRule>
  </conditionalFormatting>
  <conditionalFormatting sqref="BC167">
    <cfRule type="containsText" dxfId="24991" priority="1017" operator="containsText" text="Score">
      <formula>NOT(ISERROR(SEARCH("Score",BC167)))</formula>
    </cfRule>
    <cfRule type="cellIs" dxfId="24990" priority="1018" operator="greaterThan">
      <formula>$O$167</formula>
    </cfRule>
    <cfRule type="cellIs" dxfId="24989" priority="1019" operator="equal">
      <formula>$O$167</formula>
    </cfRule>
    <cfRule type="cellIs" dxfId="24988" priority="1020" operator="lessThan">
      <formula>$O$167</formula>
    </cfRule>
  </conditionalFormatting>
  <conditionalFormatting sqref="BD167">
    <cfRule type="containsText" dxfId="24987" priority="1013" operator="containsText" text="Score">
      <formula>NOT(ISERROR(SEARCH("Score",BD167)))</formula>
    </cfRule>
    <cfRule type="cellIs" dxfId="24986" priority="1014" operator="greaterThan">
      <formula>$O$167</formula>
    </cfRule>
    <cfRule type="cellIs" dxfId="24985" priority="1015" operator="equal">
      <formula>$O$167</formula>
    </cfRule>
    <cfRule type="cellIs" dxfId="24984" priority="1016" operator="lessThan">
      <formula>$O$167</formula>
    </cfRule>
  </conditionalFormatting>
  <conditionalFormatting sqref="BE167">
    <cfRule type="containsText" dxfId="24983" priority="1009" operator="containsText" text="Score">
      <formula>NOT(ISERROR(SEARCH("Score",BE167)))</formula>
    </cfRule>
    <cfRule type="cellIs" dxfId="24982" priority="1010" operator="greaterThan">
      <formula>$O$167</formula>
    </cfRule>
    <cfRule type="cellIs" dxfId="24981" priority="1011" operator="equal">
      <formula>$O$167</formula>
    </cfRule>
    <cfRule type="cellIs" dxfId="24980" priority="1012" operator="lessThan">
      <formula>$O$167</formula>
    </cfRule>
  </conditionalFormatting>
  <conditionalFormatting sqref="BF167">
    <cfRule type="containsText" dxfId="24979" priority="1005" operator="containsText" text="Score">
      <formula>NOT(ISERROR(SEARCH("Score",BF167)))</formula>
    </cfRule>
    <cfRule type="cellIs" dxfId="24978" priority="1006" operator="greaterThan">
      <formula>$O$167</formula>
    </cfRule>
    <cfRule type="cellIs" dxfId="24977" priority="1007" operator="equal">
      <formula>$O$167</formula>
    </cfRule>
    <cfRule type="cellIs" dxfId="24976" priority="1008" operator="lessThan">
      <formula>$O$167</formula>
    </cfRule>
  </conditionalFormatting>
  <conditionalFormatting sqref="BG167">
    <cfRule type="containsText" dxfId="24975" priority="1001" operator="containsText" text="Score">
      <formula>NOT(ISERROR(SEARCH("Score",BG167)))</formula>
    </cfRule>
    <cfRule type="cellIs" dxfId="24974" priority="1002" operator="greaterThan">
      <formula>$O$167</formula>
    </cfRule>
    <cfRule type="cellIs" dxfId="24973" priority="1003" operator="equal">
      <formula>$O$167</formula>
    </cfRule>
    <cfRule type="cellIs" dxfId="24972" priority="1004" operator="lessThan">
      <formula>$O$167</formula>
    </cfRule>
  </conditionalFormatting>
  <conditionalFormatting sqref="BH167">
    <cfRule type="containsText" dxfId="24971" priority="997" operator="containsText" text="Score">
      <formula>NOT(ISERROR(SEARCH("Score",BH167)))</formula>
    </cfRule>
    <cfRule type="cellIs" dxfId="24970" priority="998" operator="greaterThan">
      <formula>$O$167</formula>
    </cfRule>
    <cfRule type="cellIs" dxfId="24969" priority="999" operator="equal">
      <formula>$O$167</formula>
    </cfRule>
    <cfRule type="cellIs" dxfId="24968" priority="1000" operator="lessThan">
      <formula>$O$167</formula>
    </cfRule>
  </conditionalFormatting>
  <conditionalFormatting sqref="BI167">
    <cfRule type="containsText" dxfId="24967" priority="993" operator="containsText" text="Score">
      <formula>NOT(ISERROR(SEARCH("Score",BI167)))</formula>
    </cfRule>
    <cfRule type="cellIs" dxfId="24966" priority="994" operator="greaterThan">
      <formula>$O$167</formula>
    </cfRule>
    <cfRule type="cellIs" dxfId="24965" priority="995" operator="equal">
      <formula>$O$167</formula>
    </cfRule>
    <cfRule type="cellIs" dxfId="24964" priority="996" operator="lessThan">
      <formula>$O$167</formula>
    </cfRule>
  </conditionalFormatting>
  <conditionalFormatting sqref="BJ167">
    <cfRule type="containsText" dxfId="24963" priority="989" operator="containsText" text="Score">
      <formula>NOT(ISERROR(SEARCH("Score",BJ167)))</formula>
    </cfRule>
    <cfRule type="cellIs" dxfId="24962" priority="990" operator="greaterThan">
      <formula>$O$167</formula>
    </cfRule>
    <cfRule type="cellIs" dxfId="24961" priority="991" operator="equal">
      <formula>$O$167</formula>
    </cfRule>
    <cfRule type="cellIs" dxfId="24960" priority="992" operator="lessThan">
      <formula>$O$167</formula>
    </cfRule>
  </conditionalFormatting>
  <conditionalFormatting sqref="BK167">
    <cfRule type="containsText" dxfId="24959" priority="985" operator="containsText" text="Score">
      <formula>NOT(ISERROR(SEARCH("Score",BK167)))</formula>
    </cfRule>
    <cfRule type="cellIs" dxfId="24958" priority="986" operator="greaterThan">
      <formula>$O$167</formula>
    </cfRule>
    <cfRule type="cellIs" dxfId="24957" priority="987" operator="equal">
      <formula>$O$167</formula>
    </cfRule>
    <cfRule type="cellIs" dxfId="24956" priority="988" operator="lessThan">
      <formula>$O$167</formula>
    </cfRule>
  </conditionalFormatting>
  <conditionalFormatting sqref="BL167">
    <cfRule type="containsText" dxfId="24955" priority="981" operator="containsText" text="Score">
      <formula>NOT(ISERROR(SEARCH("Score",BL167)))</formula>
    </cfRule>
    <cfRule type="cellIs" dxfId="24954" priority="982" operator="greaterThan">
      <formula>$O$167</formula>
    </cfRule>
    <cfRule type="cellIs" dxfId="24953" priority="983" operator="equal">
      <formula>$O$167</formula>
    </cfRule>
    <cfRule type="cellIs" dxfId="24952" priority="984" operator="lessThan">
      <formula>$O$167</formula>
    </cfRule>
  </conditionalFormatting>
  <conditionalFormatting sqref="BM167">
    <cfRule type="containsText" dxfId="24951" priority="977" operator="containsText" text="Score">
      <formula>NOT(ISERROR(SEARCH("Score",BM167)))</formula>
    </cfRule>
    <cfRule type="cellIs" dxfId="24950" priority="978" operator="greaterThan">
      <formula>$O$167</formula>
    </cfRule>
    <cfRule type="cellIs" dxfId="24949" priority="979" operator="equal">
      <formula>$O$167</formula>
    </cfRule>
    <cfRule type="cellIs" dxfId="24948" priority="980" operator="lessThan">
      <formula>$O$167</formula>
    </cfRule>
  </conditionalFormatting>
  <conditionalFormatting sqref="BN167">
    <cfRule type="containsText" dxfId="24947" priority="973" operator="containsText" text="Score">
      <formula>NOT(ISERROR(SEARCH("Score",BN167)))</formula>
    </cfRule>
    <cfRule type="cellIs" dxfId="24946" priority="974" operator="greaterThan">
      <formula>$O$167</formula>
    </cfRule>
    <cfRule type="cellIs" dxfId="24945" priority="975" operator="equal">
      <formula>$O$167</formula>
    </cfRule>
    <cfRule type="cellIs" dxfId="24944" priority="976" operator="lessThan">
      <formula>$O$167</formula>
    </cfRule>
  </conditionalFormatting>
  <conditionalFormatting sqref="BO167">
    <cfRule type="containsText" dxfId="24943" priority="969" operator="containsText" text="Score">
      <formula>NOT(ISERROR(SEARCH("Score",BO167)))</formula>
    </cfRule>
    <cfRule type="cellIs" dxfId="24942" priority="970" operator="greaterThan">
      <formula>$O$167</formula>
    </cfRule>
    <cfRule type="cellIs" dxfId="24941" priority="971" operator="equal">
      <formula>$O$167</formula>
    </cfRule>
    <cfRule type="cellIs" dxfId="24940" priority="972" operator="lessThan">
      <formula>$O$167</formula>
    </cfRule>
  </conditionalFormatting>
  <conditionalFormatting sqref="BP167">
    <cfRule type="containsText" dxfId="24939" priority="965" operator="containsText" text="Score">
      <formula>NOT(ISERROR(SEARCH("Score",BP167)))</formula>
    </cfRule>
    <cfRule type="cellIs" dxfId="24938" priority="966" operator="greaterThan">
      <formula>$O$167</formula>
    </cfRule>
    <cfRule type="cellIs" dxfId="24937" priority="967" operator="equal">
      <formula>$O$167</formula>
    </cfRule>
    <cfRule type="cellIs" dxfId="24936" priority="968" operator="lessThan">
      <formula>$O$167</formula>
    </cfRule>
  </conditionalFormatting>
  <conditionalFormatting sqref="BQ167">
    <cfRule type="containsText" dxfId="24935" priority="961" operator="containsText" text="Score">
      <formula>NOT(ISERROR(SEARCH("Score",BQ167)))</formula>
    </cfRule>
    <cfRule type="cellIs" dxfId="24934" priority="962" operator="greaterThan">
      <formula>$O$167</formula>
    </cfRule>
    <cfRule type="cellIs" dxfId="24933" priority="963" operator="equal">
      <formula>$O$167</formula>
    </cfRule>
    <cfRule type="cellIs" dxfId="24932" priority="964" operator="lessThan">
      <formula>$O$167</formula>
    </cfRule>
  </conditionalFormatting>
  <conditionalFormatting sqref="AN171">
    <cfRule type="containsText" dxfId="24931" priority="957" operator="containsText" text="Score">
      <formula>NOT(ISERROR(SEARCH("Score",AN171)))</formula>
    </cfRule>
    <cfRule type="cellIs" dxfId="24930" priority="958" operator="greaterThan">
      <formula>$O$171</formula>
    </cfRule>
    <cfRule type="cellIs" dxfId="24929" priority="959" operator="equal">
      <formula>$O$171</formula>
    </cfRule>
    <cfRule type="cellIs" dxfId="24928" priority="960" operator="lessThan">
      <formula>$O$171</formula>
    </cfRule>
  </conditionalFormatting>
  <conditionalFormatting sqref="AO171">
    <cfRule type="containsText" dxfId="24927" priority="953" operator="containsText" text="Score">
      <formula>NOT(ISERROR(SEARCH("Score",AO171)))</formula>
    </cfRule>
    <cfRule type="cellIs" dxfId="24926" priority="954" operator="greaterThan">
      <formula>$O$171</formula>
    </cfRule>
    <cfRule type="cellIs" dxfId="24925" priority="955" operator="equal">
      <formula>$O$171</formula>
    </cfRule>
    <cfRule type="cellIs" dxfId="24924" priority="956" operator="lessThan">
      <formula>$O$171</formula>
    </cfRule>
  </conditionalFormatting>
  <conditionalFormatting sqref="AP171">
    <cfRule type="containsText" dxfId="24923" priority="949" operator="containsText" text="Score">
      <formula>NOT(ISERROR(SEARCH("Score",AP171)))</formula>
    </cfRule>
    <cfRule type="cellIs" dxfId="24922" priority="950" operator="greaterThan">
      <formula>$O$171</formula>
    </cfRule>
    <cfRule type="cellIs" dxfId="24921" priority="951" operator="equal">
      <formula>$O$171</formula>
    </cfRule>
    <cfRule type="cellIs" dxfId="24920" priority="952" operator="lessThan">
      <formula>$O$171</formula>
    </cfRule>
  </conditionalFormatting>
  <conditionalFormatting sqref="AQ171">
    <cfRule type="containsText" dxfId="24919" priority="945" operator="containsText" text="Score">
      <formula>NOT(ISERROR(SEARCH("Score",AQ171)))</formula>
    </cfRule>
    <cfRule type="cellIs" dxfId="24918" priority="946" operator="greaterThan">
      <formula>$O$171</formula>
    </cfRule>
    <cfRule type="cellIs" dxfId="24917" priority="947" operator="equal">
      <formula>$O$171</formula>
    </cfRule>
    <cfRule type="cellIs" dxfId="24916" priority="948" operator="lessThan">
      <formula>$O$171</formula>
    </cfRule>
  </conditionalFormatting>
  <conditionalFormatting sqref="AR171">
    <cfRule type="containsText" dxfId="24915" priority="941" operator="containsText" text="Score">
      <formula>NOT(ISERROR(SEARCH("Score",AR171)))</formula>
    </cfRule>
    <cfRule type="cellIs" dxfId="24914" priority="942" operator="greaterThan">
      <formula>$O$171</formula>
    </cfRule>
    <cfRule type="cellIs" dxfId="24913" priority="943" operator="equal">
      <formula>$O$171</formula>
    </cfRule>
    <cfRule type="cellIs" dxfId="24912" priority="944" operator="lessThan">
      <formula>$O$171</formula>
    </cfRule>
  </conditionalFormatting>
  <conditionalFormatting sqref="AS171">
    <cfRule type="containsText" dxfId="24911" priority="937" operator="containsText" text="Score">
      <formula>NOT(ISERROR(SEARCH("Score",AS171)))</formula>
    </cfRule>
    <cfRule type="cellIs" dxfId="24910" priority="938" operator="greaterThan">
      <formula>$O$171</formula>
    </cfRule>
    <cfRule type="cellIs" dxfId="24909" priority="939" operator="equal">
      <formula>$O$171</formula>
    </cfRule>
    <cfRule type="cellIs" dxfId="24908" priority="940" operator="lessThan">
      <formula>$O$171</formula>
    </cfRule>
  </conditionalFormatting>
  <conditionalFormatting sqref="AT171">
    <cfRule type="containsText" dxfId="24907" priority="933" operator="containsText" text="Score">
      <formula>NOT(ISERROR(SEARCH("Score",AT171)))</formula>
    </cfRule>
    <cfRule type="cellIs" dxfId="24906" priority="934" operator="greaterThan">
      <formula>$O$171</formula>
    </cfRule>
    <cfRule type="cellIs" dxfId="24905" priority="935" operator="equal">
      <formula>$O$171</formula>
    </cfRule>
    <cfRule type="cellIs" dxfId="24904" priority="936" operator="lessThan">
      <formula>$O$171</formula>
    </cfRule>
  </conditionalFormatting>
  <conditionalFormatting sqref="AU171">
    <cfRule type="containsText" dxfId="24903" priority="929" operator="containsText" text="Score">
      <formula>NOT(ISERROR(SEARCH("Score",AU171)))</formula>
    </cfRule>
    <cfRule type="cellIs" dxfId="24902" priority="930" operator="greaterThan">
      <formula>$O$171</formula>
    </cfRule>
    <cfRule type="cellIs" dxfId="24901" priority="931" operator="equal">
      <formula>$O$171</formula>
    </cfRule>
    <cfRule type="cellIs" dxfId="24900" priority="932" operator="lessThan">
      <formula>$O$171</formula>
    </cfRule>
  </conditionalFormatting>
  <conditionalFormatting sqref="AV171">
    <cfRule type="containsText" dxfId="24899" priority="925" operator="containsText" text="Score">
      <formula>NOT(ISERROR(SEARCH("Score",AV171)))</formula>
    </cfRule>
    <cfRule type="cellIs" dxfId="24898" priority="926" operator="greaterThan">
      <formula>$O$171</formula>
    </cfRule>
    <cfRule type="cellIs" dxfId="24897" priority="927" operator="equal">
      <formula>$O$171</formula>
    </cfRule>
    <cfRule type="cellIs" dxfId="24896" priority="928" operator="lessThan">
      <formula>$O$171</formula>
    </cfRule>
  </conditionalFormatting>
  <conditionalFormatting sqref="AW171">
    <cfRule type="containsText" dxfId="24895" priority="921" operator="containsText" text="Score">
      <formula>NOT(ISERROR(SEARCH("Score",AW171)))</formula>
    </cfRule>
    <cfRule type="cellIs" dxfId="24894" priority="922" operator="greaterThan">
      <formula>$O$171</formula>
    </cfRule>
    <cfRule type="cellIs" dxfId="24893" priority="923" operator="equal">
      <formula>$O$171</formula>
    </cfRule>
    <cfRule type="cellIs" dxfId="24892" priority="924" operator="lessThan">
      <formula>$O$171</formula>
    </cfRule>
  </conditionalFormatting>
  <conditionalFormatting sqref="AX171">
    <cfRule type="containsText" dxfId="24891" priority="917" operator="containsText" text="Score">
      <formula>NOT(ISERROR(SEARCH("Score",AX171)))</formula>
    </cfRule>
    <cfRule type="cellIs" dxfId="24890" priority="918" operator="greaterThan">
      <formula>$O$171</formula>
    </cfRule>
    <cfRule type="cellIs" dxfId="24889" priority="919" operator="equal">
      <formula>$O$171</formula>
    </cfRule>
    <cfRule type="cellIs" dxfId="24888" priority="920" operator="lessThan">
      <formula>$O$171</formula>
    </cfRule>
  </conditionalFormatting>
  <conditionalFormatting sqref="AY171">
    <cfRule type="containsText" dxfId="24887" priority="913" operator="containsText" text="Score">
      <formula>NOT(ISERROR(SEARCH("Score",AY171)))</formula>
    </cfRule>
    <cfRule type="cellIs" dxfId="24886" priority="914" operator="greaterThan">
      <formula>$O$171</formula>
    </cfRule>
    <cfRule type="cellIs" dxfId="24885" priority="915" operator="equal">
      <formula>$O$171</formula>
    </cfRule>
    <cfRule type="cellIs" dxfId="24884" priority="916" operator="lessThan">
      <formula>$O$171</formula>
    </cfRule>
  </conditionalFormatting>
  <conditionalFormatting sqref="AZ171">
    <cfRule type="containsText" dxfId="24883" priority="909" operator="containsText" text="Score">
      <formula>NOT(ISERROR(SEARCH("Score",AZ171)))</formula>
    </cfRule>
    <cfRule type="cellIs" dxfId="24882" priority="910" operator="greaterThan">
      <formula>$O$171</formula>
    </cfRule>
    <cfRule type="cellIs" dxfId="24881" priority="911" operator="equal">
      <formula>$O$171</formula>
    </cfRule>
    <cfRule type="cellIs" dxfId="24880" priority="912" operator="lessThan">
      <formula>$O$171</formula>
    </cfRule>
  </conditionalFormatting>
  <conditionalFormatting sqref="BA171">
    <cfRule type="containsText" dxfId="24879" priority="905" operator="containsText" text="Score">
      <formula>NOT(ISERROR(SEARCH("Score",BA171)))</formula>
    </cfRule>
    <cfRule type="cellIs" dxfId="24878" priority="906" operator="greaterThan">
      <formula>$O$171</formula>
    </cfRule>
    <cfRule type="cellIs" dxfId="24877" priority="907" operator="equal">
      <formula>$O$171</formula>
    </cfRule>
    <cfRule type="cellIs" dxfId="24876" priority="908" operator="lessThan">
      <formula>$O$171</formula>
    </cfRule>
  </conditionalFormatting>
  <conditionalFormatting sqref="BB171">
    <cfRule type="containsText" dxfId="24875" priority="901" operator="containsText" text="Score">
      <formula>NOT(ISERROR(SEARCH("Score",BB171)))</formula>
    </cfRule>
    <cfRule type="cellIs" dxfId="24874" priority="902" operator="greaterThan">
      <formula>$O$171</formula>
    </cfRule>
    <cfRule type="cellIs" dxfId="24873" priority="903" operator="equal">
      <formula>$O$171</formula>
    </cfRule>
    <cfRule type="cellIs" dxfId="24872" priority="904" operator="lessThan">
      <formula>$O$171</formula>
    </cfRule>
  </conditionalFormatting>
  <conditionalFormatting sqref="BC171">
    <cfRule type="containsText" dxfId="24871" priority="897" operator="containsText" text="Score">
      <formula>NOT(ISERROR(SEARCH("Score",BC171)))</formula>
    </cfRule>
    <cfRule type="cellIs" dxfId="24870" priority="898" operator="greaterThan">
      <formula>$O$171</formula>
    </cfRule>
    <cfRule type="cellIs" dxfId="24869" priority="899" operator="equal">
      <formula>$O$171</formula>
    </cfRule>
    <cfRule type="cellIs" dxfId="24868" priority="900" operator="lessThan">
      <formula>$O$171</formula>
    </cfRule>
  </conditionalFormatting>
  <conditionalFormatting sqref="BD171">
    <cfRule type="containsText" dxfId="24867" priority="893" operator="containsText" text="Score">
      <formula>NOT(ISERROR(SEARCH("Score",BD171)))</formula>
    </cfRule>
    <cfRule type="cellIs" dxfId="24866" priority="894" operator="greaterThan">
      <formula>$O$171</formula>
    </cfRule>
    <cfRule type="cellIs" dxfId="24865" priority="895" operator="equal">
      <formula>$O$171</formula>
    </cfRule>
    <cfRule type="cellIs" dxfId="24864" priority="896" operator="lessThan">
      <formula>$O$171</formula>
    </cfRule>
  </conditionalFormatting>
  <conditionalFormatting sqref="BE171">
    <cfRule type="containsText" dxfId="24863" priority="889" operator="containsText" text="Score">
      <formula>NOT(ISERROR(SEARCH("Score",BE171)))</formula>
    </cfRule>
    <cfRule type="cellIs" dxfId="24862" priority="890" operator="greaterThan">
      <formula>$O$171</formula>
    </cfRule>
    <cfRule type="cellIs" dxfId="24861" priority="891" operator="equal">
      <formula>$O$171</formula>
    </cfRule>
    <cfRule type="cellIs" dxfId="24860" priority="892" operator="lessThan">
      <formula>$O$171</formula>
    </cfRule>
  </conditionalFormatting>
  <conditionalFormatting sqref="BF171">
    <cfRule type="containsText" dxfId="24859" priority="885" operator="containsText" text="Score">
      <formula>NOT(ISERROR(SEARCH("Score",BF171)))</formula>
    </cfRule>
    <cfRule type="cellIs" dxfId="24858" priority="886" operator="greaterThan">
      <formula>$O$171</formula>
    </cfRule>
    <cfRule type="cellIs" dxfId="24857" priority="887" operator="equal">
      <formula>$O$171</formula>
    </cfRule>
    <cfRule type="cellIs" dxfId="24856" priority="888" operator="lessThan">
      <formula>$O$171</formula>
    </cfRule>
  </conditionalFormatting>
  <conditionalFormatting sqref="BG171">
    <cfRule type="containsText" dxfId="24855" priority="881" operator="containsText" text="Score">
      <formula>NOT(ISERROR(SEARCH("Score",BG171)))</formula>
    </cfRule>
    <cfRule type="cellIs" dxfId="24854" priority="882" operator="greaterThan">
      <formula>$O$171</formula>
    </cfRule>
    <cfRule type="cellIs" dxfId="24853" priority="883" operator="equal">
      <formula>$O$171</formula>
    </cfRule>
    <cfRule type="cellIs" dxfId="24852" priority="884" operator="lessThan">
      <formula>$O$171</formula>
    </cfRule>
  </conditionalFormatting>
  <conditionalFormatting sqref="BH171">
    <cfRule type="containsText" dxfId="24851" priority="877" operator="containsText" text="Score">
      <formula>NOT(ISERROR(SEARCH("Score",BH171)))</formula>
    </cfRule>
    <cfRule type="cellIs" dxfId="24850" priority="878" operator="greaterThan">
      <formula>$O$171</formula>
    </cfRule>
    <cfRule type="cellIs" dxfId="24849" priority="879" operator="equal">
      <formula>$O$171</formula>
    </cfRule>
    <cfRule type="cellIs" dxfId="24848" priority="880" operator="lessThan">
      <formula>$O$171</formula>
    </cfRule>
  </conditionalFormatting>
  <conditionalFormatting sqref="BI171">
    <cfRule type="containsText" dxfId="24847" priority="873" operator="containsText" text="Score">
      <formula>NOT(ISERROR(SEARCH("Score",BI171)))</formula>
    </cfRule>
    <cfRule type="cellIs" dxfId="24846" priority="874" operator="greaterThan">
      <formula>$O$171</formula>
    </cfRule>
    <cfRule type="cellIs" dxfId="24845" priority="875" operator="equal">
      <formula>$O$171</formula>
    </cfRule>
    <cfRule type="cellIs" dxfId="24844" priority="876" operator="lessThan">
      <formula>$O$171</formula>
    </cfRule>
  </conditionalFormatting>
  <conditionalFormatting sqref="BJ171">
    <cfRule type="containsText" dxfId="24843" priority="869" operator="containsText" text="Score">
      <formula>NOT(ISERROR(SEARCH("Score",BJ171)))</formula>
    </cfRule>
    <cfRule type="cellIs" dxfId="24842" priority="870" operator="greaterThan">
      <formula>$O$171</formula>
    </cfRule>
    <cfRule type="cellIs" dxfId="24841" priority="871" operator="equal">
      <formula>$O$171</formula>
    </cfRule>
    <cfRule type="cellIs" dxfId="24840" priority="872" operator="lessThan">
      <formula>$O$171</formula>
    </cfRule>
  </conditionalFormatting>
  <conditionalFormatting sqref="BK171">
    <cfRule type="containsText" dxfId="24839" priority="865" operator="containsText" text="Score">
      <formula>NOT(ISERROR(SEARCH("Score",BK171)))</formula>
    </cfRule>
    <cfRule type="cellIs" dxfId="24838" priority="866" operator="greaterThan">
      <formula>$O$171</formula>
    </cfRule>
    <cfRule type="cellIs" dxfId="24837" priority="867" operator="equal">
      <formula>$O$171</formula>
    </cfRule>
    <cfRule type="cellIs" dxfId="24836" priority="868" operator="lessThan">
      <formula>$O$171</formula>
    </cfRule>
  </conditionalFormatting>
  <conditionalFormatting sqref="BL171">
    <cfRule type="containsText" dxfId="24835" priority="861" operator="containsText" text="Score">
      <formula>NOT(ISERROR(SEARCH("Score",BL171)))</formula>
    </cfRule>
    <cfRule type="cellIs" dxfId="24834" priority="862" operator="greaterThan">
      <formula>$O$171</formula>
    </cfRule>
    <cfRule type="cellIs" dxfId="24833" priority="863" operator="equal">
      <formula>$O$171</formula>
    </cfRule>
    <cfRule type="cellIs" dxfId="24832" priority="864" operator="lessThan">
      <formula>$O$171</formula>
    </cfRule>
  </conditionalFormatting>
  <conditionalFormatting sqref="BM171">
    <cfRule type="containsText" dxfId="24831" priority="857" operator="containsText" text="Score">
      <formula>NOT(ISERROR(SEARCH("Score",BM171)))</formula>
    </cfRule>
    <cfRule type="cellIs" dxfId="24830" priority="858" operator="greaterThan">
      <formula>$O$171</formula>
    </cfRule>
    <cfRule type="cellIs" dxfId="24829" priority="859" operator="equal">
      <formula>$O$171</formula>
    </cfRule>
    <cfRule type="cellIs" dxfId="24828" priority="860" operator="lessThan">
      <formula>$O$171</formula>
    </cfRule>
  </conditionalFormatting>
  <conditionalFormatting sqref="BN171">
    <cfRule type="containsText" dxfId="24827" priority="853" operator="containsText" text="Score">
      <formula>NOT(ISERROR(SEARCH("Score",BN171)))</formula>
    </cfRule>
    <cfRule type="cellIs" dxfId="24826" priority="854" operator="greaterThan">
      <formula>$O$171</formula>
    </cfRule>
    <cfRule type="cellIs" dxfId="24825" priority="855" operator="equal">
      <formula>$O$171</formula>
    </cfRule>
    <cfRule type="cellIs" dxfId="24824" priority="856" operator="lessThan">
      <formula>$O$171</formula>
    </cfRule>
  </conditionalFormatting>
  <conditionalFormatting sqref="BO171">
    <cfRule type="containsText" dxfId="24823" priority="849" operator="containsText" text="Score">
      <formula>NOT(ISERROR(SEARCH("Score",BO171)))</formula>
    </cfRule>
    <cfRule type="cellIs" dxfId="24822" priority="850" operator="greaterThan">
      <formula>$O$171</formula>
    </cfRule>
    <cfRule type="cellIs" dxfId="24821" priority="851" operator="equal">
      <formula>$O$171</formula>
    </cfRule>
    <cfRule type="cellIs" dxfId="24820" priority="852" operator="lessThan">
      <formula>$O$171</formula>
    </cfRule>
  </conditionalFormatting>
  <conditionalFormatting sqref="BP171">
    <cfRule type="containsText" dxfId="24819" priority="845" operator="containsText" text="Score">
      <formula>NOT(ISERROR(SEARCH("Score",BP171)))</formula>
    </cfRule>
    <cfRule type="cellIs" dxfId="24818" priority="846" operator="greaterThan">
      <formula>$O$171</formula>
    </cfRule>
    <cfRule type="cellIs" dxfId="24817" priority="847" operator="equal">
      <formula>$O$171</formula>
    </cfRule>
    <cfRule type="cellIs" dxfId="24816" priority="848" operator="lessThan">
      <formula>$O$171</formula>
    </cfRule>
  </conditionalFormatting>
  <conditionalFormatting sqref="BQ171">
    <cfRule type="containsText" dxfId="24815" priority="841" operator="containsText" text="Score">
      <formula>NOT(ISERROR(SEARCH("Score",BQ171)))</formula>
    </cfRule>
    <cfRule type="cellIs" dxfId="24814" priority="842" operator="greaterThan">
      <formula>$O$171</formula>
    </cfRule>
    <cfRule type="cellIs" dxfId="24813" priority="843" operator="equal">
      <formula>$O$171</formula>
    </cfRule>
    <cfRule type="cellIs" dxfId="24812" priority="844" operator="lessThan">
      <formula>$O$171</formula>
    </cfRule>
  </conditionalFormatting>
  <conditionalFormatting sqref="AN175">
    <cfRule type="containsText" dxfId="24811" priority="837" operator="containsText" text="Score">
      <formula>NOT(ISERROR(SEARCH("Score",AN175)))</formula>
    </cfRule>
    <cfRule type="cellIs" dxfId="24810" priority="838" operator="greaterThan">
      <formula>$O$175</formula>
    </cfRule>
    <cfRule type="cellIs" dxfId="24809" priority="839" operator="equal">
      <formula>$O$175</formula>
    </cfRule>
    <cfRule type="cellIs" dxfId="24808" priority="840" operator="lessThan">
      <formula>$O$175</formula>
    </cfRule>
  </conditionalFormatting>
  <conditionalFormatting sqref="AO175">
    <cfRule type="containsText" dxfId="24807" priority="833" operator="containsText" text="Score">
      <formula>NOT(ISERROR(SEARCH("Score",AO175)))</formula>
    </cfRule>
    <cfRule type="cellIs" dxfId="24806" priority="834" operator="greaterThan">
      <formula>$O$175</formula>
    </cfRule>
    <cfRule type="cellIs" dxfId="24805" priority="835" operator="equal">
      <formula>$O$175</formula>
    </cfRule>
    <cfRule type="cellIs" dxfId="24804" priority="836" operator="lessThan">
      <formula>$O$175</formula>
    </cfRule>
  </conditionalFormatting>
  <conditionalFormatting sqref="AP175">
    <cfRule type="containsText" dxfId="24803" priority="829" operator="containsText" text="Score">
      <formula>NOT(ISERROR(SEARCH("Score",AP175)))</formula>
    </cfRule>
    <cfRule type="cellIs" dxfId="24802" priority="830" operator="greaterThan">
      <formula>$O$175</formula>
    </cfRule>
    <cfRule type="cellIs" dxfId="24801" priority="831" operator="equal">
      <formula>$O$175</formula>
    </cfRule>
    <cfRule type="cellIs" dxfId="24800" priority="832" operator="lessThan">
      <formula>$O$175</formula>
    </cfRule>
  </conditionalFormatting>
  <conditionalFormatting sqref="AQ175">
    <cfRule type="containsText" dxfId="24799" priority="825" operator="containsText" text="Score">
      <formula>NOT(ISERROR(SEARCH("Score",AQ175)))</formula>
    </cfRule>
    <cfRule type="cellIs" dxfId="24798" priority="826" operator="greaterThan">
      <formula>$O$175</formula>
    </cfRule>
    <cfRule type="cellIs" dxfId="24797" priority="827" operator="equal">
      <formula>$O$175</formula>
    </cfRule>
    <cfRule type="cellIs" dxfId="24796" priority="828" operator="lessThan">
      <formula>$O$175</formula>
    </cfRule>
  </conditionalFormatting>
  <conditionalFormatting sqref="AR175">
    <cfRule type="containsText" dxfId="24795" priority="821" operator="containsText" text="Score">
      <formula>NOT(ISERROR(SEARCH("Score",AR175)))</formula>
    </cfRule>
    <cfRule type="cellIs" dxfId="24794" priority="822" operator="greaterThan">
      <formula>$O$175</formula>
    </cfRule>
    <cfRule type="cellIs" dxfId="24793" priority="823" operator="equal">
      <formula>$O$175</formula>
    </cfRule>
    <cfRule type="cellIs" dxfId="24792" priority="824" operator="lessThan">
      <formula>$O$175</formula>
    </cfRule>
  </conditionalFormatting>
  <conditionalFormatting sqref="AS175">
    <cfRule type="containsText" dxfId="24791" priority="817" operator="containsText" text="Score">
      <formula>NOT(ISERROR(SEARCH("Score",AS175)))</formula>
    </cfRule>
    <cfRule type="cellIs" dxfId="24790" priority="818" operator="greaterThan">
      <formula>$O$175</formula>
    </cfRule>
    <cfRule type="cellIs" dxfId="24789" priority="819" operator="equal">
      <formula>$O$175</formula>
    </cfRule>
    <cfRule type="cellIs" dxfId="24788" priority="820" operator="lessThan">
      <formula>$O$175</formula>
    </cfRule>
  </conditionalFormatting>
  <conditionalFormatting sqref="AT175">
    <cfRule type="containsText" dxfId="24787" priority="813" operator="containsText" text="Score">
      <formula>NOT(ISERROR(SEARCH("Score",AT175)))</formula>
    </cfRule>
    <cfRule type="cellIs" dxfId="24786" priority="814" operator="greaterThan">
      <formula>$O$175</formula>
    </cfRule>
    <cfRule type="cellIs" dxfId="24785" priority="815" operator="equal">
      <formula>$O$175</formula>
    </cfRule>
    <cfRule type="cellIs" dxfId="24784" priority="816" operator="lessThan">
      <formula>$O$175</formula>
    </cfRule>
  </conditionalFormatting>
  <conditionalFormatting sqref="AU175">
    <cfRule type="containsText" dxfId="24783" priority="809" operator="containsText" text="Score">
      <formula>NOT(ISERROR(SEARCH("Score",AU175)))</formula>
    </cfRule>
    <cfRule type="cellIs" dxfId="24782" priority="810" operator="greaterThan">
      <formula>$O$175</formula>
    </cfRule>
    <cfRule type="cellIs" dxfId="24781" priority="811" operator="equal">
      <formula>$O$175</formula>
    </cfRule>
    <cfRule type="cellIs" dxfId="24780" priority="812" operator="lessThan">
      <formula>$O$175</formula>
    </cfRule>
  </conditionalFormatting>
  <conditionalFormatting sqref="AV175">
    <cfRule type="containsText" dxfId="24779" priority="805" operator="containsText" text="Score">
      <formula>NOT(ISERROR(SEARCH("Score",AV175)))</formula>
    </cfRule>
    <cfRule type="cellIs" dxfId="24778" priority="806" operator="greaterThan">
      <formula>$O$175</formula>
    </cfRule>
    <cfRule type="cellIs" dxfId="24777" priority="807" operator="equal">
      <formula>$O$175</formula>
    </cfRule>
    <cfRule type="cellIs" dxfId="24776" priority="808" operator="lessThan">
      <formula>$O$175</formula>
    </cfRule>
  </conditionalFormatting>
  <conditionalFormatting sqref="AW175">
    <cfRule type="containsText" dxfId="24775" priority="801" operator="containsText" text="Score">
      <formula>NOT(ISERROR(SEARCH("Score",AW175)))</formula>
    </cfRule>
    <cfRule type="cellIs" dxfId="24774" priority="802" operator="greaterThan">
      <formula>$O$175</formula>
    </cfRule>
    <cfRule type="cellIs" dxfId="24773" priority="803" operator="equal">
      <formula>$O$175</formula>
    </cfRule>
    <cfRule type="cellIs" dxfId="24772" priority="804" operator="lessThan">
      <formula>$O$175</formula>
    </cfRule>
  </conditionalFormatting>
  <conditionalFormatting sqref="AX175">
    <cfRule type="containsText" dxfId="24771" priority="797" operator="containsText" text="Score">
      <formula>NOT(ISERROR(SEARCH("Score",AX175)))</formula>
    </cfRule>
    <cfRule type="cellIs" dxfId="24770" priority="798" operator="greaterThan">
      <formula>$O$175</formula>
    </cfRule>
    <cfRule type="cellIs" dxfId="24769" priority="799" operator="equal">
      <formula>$O$175</formula>
    </cfRule>
    <cfRule type="cellIs" dxfId="24768" priority="800" operator="lessThan">
      <formula>$O$175</formula>
    </cfRule>
  </conditionalFormatting>
  <conditionalFormatting sqref="AY175">
    <cfRule type="containsText" dxfId="24767" priority="793" operator="containsText" text="Score">
      <formula>NOT(ISERROR(SEARCH("Score",AY175)))</formula>
    </cfRule>
    <cfRule type="cellIs" dxfId="24766" priority="794" operator="greaterThan">
      <formula>$O$175</formula>
    </cfRule>
    <cfRule type="cellIs" dxfId="24765" priority="795" operator="equal">
      <formula>$O$175</formula>
    </cfRule>
    <cfRule type="cellIs" dxfId="24764" priority="796" operator="lessThan">
      <formula>$O$175</formula>
    </cfRule>
  </conditionalFormatting>
  <conditionalFormatting sqref="AZ175">
    <cfRule type="containsText" dxfId="24763" priority="789" operator="containsText" text="Score">
      <formula>NOT(ISERROR(SEARCH("Score",AZ175)))</formula>
    </cfRule>
    <cfRule type="cellIs" dxfId="24762" priority="790" operator="greaterThan">
      <formula>$O$175</formula>
    </cfRule>
    <cfRule type="cellIs" dxfId="24761" priority="791" operator="equal">
      <formula>$O$175</formula>
    </cfRule>
    <cfRule type="cellIs" dxfId="24760" priority="792" operator="lessThan">
      <formula>$O$175</formula>
    </cfRule>
  </conditionalFormatting>
  <conditionalFormatting sqref="BA175">
    <cfRule type="containsText" dxfId="24759" priority="785" operator="containsText" text="Score">
      <formula>NOT(ISERROR(SEARCH("Score",BA175)))</formula>
    </cfRule>
    <cfRule type="cellIs" dxfId="24758" priority="786" operator="greaterThan">
      <formula>$O$175</formula>
    </cfRule>
    <cfRule type="cellIs" dxfId="24757" priority="787" operator="equal">
      <formula>$O$175</formula>
    </cfRule>
    <cfRule type="cellIs" dxfId="24756" priority="788" operator="lessThan">
      <formula>$O$175</formula>
    </cfRule>
  </conditionalFormatting>
  <conditionalFormatting sqref="BB175">
    <cfRule type="containsText" dxfId="24755" priority="781" operator="containsText" text="Score">
      <formula>NOT(ISERROR(SEARCH("Score",BB175)))</formula>
    </cfRule>
    <cfRule type="cellIs" dxfId="24754" priority="782" operator="greaterThan">
      <formula>$O$175</formula>
    </cfRule>
    <cfRule type="cellIs" dxfId="24753" priority="783" operator="equal">
      <formula>$O$175</formula>
    </cfRule>
    <cfRule type="cellIs" dxfId="24752" priority="784" operator="lessThan">
      <formula>$O$175</formula>
    </cfRule>
  </conditionalFormatting>
  <conditionalFormatting sqref="BC175">
    <cfRule type="containsText" dxfId="24751" priority="777" operator="containsText" text="Score">
      <formula>NOT(ISERROR(SEARCH("Score",BC175)))</formula>
    </cfRule>
    <cfRule type="cellIs" dxfId="24750" priority="778" operator="greaterThan">
      <formula>$O$175</formula>
    </cfRule>
    <cfRule type="cellIs" dxfId="24749" priority="779" operator="equal">
      <formula>$O$175</formula>
    </cfRule>
    <cfRule type="cellIs" dxfId="24748" priority="780" operator="lessThan">
      <formula>$O$175</formula>
    </cfRule>
  </conditionalFormatting>
  <conditionalFormatting sqref="BD175">
    <cfRule type="containsText" dxfId="24747" priority="773" operator="containsText" text="Score">
      <formula>NOT(ISERROR(SEARCH("Score",BD175)))</formula>
    </cfRule>
    <cfRule type="cellIs" dxfId="24746" priority="774" operator="greaterThan">
      <formula>$O$175</formula>
    </cfRule>
    <cfRule type="cellIs" dxfId="24745" priority="775" operator="equal">
      <formula>$O$175</formula>
    </cfRule>
    <cfRule type="cellIs" dxfId="24744" priority="776" operator="lessThan">
      <formula>$O$175</formula>
    </cfRule>
  </conditionalFormatting>
  <conditionalFormatting sqref="BE175">
    <cfRule type="containsText" dxfId="24743" priority="769" operator="containsText" text="Score">
      <formula>NOT(ISERROR(SEARCH("Score",BE175)))</formula>
    </cfRule>
    <cfRule type="cellIs" dxfId="24742" priority="770" operator="greaterThan">
      <formula>$O$175</formula>
    </cfRule>
    <cfRule type="cellIs" dxfId="24741" priority="771" operator="equal">
      <formula>$O$175</formula>
    </cfRule>
    <cfRule type="cellIs" dxfId="24740" priority="772" operator="lessThan">
      <formula>$O$175</formula>
    </cfRule>
  </conditionalFormatting>
  <conditionalFormatting sqref="BF175">
    <cfRule type="containsText" dxfId="24739" priority="765" operator="containsText" text="Score">
      <formula>NOT(ISERROR(SEARCH("Score",BF175)))</formula>
    </cfRule>
    <cfRule type="cellIs" dxfId="24738" priority="766" operator="greaterThan">
      <formula>$O$175</formula>
    </cfRule>
    <cfRule type="cellIs" dxfId="24737" priority="767" operator="equal">
      <formula>$O$175</formula>
    </cfRule>
    <cfRule type="cellIs" dxfId="24736" priority="768" operator="lessThan">
      <formula>$O$175</formula>
    </cfRule>
  </conditionalFormatting>
  <conditionalFormatting sqref="BG175">
    <cfRule type="containsText" dxfId="24735" priority="761" operator="containsText" text="Score">
      <formula>NOT(ISERROR(SEARCH("Score",BG175)))</formula>
    </cfRule>
    <cfRule type="cellIs" dxfId="24734" priority="762" operator="greaterThan">
      <formula>$O$175</formula>
    </cfRule>
    <cfRule type="cellIs" dxfId="24733" priority="763" operator="equal">
      <formula>$O$175</formula>
    </cfRule>
    <cfRule type="cellIs" dxfId="24732" priority="764" operator="lessThan">
      <formula>$O$175</formula>
    </cfRule>
  </conditionalFormatting>
  <conditionalFormatting sqref="BH175">
    <cfRule type="containsText" dxfId="24731" priority="757" operator="containsText" text="Score">
      <formula>NOT(ISERROR(SEARCH("Score",BH175)))</formula>
    </cfRule>
    <cfRule type="cellIs" dxfId="24730" priority="758" operator="greaterThan">
      <formula>$O$175</formula>
    </cfRule>
    <cfRule type="cellIs" dxfId="24729" priority="759" operator="equal">
      <formula>$O$175</formula>
    </cfRule>
    <cfRule type="cellIs" dxfId="24728" priority="760" operator="lessThan">
      <formula>$O$175</formula>
    </cfRule>
  </conditionalFormatting>
  <conditionalFormatting sqref="BI175">
    <cfRule type="containsText" dxfId="24727" priority="753" operator="containsText" text="Score">
      <formula>NOT(ISERROR(SEARCH("Score",BI175)))</formula>
    </cfRule>
    <cfRule type="cellIs" dxfId="24726" priority="754" operator="greaterThan">
      <formula>$O$175</formula>
    </cfRule>
    <cfRule type="cellIs" dxfId="24725" priority="755" operator="equal">
      <formula>$O$175</formula>
    </cfRule>
    <cfRule type="cellIs" dxfId="24724" priority="756" operator="lessThan">
      <formula>$O$175</formula>
    </cfRule>
  </conditionalFormatting>
  <conditionalFormatting sqref="BJ175">
    <cfRule type="containsText" dxfId="24723" priority="749" operator="containsText" text="Score">
      <formula>NOT(ISERROR(SEARCH("Score",BJ175)))</formula>
    </cfRule>
    <cfRule type="cellIs" dxfId="24722" priority="750" operator="greaterThan">
      <formula>$O$175</formula>
    </cfRule>
    <cfRule type="cellIs" dxfId="24721" priority="751" operator="equal">
      <formula>$O$175</formula>
    </cfRule>
    <cfRule type="cellIs" dxfId="24720" priority="752" operator="lessThan">
      <formula>$O$175</formula>
    </cfRule>
  </conditionalFormatting>
  <conditionalFormatting sqref="BK175">
    <cfRule type="containsText" dxfId="24719" priority="745" operator="containsText" text="Score">
      <formula>NOT(ISERROR(SEARCH("Score",BK175)))</formula>
    </cfRule>
    <cfRule type="cellIs" dxfId="24718" priority="746" operator="greaterThan">
      <formula>$O$175</formula>
    </cfRule>
    <cfRule type="cellIs" dxfId="24717" priority="747" operator="equal">
      <formula>$O$175</formula>
    </cfRule>
    <cfRule type="cellIs" dxfId="24716" priority="748" operator="lessThan">
      <formula>$O$175</formula>
    </cfRule>
  </conditionalFormatting>
  <conditionalFormatting sqref="BL175">
    <cfRule type="containsText" dxfId="24715" priority="741" operator="containsText" text="Score">
      <formula>NOT(ISERROR(SEARCH("Score",BL175)))</formula>
    </cfRule>
    <cfRule type="cellIs" dxfId="24714" priority="742" operator="greaterThan">
      <formula>$O$175</formula>
    </cfRule>
    <cfRule type="cellIs" dxfId="24713" priority="743" operator="equal">
      <formula>$O$175</formula>
    </cfRule>
    <cfRule type="cellIs" dxfId="24712" priority="744" operator="lessThan">
      <formula>$O$175</formula>
    </cfRule>
  </conditionalFormatting>
  <conditionalFormatting sqref="BM175">
    <cfRule type="containsText" dxfId="24711" priority="737" operator="containsText" text="Score">
      <formula>NOT(ISERROR(SEARCH("Score",BM175)))</formula>
    </cfRule>
    <cfRule type="cellIs" dxfId="24710" priority="738" operator="greaterThan">
      <formula>$O$175</formula>
    </cfRule>
    <cfRule type="cellIs" dxfId="24709" priority="739" operator="equal">
      <formula>$O$175</formula>
    </cfRule>
    <cfRule type="cellIs" dxfId="24708" priority="740" operator="lessThan">
      <formula>$O$175</formula>
    </cfRule>
  </conditionalFormatting>
  <conditionalFormatting sqref="BN175">
    <cfRule type="containsText" dxfId="24707" priority="733" operator="containsText" text="Score">
      <formula>NOT(ISERROR(SEARCH("Score",BN175)))</formula>
    </cfRule>
    <cfRule type="cellIs" dxfId="24706" priority="734" operator="greaterThan">
      <formula>$O$175</formula>
    </cfRule>
    <cfRule type="cellIs" dxfId="24705" priority="735" operator="equal">
      <formula>$O$175</formula>
    </cfRule>
    <cfRule type="cellIs" dxfId="24704" priority="736" operator="lessThan">
      <formula>$O$175</formula>
    </cfRule>
  </conditionalFormatting>
  <conditionalFormatting sqref="BO175">
    <cfRule type="containsText" dxfId="24703" priority="729" operator="containsText" text="Score">
      <formula>NOT(ISERROR(SEARCH("Score",BO175)))</formula>
    </cfRule>
    <cfRule type="cellIs" dxfId="24702" priority="730" operator="greaterThan">
      <formula>$O$175</formula>
    </cfRule>
    <cfRule type="cellIs" dxfId="24701" priority="731" operator="equal">
      <formula>$O$175</formula>
    </cfRule>
    <cfRule type="cellIs" dxfId="24700" priority="732" operator="lessThan">
      <formula>$O$175</formula>
    </cfRule>
  </conditionalFormatting>
  <conditionalFormatting sqref="BP175">
    <cfRule type="containsText" dxfId="24699" priority="725" operator="containsText" text="Score">
      <formula>NOT(ISERROR(SEARCH("Score",BP175)))</formula>
    </cfRule>
    <cfRule type="cellIs" dxfId="24698" priority="726" operator="greaterThan">
      <formula>$O$175</formula>
    </cfRule>
    <cfRule type="cellIs" dxfId="24697" priority="727" operator="equal">
      <formula>$O$175</formula>
    </cfRule>
    <cfRule type="cellIs" dxfId="24696" priority="728" operator="lessThan">
      <formula>$O$175</formula>
    </cfRule>
  </conditionalFormatting>
  <conditionalFormatting sqref="BQ175">
    <cfRule type="containsText" dxfId="24695" priority="721" operator="containsText" text="Score">
      <formula>NOT(ISERROR(SEARCH("Score",BQ175)))</formula>
    </cfRule>
    <cfRule type="cellIs" dxfId="24694" priority="722" operator="greaterThan">
      <formula>$O$175</formula>
    </cfRule>
    <cfRule type="cellIs" dxfId="24693" priority="723" operator="equal">
      <formula>$O$175</formula>
    </cfRule>
    <cfRule type="cellIs" dxfId="24692" priority="724" operator="lessThan">
      <formula>$O$175</formula>
    </cfRule>
  </conditionalFormatting>
  <conditionalFormatting sqref="AN179">
    <cfRule type="containsText" dxfId="24691" priority="717" operator="containsText" text="Score">
      <formula>NOT(ISERROR(SEARCH("Score",AN179)))</formula>
    </cfRule>
    <cfRule type="cellIs" dxfId="24690" priority="718" operator="greaterThan">
      <formula>$O$179</formula>
    </cfRule>
    <cfRule type="cellIs" dxfId="24689" priority="719" operator="equal">
      <formula>$O$179</formula>
    </cfRule>
    <cfRule type="cellIs" dxfId="24688" priority="720" operator="lessThan">
      <formula>$O$179</formula>
    </cfRule>
  </conditionalFormatting>
  <conditionalFormatting sqref="AO179">
    <cfRule type="containsText" dxfId="24687" priority="713" operator="containsText" text="Score">
      <formula>NOT(ISERROR(SEARCH("Score",AO179)))</formula>
    </cfRule>
    <cfRule type="cellIs" dxfId="24686" priority="714" operator="greaterThan">
      <formula>$O$179</formula>
    </cfRule>
    <cfRule type="cellIs" dxfId="24685" priority="715" operator="equal">
      <formula>$O$179</formula>
    </cfRule>
    <cfRule type="cellIs" dxfId="24684" priority="716" operator="lessThan">
      <formula>$O$179</formula>
    </cfRule>
  </conditionalFormatting>
  <conditionalFormatting sqref="AP179">
    <cfRule type="containsText" dxfId="24683" priority="709" operator="containsText" text="Score">
      <formula>NOT(ISERROR(SEARCH("Score",AP179)))</formula>
    </cfRule>
    <cfRule type="cellIs" dxfId="24682" priority="710" operator="greaterThan">
      <formula>$O$179</formula>
    </cfRule>
    <cfRule type="cellIs" dxfId="24681" priority="711" operator="equal">
      <formula>$O$179</formula>
    </cfRule>
    <cfRule type="cellIs" dxfId="24680" priority="712" operator="lessThan">
      <formula>$O$179</formula>
    </cfRule>
  </conditionalFormatting>
  <conditionalFormatting sqref="AQ179">
    <cfRule type="containsText" dxfId="24679" priority="705" operator="containsText" text="Score">
      <formula>NOT(ISERROR(SEARCH("Score",AQ179)))</formula>
    </cfRule>
    <cfRule type="cellIs" dxfId="24678" priority="706" operator="greaterThan">
      <formula>$O$179</formula>
    </cfRule>
    <cfRule type="cellIs" dxfId="24677" priority="707" operator="equal">
      <formula>$O$179</formula>
    </cfRule>
    <cfRule type="cellIs" dxfId="24676" priority="708" operator="lessThan">
      <formula>$O$179</formula>
    </cfRule>
  </conditionalFormatting>
  <conditionalFormatting sqref="AR179">
    <cfRule type="containsText" dxfId="24675" priority="701" operator="containsText" text="Score">
      <formula>NOT(ISERROR(SEARCH("Score",AR179)))</formula>
    </cfRule>
    <cfRule type="cellIs" dxfId="24674" priority="702" operator="greaterThan">
      <formula>$O$179</formula>
    </cfRule>
    <cfRule type="cellIs" dxfId="24673" priority="703" operator="equal">
      <formula>$O$179</formula>
    </cfRule>
    <cfRule type="cellIs" dxfId="24672" priority="704" operator="lessThan">
      <formula>$O$179</formula>
    </cfRule>
  </conditionalFormatting>
  <conditionalFormatting sqref="AS179">
    <cfRule type="containsText" dxfId="24671" priority="697" operator="containsText" text="Score">
      <formula>NOT(ISERROR(SEARCH("Score",AS179)))</formula>
    </cfRule>
    <cfRule type="cellIs" dxfId="24670" priority="698" operator="greaterThan">
      <formula>$O$179</formula>
    </cfRule>
    <cfRule type="cellIs" dxfId="24669" priority="699" operator="equal">
      <formula>$O$179</formula>
    </cfRule>
    <cfRule type="cellIs" dxfId="24668" priority="700" operator="lessThan">
      <formula>$O$179</formula>
    </cfRule>
  </conditionalFormatting>
  <conditionalFormatting sqref="AT179">
    <cfRule type="containsText" dxfId="24667" priority="693" operator="containsText" text="Score">
      <formula>NOT(ISERROR(SEARCH("Score",AT179)))</formula>
    </cfRule>
    <cfRule type="cellIs" dxfId="24666" priority="694" operator="greaterThan">
      <formula>$O$179</formula>
    </cfRule>
    <cfRule type="cellIs" dxfId="24665" priority="695" operator="equal">
      <formula>$O$179</formula>
    </cfRule>
    <cfRule type="cellIs" dxfId="24664" priority="696" operator="lessThan">
      <formula>$O$179</formula>
    </cfRule>
  </conditionalFormatting>
  <conditionalFormatting sqref="AU179">
    <cfRule type="containsText" dxfId="24663" priority="689" operator="containsText" text="Score">
      <formula>NOT(ISERROR(SEARCH("Score",AU179)))</formula>
    </cfRule>
    <cfRule type="cellIs" dxfId="24662" priority="690" operator="greaterThan">
      <formula>$O$179</formula>
    </cfRule>
    <cfRule type="cellIs" dxfId="24661" priority="691" operator="equal">
      <formula>$O$179</formula>
    </cfRule>
    <cfRule type="cellIs" dxfId="24660" priority="692" operator="lessThan">
      <formula>$O$179</formula>
    </cfRule>
  </conditionalFormatting>
  <conditionalFormatting sqref="AV179">
    <cfRule type="containsText" dxfId="24659" priority="685" operator="containsText" text="Score">
      <formula>NOT(ISERROR(SEARCH("Score",AV179)))</formula>
    </cfRule>
    <cfRule type="cellIs" dxfId="24658" priority="686" operator="greaterThan">
      <formula>$O$179</formula>
    </cfRule>
    <cfRule type="cellIs" dxfId="24657" priority="687" operator="equal">
      <formula>$O$179</formula>
    </cfRule>
    <cfRule type="cellIs" dxfId="24656" priority="688" operator="lessThan">
      <formula>$O$179</formula>
    </cfRule>
  </conditionalFormatting>
  <conditionalFormatting sqref="AW179">
    <cfRule type="containsText" dxfId="24655" priority="681" operator="containsText" text="Score">
      <formula>NOT(ISERROR(SEARCH("Score",AW179)))</formula>
    </cfRule>
    <cfRule type="cellIs" dxfId="24654" priority="682" operator="greaterThan">
      <formula>$O$179</formula>
    </cfRule>
    <cfRule type="cellIs" dxfId="24653" priority="683" operator="equal">
      <formula>$O$179</formula>
    </cfRule>
    <cfRule type="cellIs" dxfId="24652" priority="684" operator="lessThan">
      <formula>$O$179</formula>
    </cfRule>
  </conditionalFormatting>
  <conditionalFormatting sqref="AX179">
    <cfRule type="containsText" dxfId="24651" priority="677" operator="containsText" text="Score">
      <formula>NOT(ISERROR(SEARCH("Score",AX179)))</formula>
    </cfRule>
    <cfRule type="cellIs" dxfId="24650" priority="678" operator="greaterThan">
      <formula>$O$179</formula>
    </cfRule>
    <cfRule type="cellIs" dxfId="24649" priority="679" operator="equal">
      <formula>$O$179</formula>
    </cfRule>
    <cfRule type="cellIs" dxfId="24648" priority="680" operator="lessThan">
      <formula>$O$179</formula>
    </cfRule>
  </conditionalFormatting>
  <conditionalFormatting sqref="AY179">
    <cfRule type="containsText" dxfId="24647" priority="673" operator="containsText" text="Score">
      <formula>NOT(ISERROR(SEARCH("Score",AY179)))</formula>
    </cfRule>
    <cfRule type="cellIs" dxfId="24646" priority="674" operator="greaterThan">
      <formula>$O$179</formula>
    </cfRule>
    <cfRule type="cellIs" dxfId="24645" priority="675" operator="equal">
      <formula>$O$179</formula>
    </cfRule>
    <cfRule type="cellIs" dxfId="24644" priority="676" operator="lessThan">
      <formula>$O$179</formula>
    </cfRule>
  </conditionalFormatting>
  <conditionalFormatting sqref="AZ179">
    <cfRule type="containsText" dxfId="24643" priority="669" operator="containsText" text="Score">
      <formula>NOT(ISERROR(SEARCH("Score",AZ179)))</formula>
    </cfRule>
    <cfRule type="cellIs" dxfId="24642" priority="670" operator="greaterThan">
      <formula>$O$179</formula>
    </cfRule>
    <cfRule type="cellIs" dxfId="24641" priority="671" operator="equal">
      <formula>$O$179</formula>
    </cfRule>
    <cfRule type="cellIs" dxfId="24640" priority="672" operator="lessThan">
      <formula>$O$179</formula>
    </cfRule>
  </conditionalFormatting>
  <conditionalFormatting sqref="BA179">
    <cfRule type="containsText" dxfId="24639" priority="665" operator="containsText" text="Score">
      <formula>NOT(ISERROR(SEARCH("Score",BA179)))</formula>
    </cfRule>
    <cfRule type="cellIs" dxfId="24638" priority="666" operator="greaterThan">
      <formula>$O$179</formula>
    </cfRule>
    <cfRule type="cellIs" dxfId="24637" priority="667" operator="equal">
      <formula>$O$179</formula>
    </cfRule>
    <cfRule type="cellIs" dxfId="24636" priority="668" operator="lessThan">
      <formula>$O$179</formula>
    </cfRule>
  </conditionalFormatting>
  <conditionalFormatting sqref="BB179">
    <cfRule type="containsText" dxfId="24635" priority="661" operator="containsText" text="Score">
      <formula>NOT(ISERROR(SEARCH("Score",BB179)))</formula>
    </cfRule>
    <cfRule type="cellIs" dxfId="24634" priority="662" operator="greaterThan">
      <formula>$O$179</formula>
    </cfRule>
    <cfRule type="cellIs" dxfId="24633" priority="663" operator="equal">
      <formula>$O$179</formula>
    </cfRule>
    <cfRule type="cellIs" dxfId="24632" priority="664" operator="lessThan">
      <formula>$O$179</formula>
    </cfRule>
  </conditionalFormatting>
  <conditionalFormatting sqref="BC179">
    <cfRule type="containsText" dxfId="24631" priority="657" operator="containsText" text="Score">
      <formula>NOT(ISERROR(SEARCH("Score",BC179)))</formula>
    </cfRule>
    <cfRule type="cellIs" dxfId="24630" priority="658" operator="greaterThan">
      <formula>$O$179</formula>
    </cfRule>
    <cfRule type="cellIs" dxfId="24629" priority="659" operator="equal">
      <formula>$O$179</formula>
    </cfRule>
    <cfRule type="cellIs" dxfId="24628" priority="660" operator="lessThan">
      <formula>$O$179</formula>
    </cfRule>
  </conditionalFormatting>
  <conditionalFormatting sqref="BD179">
    <cfRule type="containsText" dxfId="24627" priority="653" operator="containsText" text="Score">
      <formula>NOT(ISERROR(SEARCH("Score",BD179)))</formula>
    </cfRule>
    <cfRule type="cellIs" dxfId="24626" priority="654" operator="greaterThan">
      <formula>$O$179</formula>
    </cfRule>
    <cfRule type="cellIs" dxfId="24625" priority="655" operator="equal">
      <formula>$O$179</formula>
    </cfRule>
    <cfRule type="cellIs" dxfId="24624" priority="656" operator="lessThan">
      <formula>$O$179</formula>
    </cfRule>
  </conditionalFormatting>
  <conditionalFormatting sqref="BE179">
    <cfRule type="containsText" dxfId="24623" priority="649" operator="containsText" text="Score">
      <formula>NOT(ISERROR(SEARCH("Score",BE179)))</formula>
    </cfRule>
    <cfRule type="cellIs" dxfId="24622" priority="650" operator="greaterThan">
      <formula>$O$179</formula>
    </cfRule>
    <cfRule type="cellIs" dxfId="24621" priority="651" operator="equal">
      <formula>$O$179</formula>
    </cfRule>
    <cfRule type="cellIs" dxfId="24620" priority="652" operator="lessThan">
      <formula>$O$179</formula>
    </cfRule>
  </conditionalFormatting>
  <conditionalFormatting sqref="BF179">
    <cfRule type="containsText" dxfId="24619" priority="645" operator="containsText" text="Score">
      <formula>NOT(ISERROR(SEARCH("Score",BF179)))</formula>
    </cfRule>
    <cfRule type="cellIs" dxfId="24618" priority="646" operator="greaterThan">
      <formula>$O$179</formula>
    </cfRule>
    <cfRule type="cellIs" dxfId="24617" priority="647" operator="equal">
      <formula>$O$179</formula>
    </cfRule>
    <cfRule type="cellIs" dxfId="24616" priority="648" operator="lessThan">
      <formula>$O$179</formula>
    </cfRule>
  </conditionalFormatting>
  <conditionalFormatting sqref="BG179">
    <cfRule type="containsText" dxfId="24615" priority="641" operator="containsText" text="Score">
      <formula>NOT(ISERROR(SEARCH("Score",BG179)))</formula>
    </cfRule>
    <cfRule type="cellIs" dxfId="24614" priority="642" operator="greaterThan">
      <formula>$O$179</formula>
    </cfRule>
    <cfRule type="cellIs" dxfId="24613" priority="643" operator="equal">
      <formula>$O$179</formula>
    </cfRule>
    <cfRule type="cellIs" dxfId="24612" priority="644" operator="lessThan">
      <formula>$O$179</formula>
    </cfRule>
  </conditionalFormatting>
  <conditionalFormatting sqref="BH179">
    <cfRule type="containsText" dxfId="24611" priority="637" operator="containsText" text="Score">
      <formula>NOT(ISERROR(SEARCH("Score",BH179)))</formula>
    </cfRule>
    <cfRule type="cellIs" dxfId="24610" priority="638" operator="greaterThan">
      <formula>$O$179</formula>
    </cfRule>
    <cfRule type="cellIs" dxfId="24609" priority="639" operator="equal">
      <formula>$O$179</formula>
    </cfRule>
    <cfRule type="cellIs" dxfId="24608" priority="640" operator="lessThan">
      <formula>$O$179</formula>
    </cfRule>
  </conditionalFormatting>
  <conditionalFormatting sqref="BI179">
    <cfRule type="containsText" dxfId="24607" priority="633" operator="containsText" text="Score">
      <formula>NOT(ISERROR(SEARCH("Score",BI179)))</formula>
    </cfRule>
    <cfRule type="cellIs" dxfId="24606" priority="634" operator="greaterThan">
      <formula>$O$179</formula>
    </cfRule>
    <cfRule type="cellIs" dxfId="24605" priority="635" operator="equal">
      <formula>$O$179</formula>
    </cfRule>
    <cfRule type="cellIs" dxfId="24604" priority="636" operator="lessThan">
      <formula>$O$179</formula>
    </cfRule>
  </conditionalFormatting>
  <conditionalFormatting sqref="BJ179">
    <cfRule type="containsText" dxfId="24603" priority="629" operator="containsText" text="Score">
      <formula>NOT(ISERROR(SEARCH("Score",BJ179)))</formula>
    </cfRule>
    <cfRule type="cellIs" dxfId="24602" priority="630" operator="greaterThan">
      <formula>$O$179</formula>
    </cfRule>
    <cfRule type="cellIs" dxfId="24601" priority="631" operator="equal">
      <formula>$O$179</formula>
    </cfRule>
    <cfRule type="cellIs" dxfId="24600" priority="632" operator="lessThan">
      <formula>$O$179</formula>
    </cfRule>
  </conditionalFormatting>
  <conditionalFormatting sqref="BK179">
    <cfRule type="containsText" dxfId="24599" priority="625" operator="containsText" text="Score">
      <formula>NOT(ISERROR(SEARCH("Score",BK179)))</formula>
    </cfRule>
    <cfRule type="cellIs" dxfId="24598" priority="626" operator="greaterThan">
      <formula>$O$179</formula>
    </cfRule>
    <cfRule type="cellIs" dxfId="24597" priority="627" operator="equal">
      <formula>$O$179</formula>
    </cfRule>
    <cfRule type="cellIs" dxfId="24596" priority="628" operator="lessThan">
      <formula>$O$179</formula>
    </cfRule>
  </conditionalFormatting>
  <conditionalFormatting sqref="BL179">
    <cfRule type="containsText" dxfId="24595" priority="621" operator="containsText" text="Score">
      <formula>NOT(ISERROR(SEARCH("Score",BL179)))</formula>
    </cfRule>
    <cfRule type="cellIs" dxfId="24594" priority="622" operator="greaterThan">
      <formula>$O$179</formula>
    </cfRule>
    <cfRule type="cellIs" dxfId="24593" priority="623" operator="equal">
      <formula>$O$179</formula>
    </cfRule>
    <cfRule type="cellIs" dxfId="24592" priority="624" operator="lessThan">
      <formula>$O$179</formula>
    </cfRule>
  </conditionalFormatting>
  <conditionalFormatting sqref="BM179">
    <cfRule type="containsText" dxfId="24591" priority="617" operator="containsText" text="Score">
      <formula>NOT(ISERROR(SEARCH("Score",BM179)))</formula>
    </cfRule>
    <cfRule type="cellIs" dxfId="24590" priority="618" operator="greaterThan">
      <formula>$O$179</formula>
    </cfRule>
    <cfRule type="cellIs" dxfId="24589" priority="619" operator="equal">
      <formula>$O$179</formula>
    </cfRule>
    <cfRule type="cellIs" dxfId="24588" priority="620" operator="lessThan">
      <formula>$O$179</formula>
    </cfRule>
  </conditionalFormatting>
  <conditionalFormatting sqref="BN179">
    <cfRule type="containsText" dxfId="24587" priority="613" operator="containsText" text="Score">
      <formula>NOT(ISERROR(SEARCH("Score",BN179)))</formula>
    </cfRule>
    <cfRule type="cellIs" dxfId="24586" priority="614" operator="greaterThan">
      <formula>$O$179</formula>
    </cfRule>
    <cfRule type="cellIs" dxfId="24585" priority="615" operator="equal">
      <formula>$O$179</formula>
    </cfRule>
    <cfRule type="cellIs" dxfId="24584" priority="616" operator="lessThan">
      <formula>$O$179</formula>
    </cfRule>
  </conditionalFormatting>
  <conditionalFormatting sqref="BO179">
    <cfRule type="containsText" dxfId="24583" priority="609" operator="containsText" text="Score">
      <formula>NOT(ISERROR(SEARCH("Score",BO179)))</formula>
    </cfRule>
    <cfRule type="cellIs" dxfId="24582" priority="610" operator="greaterThan">
      <formula>$O$179</formula>
    </cfRule>
    <cfRule type="cellIs" dxfId="24581" priority="611" operator="equal">
      <formula>$O$179</formula>
    </cfRule>
    <cfRule type="cellIs" dxfId="24580" priority="612" operator="lessThan">
      <formula>$O$179</formula>
    </cfRule>
  </conditionalFormatting>
  <conditionalFormatting sqref="BP179">
    <cfRule type="containsText" dxfId="24579" priority="605" operator="containsText" text="Score">
      <formula>NOT(ISERROR(SEARCH("Score",BP179)))</formula>
    </cfRule>
    <cfRule type="cellIs" dxfId="24578" priority="606" operator="greaterThan">
      <formula>$O$179</formula>
    </cfRule>
    <cfRule type="cellIs" dxfId="24577" priority="607" operator="equal">
      <formula>$O$179</formula>
    </cfRule>
    <cfRule type="cellIs" dxfId="24576" priority="608" operator="lessThan">
      <formula>$O$179</formula>
    </cfRule>
  </conditionalFormatting>
  <conditionalFormatting sqref="BQ179">
    <cfRule type="containsText" dxfId="24575" priority="601" operator="containsText" text="Score">
      <formula>NOT(ISERROR(SEARCH("Score",BQ179)))</formula>
    </cfRule>
    <cfRule type="cellIs" dxfId="24574" priority="602" operator="greaterThan">
      <formula>$O$179</formula>
    </cfRule>
    <cfRule type="cellIs" dxfId="24573" priority="603" operator="equal">
      <formula>$O$179</formula>
    </cfRule>
    <cfRule type="cellIs" dxfId="24572" priority="604" operator="lessThan">
      <formula>$O$179</formula>
    </cfRule>
  </conditionalFormatting>
  <conditionalFormatting sqref="AN183">
    <cfRule type="containsText" dxfId="24571" priority="597" operator="containsText" text="Score">
      <formula>NOT(ISERROR(SEARCH("Score",AN183)))</formula>
    </cfRule>
    <cfRule type="cellIs" dxfId="24570" priority="598" operator="greaterThan">
      <formula>$O$183</formula>
    </cfRule>
    <cfRule type="cellIs" dxfId="24569" priority="599" operator="equal">
      <formula>$O$183</formula>
    </cfRule>
    <cfRule type="cellIs" dxfId="24568" priority="600" operator="lessThan">
      <formula>$O$183</formula>
    </cfRule>
  </conditionalFormatting>
  <conditionalFormatting sqref="AO183">
    <cfRule type="containsText" dxfId="24567" priority="593" operator="containsText" text="Score">
      <formula>NOT(ISERROR(SEARCH("Score",AO183)))</formula>
    </cfRule>
    <cfRule type="cellIs" dxfId="24566" priority="594" operator="greaterThan">
      <formula>$O$183</formula>
    </cfRule>
    <cfRule type="cellIs" dxfId="24565" priority="595" operator="equal">
      <formula>$O$183</formula>
    </cfRule>
    <cfRule type="cellIs" dxfId="24564" priority="596" operator="lessThan">
      <formula>$O$183</formula>
    </cfRule>
  </conditionalFormatting>
  <conditionalFormatting sqref="AP183">
    <cfRule type="containsText" dxfId="24563" priority="589" operator="containsText" text="Score">
      <formula>NOT(ISERROR(SEARCH("Score",AP183)))</formula>
    </cfRule>
    <cfRule type="cellIs" dxfId="24562" priority="590" operator="greaterThan">
      <formula>$O$183</formula>
    </cfRule>
    <cfRule type="cellIs" dxfId="24561" priority="591" operator="equal">
      <formula>$O$183</formula>
    </cfRule>
    <cfRule type="cellIs" dxfId="24560" priority="592" operator="lessThan">
      <formula>$O$183</formula>
    </cfRule>
  </conditionalFormatting>
  <conditionalFormatting sqref="AQ183">
    <cfRule type="containsText" dxfId="24559" priority="585" operator="containsText" text="Score">
      <formula>NOT(ISERROR(SEARCH("Score",AQ183)))</formula>
    </cfRule>
    <cfRule type="cellIs" dxfId="24558" priority="586" operator="greaterThan">
      <formula>$O$183</formula>
    </cfRule>
    <cfRule type="cellIs" dxfId="24557" priority="587" operator="equal">
      <formula>$O$183</formula>
    </cfRule>
    <cfRule type="cellIs" dxfId="24556" priority="588" operator="lessThan">
      <formula>$O$183</formula>
    </cfRule>
  </conditionalFormatting>
  <conditionalFormatting sqref="AR183">
    <cfRule type="containsText" dxfId="24555" priority="581" operator="containsText" text="Score">
      <formula>NOT(ISERROR(SEARCH("Score",AR183)))</formula>
    </cfRule>
    <cfRule type="cellIs" dxfId="24554" priority="582" operator="greaterThan">
      <formula>$O$183</formula>
    </cfRule>
    <cfRule type="cellIs" dxfId="24553" priority="583" operator="equal">
      <formula>$O$183</formula>
    </cfRule>
    <cfRule type="cellIs" dxfId="24552" priority="584" operator="lessThan">
      <formula>$O$183</formula>
    </cfRule>
  </conditionalFormatting>
  <conditionalFormatting sqref="AS183">
    <cfRule type="containsText" dxfId="24551" priority="577" operator="containsText" text="Score">
      <formula>NOT(ISERROR(SEARCH("Score",AS183)))</formula>
    </cfRule>
    <cfRule type="cellIs" dxfId="24550" priority="578" operator="greaterThan">
      <formula>$O$183</formula>
    </cfRule>
    <cfRule type="cellIs" dxfId="24549" priority="579" operator="equal">
      <formula>$O$183</formula>
    </cfRule>
    <cfRule type="cellIs" dxfId="24548" priority="580" operator="lessThan">
      <formula>$O$183</formula>
    </cfRule>
  </conditionalFormatting>
  <conditionalFormatting sqref="AT183">
    <cfRule type="containsText" dxfId="24547" priority="573" operator="containsText" text="Score">
      <formula>NOT(ISERROR(SEARCH("Score",AT183)))</formula>
    </cfRule>
    <cfRule type="cellIs" dxfId="24546" priority="574" operator="greaterThan">
      <formula>$O$183</formula>
    </cfRule>
    <cfRule type="cellIs" dxfId="24545" priority="575" operator="equal">
      <formula>$O$183</formula>
    </cfRule>
    <cfRule type="cellIs" dxfId="24544" priority="576" operator="lessThan">
      <formula>$O$183</formula>
    </cfRule>
  </conditionalFormatting>
  <conditionalFormatting sqref="AU183">
    <cfRule type="containsText" dxfId="24543" priority="569" operator="containsText" text="Score">
      <formula>NOT(ISERROR(SEARCH("Score",AU183)))</formula>
    </cfRule>
    <cfRule type="cellIs" dxfId="24542" priority="570" operator="greaterThan">
      <formula>$O$183</formula>
    </cfRule>
    <cfRule type="cellIs" dxfId="24541" priority="571" operator="equal">
      <formula>$O$183</formula>
    </cfRule>
    <cfRule type="cellIs" dxfId="24540" priority="572" operator="lessThan">
      <formula>$O$183</formula>
    </cfRule>
  </conditionalFormatting>
  <conditionalFormatting sqref="AV183">
    <cfRule type="containsText" dxfId="24539" priority="565" operator="containsText" text="Score">
      <formula>NOT(ISERROR(SEARCH("Score",AV183)))</formula>
    </cfRule>
    <cfRule type="cellIs" dxfId="24538" priority="566" operator="greaterThan">
      <formula>$O$183</formula>
    </cfRule>
    <cfRule type="cellIs" dxfId="24537" priority="567" operator="equal">
      <formula>$O$183</formula>
    </cfRule>
    <cfRule type="cellIs" dxfId="24536" priority="568" operator="lessThan">
      <formula>$O$183</formula>
    </cfRule>
  </conditionalFormatting>
  <conditionalFormatting sqref="AW183">
    <cfRule type="containsText" dxfId="24535" priority="561" operator="containsText" text="Score">
      <formula>NOT(ISERROR(SEARCH("Score",AW183)))</formula>
    </cfRule>
    <cfRule type="cellIs" dxfId="24534" priority="562" operator="greaterThan">
      <formula>$O$183</formula>
    </cfRule>
    <cfRule type="cellIs" dxfId="24533" priority="563" operator="equal">
      <formula>$O$183</formula>
    </cfRule>
    <cfRule type="cellIs" dxfId="24532" priority="564" operator="lessThan">
      <formula>$O$183</formula>
    </cfRule>
  </conditionalFormatting>
  <conditionalFormatting sqref="AX183">
    <cfRule type="containsText" dxfId="24531" priority="557" operator="containsText" text="Score">
      <formula>NOT(ISERROR(SEARCH("Score",AX183)))</formula>
    </cfRule>
    <cfRule type="cellIs" dxfId="24530" priority="558" operator="greaterThan">
      <formula>$O$183</formula>
    </cfRule>
    <cfRule type="cellIs" dxfId="24529" priority="559" operator="equal">
      <formula>$O$183</formula>
    </cfRule>
    <cfRule type="cellIs" dxfId="24528" priority="560" operator="lessThan">
      <formula>$O$183</formula>
    </cfRule>
  </conditionalFormatting>
  <conditionalFormatting sqref="AY183">
    <cfRule type="containsText" dxfId="24527" priority="553" operator="containsText" text="Score">
      <formula>NOT(ISERROR(SEARCH("Score",AY183)))</formula>
    </cfRule>
    <cfRule type="cellIs" dxfId="24526" priority="554" operator="greaterThan">
      <formula>$O$183</formula>
    </cfRule>
    <cfRule type="cellIs" dxfId="24525" priority="555" operator="equal">
      <formula>$O$183</formula>
    </cfRule>
    <cfRule type="cellIs" dxfId="24524" priority="556" operator="lessThan">
      <formula>$O$183</formula>
    </cfRule>
  </conditionalFormatting>
  <conditionalFormatting sqref="AZ183">
    <cfRule type="containsText" dxfId="24523" priority="549" operator="containsText" text="Score">
      <formula>NOT(ISERROR(SEARCH("Score",AZ183)))</formula>
    </cfRule>
    <cfRule type="cellIs" dxfId="24522" priority="550" operator="greaterThan">
      <formula>$O$183</formula>
    </cfRule>
    <cfRule type="cellIs" dxfId="24521" priority="551" operator="equal">
      <formula>$O$183</formula>
    </cfRule>
    <cfRule type="cellIs" dxfId="24520" priority="552" operator="lessThan">
      <formula>$O$183</formula>
    </cfRule>
  </conditionalFormatting>
  <conditionalFormatting sqref="BA183">
    <cfRule type="containsText" dxfId="24519" priority="545" operator="containsText" text="Score">
      <formula>NOT(ISERROR(SEARCH("Score",BA183)))</formula>
    </cfRule>
    <cfRule type="cellIs" dxfId="24518" priority="546" operator="greaterThan">
      <formula>$O$183</formula>
    </cfRule>
    <cfRule type="cellIs" dxfId="24517" priority="547" operator="equal">
      <formula>$O$183</formula>
    </cfRule>
    <cfRule type="cellIs" dxfId="24516" priority="548" operator="lessThan">
      <formula>$O$183</formula>
    </cfRule>
  </conditionalFormatting>
  <conditionalFormatting sqref="BB183">
    <cfRule type="containsText" dxfId="24515" priority="541" operator="containsText" text="Score">
      <formula>NOT(ISERROR(SEARCH("Score",BB183)))</formula>
    </cfRule>
    <cfRule type="cellIs" dxfId="24514" priority="542" operator="greaterThan">
      <formula>$O$183</formula>
    </cfRule>
    <cfRule type="cellIs" dxfId="24513" priority="543" operator="equal">
      <formula>$O$183</formula>
    </cfRule>
    <cfRule type="cellIs" dxfId="24512" priority="544" operator="lessThan">
      <formula>$O$183</formula>
    </cfRule>
  </conditionalFormatting>
  <conditionalFormatting sqref="BC183">
    <cfRule type="containsText" dxfId="24511" priority="537" operator="containsText" text="Score">
      <formula>NOT(ISERROR(SEARCH("Score",BC183)))</formula>
    </cfRule>
    <cfRule type="cellIs" dxfId="24510" priority="538" operator="greaterThan">
      <formula>$O$183</formula>
    </cfRule>
    <cfRule type="cellIs" dxfId="24509" priority="539" operator="equal">
      <formula>$O$183</formula>
    </cfRule>
    <cfRule type="cellIs" dxfId="24508" priority="540" operator="lessThan">
      <formula>$O$183</formula>
    </cfRule>
  </conditionalFormatting>
  <conditionalFormatting sqref="BD183">
    <cfRule type="containsText" dxfId="24507" priority="533" operator="containsText" text="Score">
      <formula>NOT(ISERROR(SEARCH("Score",BD183)))</formula>
    </cfRule>
    <cfRule type="cellIs" dxfId="24506" priority="534" operator="greaterThan">
      <formula>$O$183</formula>
    </cfRule>
    <cfRule type="cellIs" dxfId="24505" priority="535" operator="equal">
      <formula>$O$183</formula>
    </cfRule>
    <cfRule type="cellIs" dxfId="24504" priority="536" operator="lessThan">
      <formula>$O$183</formula>
    </cfRule>
  </conditionalFormatting>
  <conditionalFormatting sqref="BE183">
    <cfRule type="containsText" dxfId="24503" priority="529" operator="containsText" text="Score">
      <formula>NOT(ISERROR(SEARCH("Score",BE183)))</formula>
    </cfRule>
    <cfRule type="cellIs" dxfId="24502" priority="530" operator="greaterThan">
      <formula>$O$183</formula>
    </cfRule>
    <cfRule type="cellIs" dxfId="24501" priority="531" operator="equal">
      <formula>$O$183</formula>
    </cfRule>
    <cfRule type="cellIs" dxfId="24500" priority="532" operator="lessThan">
      <formula>$O$183</formula>
    </cfRule>
  </conditionalFormatting>
  <conditionalFormatting sqref="BF183">
    <cfRule type="containsText" dxfId="24499" priority="525" operator="containsText" text="Score">
      <formula>NOT(ISERROR(SEARCH("Score",BF183)))</formula>
    </cfRule>
    <cfRule type="cellIs" dxfId="24498" priority="526" operator="greaterThan">
      <formula>$O$183</formula>
    </cfRule>
    <cfRule type="cellIs" dxfId="24497" priority="527" operator="equal">
      <formula>$O$183</formula>
    </cfRule>
    <cfRule type="cellIs" dxfId="24496" priority="528" operator="lessThan">
      <formula>$O$183</formula>
    </cfRule>
  </conditionalFormatting>
  <conditionalFormatting sqref="BG183">
    <cfRule type="containsText" dxfId="24495" priority="521" operator="containsText" text="Score">
      <formula>NOT(ISERROR(SEARCH("Score",BG183)))</formula>
    </cfRule>
    <cfRule type="cellIs" dxfId="24494" priority="522" operator="greaterThan">
      <formula>$O$183</formula>
    </cfRule>
    <cfRule type="cellIs" dxfId="24493" priority="523" operator="equal">
      <formula>$O$183</formula>
    </cfRule>
    <cfRule type="cellIs" dxfId="24492" priority="524" operator="lessThan">
      <formula>$O$183</formula>
    </cfRule>
  </conditionalFormatting>
  <conditionalFormatting sqref="BH183">
    <cfRule type="containsText" dxfId="24491" priority="517" operator="containsText" text="Score">
      <formula>NOT(ISERROR(SEARCH("Score",BH183)))</formula>
    </cfRule>
    <cfRule type="cellIs" dxfId="24490" priority="518" operator="greaterThan">
      <formula>$O$183</formula>
    </cfRule>
    <cfRule type="cellIs" dxfId="24489" priority="519" operator="equal">
      <formula>$O$183</formula>
    </cfRule>
    <cfRule type="cellIs" dxfId="24488" priority="520" operator="lessThan">
      <formula>$O$183</formula>
    </cfRule>
  </conditionalFormatting>
  <conditionalFormatting sqref="BI183">
    <cfRule type="containsText" dxfId="24487" priority="513" operator="containsText" text="Score">
      <formula>NOT(ISERROR(SEARCH("Score",BI183)))</formula>
    </cfRule>
    <cfRule type="cellIs" dxfId="24486" priority="514" operator="greaterThan">
      <formula>$O$183</formula>
    </cfRule>
    <cfRule type="cellIs" dxfId="24485" priority="515" operator="equal">
      <formula>$O$183</formula>
    </cfRule>
    <cfRule type="cellIs" dxfId="24484" priority="516" operator="lessThan">
      <formula>$O$183</formula>
    </cfRule>
  </conditionalFormatting>
  <conditionalFormatting sqref="BJ183">
    <cfRule type="containsText" dxfId="24483" priority="509" operator="containsText" text="Score">
      <formula>NOT(ISERROR(SEARCH("Score",BJ183)))</formula>
    </cfRule>
    <cfRule type="cellIs" dxfId="24482" priority="510" operator="greaterThan">
      <formula>$O$183</formula>
    </cfRule>
    <cfRule type="cellIs" dxfId="24481" priority="511" operator="equal">
      <formula>$O$183</formula>
    </cfRule>
    <cfRule type="cellIs" dxfId="24480" priority="512" operator="lessThan">
      <formula>$O$183</formula>
    </cfRule>
  </conditionalFormatting>
  <conditionalFormatting sqref="BK183">
    <cfRule type="containsText" dxfId="24479" priority="505" operator="containsText" text="Score">
      <formula>NOT(ISERROR(SEARCH("Score",BK183)))</formula>
    </cfRule>
    <cfRule type="cellIs" dxfId="24478" priority="506" operator="greaterThan">
      <formula>$O$183</formula>
    </cfRule>
    <cfRule type="cellIs" dxfId="24477" priority="507" operator="equal">
      <formula>$O$183</formula>
    </cfRule>
    <cfRule type="cellIs" dxfId="24476" priority="508" operator="lessThan">
      <formula>$O$183</formula>
    </cfRule>
  </conditionalFormatting>
  <conditionalFormatting sqref="BL183">
    <cfRule type="containsText" dxfId="24475" priority="501" operator="containsText" text="Score">
      <formula>NOT(ISERROR(SEARCH("Score",BL183)))</formula>
    </cfRule>
    <cfRule type="cellIs" dxfId="24474" priority="502" operator="greaterThan">
      <formula>$O$183</formula>
    </cfRule>
    <cfRule type="cellIs" dxfId="24473" priority="503" operator="equal">
      <formula>$O$183</formula>
    </cfRule>
    <cfRule type="cellIs" dxfId="24472" priority="504" operator="lessThan">
      <formula>$O$183</formula>
    </cfRule>
  </conditionalFormatting>
  <conditionalFormatting sqref="BM183">
    <cfRule type="containsText" dxfId="24471" priority="497" operator="containsText" text="Score">
      <formula>NOT(ISERROR(SEARCH("Score",BM183)))</formula>
    </cfRule>
    <cfRule type="cellIs" dxfId="24470" priority="498" operator="greaterThan">
      <formula>$O$183</formula>
    </cfRule>
    <cfRule type="cellIs" dxfId="24469" priority="499" operator="equal">
      <formula>$O$183</formula>
    </cfRule>
    <cfRule type="cellIs" dxfId="24468" priority="500" operator="lessThan">
      <formula>$O$183</formula>
    </cfRule>
  </conditionalFormatting>
  <conditionalFormatting sqref="BN183">
    <cfRule type="containsText" dxfId="24467" priority="493" operator="containsText" text="Score">
      <formula>NOT(ISERROR(SEARCH("Score",BN183)))</formula>
    </cfRule>
    <cfRule type="cellIs" dxfId="24466" priority="494" operator="greaterThan">
      <formula>$O$183</formula>
    </cfRule>
    <cfRule type="cellIs" dxfId="24465" priority="495" operator="equal">
      <formula>$O$183</formula>
    </cfRule>
    <cfRule type="cellIs" dxfId="24464" priority="496" operator="lessThan">
      <formula>$O$183</formula>
    </cfRule>
  </conditionalFormatting>
  <conditionalFormatting sqref="BO183">
    <cfRule type="containsText" dxfId="24463" priority="489" operator="containsText" text="Score">
      <formula>NOT(ISERROR(SEARCH("Score",BO183)))</formula>
    </cfRule>
    <cfRule type="cellIs" dxfId="24462" priority="490" operator="greaterThan">
      <formula>$O$183</formula>
    </cfRule>
    <cfRule type="cellIs" dxfId="24461" priority="491" operator="equal">
      <formula>$O$183</formula>
    </cfRule>
    <cfRule type="cellIs" dxfId="24460" priority="492" operator="lessThan">
      <formula>$O$183</formula>
    </cfRule>
  </conditionalFormatting>
  <conditionalFormatting sqref="BP183">
    <cfRule type="containsText" dxfId="24459" priority="485" operator="containsText" text="Score">
      <formula>NOT(ISERROR(SEARCH("Score",BP183)))</formula>
    </cfRule>
    <cfRule type="cellIs" dxfId="24458" priority="486" operator="greaterThan">
      <formula>$O$183</formula>
    </cfRule>
    <cfRule type="cellIs" dxfId="24457" priority="487" operator="equal">
      <formula>$O$183</formula>
    </cfRule>
    <cfRule type="cellIs" dxfId="24456" priority="488" operator="lessThan">
      <formula>$O$183</formula>
    </cfRule>
  </conditionalFormatting>
  <conditionalFormatting sqref="BQ183">
    <cfRule type="containsText" dxfId="24455" priority="481" operator="containsText" text="Score">
      <formula>NOT(ISERROR(SEARCH("Score",BQ183)))</formula>
    </cfRule>
    <cfRule type="cellIs" dxfId="24454" priority="482" operator="greaterThan">
      <formula>$O$183</formula>
    </cfRule>
    <cfRule type="cellIs" dxfId="24453" priority="483" operator="equal">
      <formula>$O$183</formula>
    </cfRule>
    <cfRule type="cellIs" dxfId="24452" priority="484" operator="lessThan">
      <formula>$O$183</formula>
    </cfRule>
  </conditionalFormatting>
  <conditionalFormatting sqref="AN187">
    <cfRule type="containsText" dxfId="24451" priority="477" operator="containsText" text="Score">
      <formula>NOT(ISERROR(SEARCH("Score",AN187)))</formula>
    </cfRule>
    <cfRule type="cellIs" dxfId="24450" priority="478" operator="greaterThan">
      <formula>$O$187</formula>
    </cfRule>
    <cfRule type="cellIs" dxfId="24449" priority="479" operator="equal">
      <formula>$O$187</formula>
    </cfRule>
    <cfRule type="cellIs" dxfId="24448" priority="480" operator="lessThan">
      <formula>$O$187</formula>
    </cfRule>
  </conditionalFormatting>
  <conditionalFormatting sqref="AO187">
    <cfRule type="containsText" dxfId="24447" priority="473" operator="containsText" text="Score">
      <formula>NOT(ISERROR(SEARCH("Score",AO187)))</formula>
    </cfRule>
    <cfRule type="cellIs" dxfId="24446" priority="474" operator="greaterThan">
      <formula>$O$187</formula>
    </cfRule>
    <cfRule type="cellIs" dxfId="24445" priority="475" operator="equal">
      <formula>$O$187</formula>
    </cfRule>
    <cfRule type="cellIs" dxfId="24444" priority="476" operator="lessThan">
      <formula>$O$187</formula>
    </cfRule>
  </conditionalFormatting>
  <conditionalFormatting sqref="AP187">
    <cfRule type="containsText" dxfId="24443" priority="469" operator="containsText" text="Score">
      <formula>NOT(ISERROR(SEARCH("Score",AP187)))</formula>
    </cfRule>
    <cfRule type="cellIs" dxfId="24442" priority="470" operator="greaterThan">
      <formula>$O$187</formula>
    </cfRule>
    <cfRule type="cellIs" dxfId="24441" priority="471" operator="equal">
      <formula>$O$187</formula>
    </cfRule>
    <cfRule type="cellIs" dxfId="24440" priority="472" operator="lessThan">
      <formula>$O$187</formula>
    </cfRule>
  </conditionalFormatting>
  <conditionalFormatting sqref="AQ187">
    <cfRule type="containsText" dxfId="24439" priority="465" operator="containsText" text="Score">
      <formula>NOT(ISERROR(SEARCH("Score",AQ187)))</formula>
    </cfRule>
    <cfRule type="cellIs" dxfId="24438" priority="466" operator="greaterThan">
      <formula>$O$187</formula>
    </cfRule>
    <cfRule type="cellIs" dxfId="24437" priority="467" operator="equal">
      <formula>$O$187</formula>
    </cfRule>
    <cfRule type="cellIs" dxfId="24436" priority="468" operator="lessThan">
      <formula>$O$187</formula>
    </cfRule>
  </conditionalFormatting>
  <conditionalFormatting sqref="AR187">
    <cfRule type="containsText" dxfId="24435" priority="461" operator="containsText" text="Score">
      <formula>NOT(ISERROR(SEARCH("Score",AR187)))</formula>
    </cfRule>
    <cfRule type="cellIs" dxfId="24434" priority="462" operator="greaterThan">
      <formula>$O$187</formula>
    </cfRule>
    <cfRule type="cellIs" dxfId="24433" priority="463" operator="equal">
      <formula>$O$187</formula>
    </cfRule>
    <cfRule type="cellIs" dxfId="24432" priority="464" operator="lessThan">
      <formula>$O$187</formula>
    </cfRule>
  </conditionalFormatting>
  <conditionalFormatting sqref="AS187">
    <cfRule type="containsText" dxfId="24431" priority="457" operator="containsText" text="Score">
      <formula>NOT(ISERROR(SEARCH("Score",AS187)))</formula>
    </cfRule>
    <cfRule type="cellIs" dxfId="24430" priority="458" operator="greaterThan">
      <formula>$O$187</formula>
    </cfRule>
    <cfRule type="cellIs" dxfId="24429" priority="459" operator="equal">
      <formula>$O$187</formula>
    </cfRule>
    <cfRule type="cellIs" dxfId="24428" priority="460" operator="lessThan">
      <formula>$O$187</formula>
    </cfRule>
  </conditionalFormatting>
  <conditionalFormatting sqref="AT187">
    <cfRule type="containsText" dxfId="24427" priority="453" operator="containsText" text="Score">
      <formula>NOT(ISERROR(SEARCH("Score",AT187)))</formula>
    </cfRule>
    <cfRule type="cellIs" dxfId="24426" priority="454" operator="greaterThan">
      <formula>$O$187</formula>
    </cfRule>
    <cfRule type="cellIs" dxfId="24425" priority="455" operator="equal">
      <formula>$O$187</formula>
    </cfRule>
    <cfRule type="cellIs" dxfId="24424" priority="456" operator="lessThan">
      <formula>$O$187</formula>
    </cfRule>
  </conditionalFormatting>
  <conditionalFormatting sqref="AU187">
    <cfRule type="containsText" dxfId="24423" priority="449" operator="containsText" text="Score">
      <formula>NOT(ISERROR(SEARCH("Score",AU187)))</formula>
    </cfRule>
    <cfRule type="cellIs" dxfId="24422" priority="450" operator="greaterThan">
      <formula>$O$187</formula>
    </cfRule>
    <cfRule type="cellIs" dxfId="24421" priority="451" operator="equal">
      <formula>$O$187</formula>
    </cfRule>
    <cfRule type="cellIs" dxfId="24420" priority="452" operator="lessThan">
      <formula>$O$187</formula>
    </cfRule>
  </conditionalFormatting>
  <conditionalFormatting sqref="AV187">
    <cfRule type="containsText" dxfId="24419" priority="445" operator="containsText" text="Score">
      <formula>NOT(ISERROR(SEARCH("Score",AV187)))</formula>
    </cfRule>
    <cfRule type="cellIs" dxfId="24418" priority="446" operator="greaterThan">
      <formula>$O$187</formula>
    </cfRule>
    <cfRule type="cellIs" dxfId="24417" priority="447" operator="equal">
      <formula>$O$187</formula>
    </cfRule>
    <cfRule type="cellIs" dxfId="24416" priority="448" operator="lessThan">
      <formula>$O$187</formula>
    </cfRule>
  </conditionalFormatting>
  <conditionalFormatting sqref="AW187">
    <cfRule type="containsText" dxfId="24415" priority="441" operator="containsText" text="Score">
      <formula>NOT(ISERROR(SEARCH("Score",AW187)))</formula>
    </cfRule>
    <cfRule type="cellIs" dxfId="24414" priority="442" operator="greaterThan">
      <formula>$O$187</formula>
    </cfRule>
    <cfRule type="cellIs" dxfId="24413" priority="443" operator="equal">
      <formula>$O$187</formula>
    </cfRule>
    <cfRule type="cellIs" dxfId="24412" priority="444" operator="lessThan">
      <formula>$O$187</formula>
    </cfRule>
  </conditionalFormatting>
  <conditionalFormatting sqref="AX187">
    <cfRule type="containsText" dxfId="24411" priority="437" operator="containsText" text="Score">
      <formula>NOT(ISERROR(SEARCH("Score",AX187)))</formula>
    </cfRule>
    <cfRule type="cellIs" dxfId="24410" priority="438" operator="greaterThan">
      <formula>$O$187</formula>
    </cfRule>
    <cfRule type="cellIs" dxfId="24409" priority="439" operator="equal">
      <formula>$O$187</formula>
    </cfRule>
    <cfRule type="cellIs" dxfId="24408" priority="440" operator="lessThan">
      <formula>$O$187</formula>
    </cfRule>
  </conditionalFormatting>
  <conditionalFormatting sqref="AY187">
    <cfRule type="containsText" dxfId="24407" priority="433" operator="containsText" text="Score">
      <formula>NOT(ISERROR(SEARCH("Score",AY187)))</formula>
    </cfRule>
    <cfRule type="cellIs" dxfId="24406" priority="434" operator="greaterThan">
      <formula>$O$187</formula>
    </cfRule>
    <cfRule type="cellIs" dxfId="24405" priority="435" operator="equal">
      <formula>$O$187</formula>
    </cfRule>
    <cfRule type="cellIs" dxfId="24404" priority="436" operator="lessThan">
      <formula>$O$187</formula>
    </cfRule>
  </conditionalFormatting>
  <conditionalFormatting sqref="AZ187">
    <cfRule type="containsText" dxfId="24403" priority="429" operator="containsText" text="Score">
      <formula>NOT(ISERROR(SEARCH("Score",AZ187)))</formula>
    </cfRule>
    <cfRule type="cellIs" dxfId="24402" priority="430" operator="greaterThan">
      <formula>$O$187</formula>
    </cfRule>
    <cfRule type="cellIs" dxfId="24401" priority="431" operator="equal">
      <formula>$O$187</formula>
    </cfRule>
    <cfRule type="cellIs" dxfId="24400" priority="432" operator="lessThan">
      <formula>$O$187</formula>
    </cfRule>
  </conditionalFormatting>
  <conditionalFormatting sqref="BA187">
    <cfRule type="containsText" dxfId="24399" priority="425" operator="containsText" text="Score">
      <formula>NOT(ISERROR(SEARCH("Score",BA187)))</formula>
    </cfRule>
    <cfRule type="cellIs" dxfId="24398" priority="426" operator="greaterThan">
      <formula>$O$187</formula>
    </cfRule>
    <cfRule type="cellIs" dxfId="24397" priority="427" operator="equal">
      <formula>$O$187</formula>
    </cfRule>
    <cfRule type="cellIs" dxfId="24396" priority="428" operator="lessThan">
      <formula>$O$187</formula>
    </cfRule>
  </conditionalFormatting>
  <conditionalFormatting sqref="BB187">
    <cfRule type="containsText" dxfId="24395" priority="421" operator="containsText" text="Score">
      <formula>NOT(ISERROR(SEARCH("Score",BB187)))</formula>
    </cfRule>
    <cfRule type="cellIs" dxfId="24394" priority="422" operator="greaterThan">
      <formula>$O$187</formula>
    </cfRule>
    <cfRule type="cellIs" dxfId="24393" priority="423" operator="equal">
      <formula>$O$187</formula>
    </cfRule>
    <cfRule type="cellIs" dxfId="24392" priority="424" operator="lessThan">
      <formula>$O$187</formula>
    </cfRule>
  </conditionalFormatting>
  <conditionalFormatting sqref="BC187">
    <cfRule type="containsText" dxfId="24391" priority="417" operator="containsText" text="Score">
      <formula>NOT(ISERROR(SEARCH("Score",BC187)))</formula>
    </cfRule>
    <cfRule type="cellIs" dxfId="24390" priority="418" operator="greaterThan">
      <formula>$O$187</formula>
    </cfRule>
    <cfRule type="cellIs" dxfId="24389" priority="419" operator="equal">
      <formula>$O$187</formula>
    </cfRule>
    <cfRule type="cellIs" dxfId="24388" priority="420" operator="lessThan">
      <formula>$O$187</formula>
    </cfRule>
  </conditionalFormatting>
  <conditionalFormatting sqref="BD187">
    <cfRule type="containsText" dxfId="24387" priority="413" operator="containsText" text="Score">
      <formula>NOT(ISERROR(SEARCH("Score",BD187)))</formula>
    </cfRule>
    <cfRule type="cellIs" dxfId="24386" priority="414" operator="greaterThan">
      <formula>$O$187</formula>
    </cfRule>
    <cfRule type="cellIs" dxfId="24385" priority="415" operator="equal">
      <formula>$O$187</formula>
    </cfRule>
    <cfRule type="cellIs" dxfId="24384" priority="416" operator="lessThan">
      <formula>$O$187</formula>
    </cfRule>
  </conditionalFormatting>
  <conditionalFormatting sqref="BE187">
    <cfRule type="containsText" dxfId="24383" priority="409" operator="containsText" text="Score">
      <formula>NOT(ISERROR(SEARCH("Score",BE187)))</formula>
    </cfRule>
    <cfRule type="cellIs" dxfId="24382" priority="410" operator="greaterThan">
      <formula>$O$187</formula>
    </cfRule>
    <cfRule type="cellIs" dxfId="24381" priority="411" operator="equal">
      <formula>$O$187</formula>
    </cfRule>
    <cfRule type="cellIs" dxfId="24380" priority="412" operator="lessThan">
      <formula>$O$187</formula>
    </cfRule>
  </conditionalFormatting>
  <conditionalFormatting sqref="BF187">
    <cfRule type="containsText" dxfId="24379" priority="405" operator="containsText" text="Score">
      <formula>NOT(ISERROR(SEARCH("Score",BF187)))</formula>
    </cfRule>
    <cfRule type="cellIs" dxfId="24378" priority="406" operator="greaterThan">
      <formula>$O$187</formula>
    </cfRule>
    <cfRule type="cellIs" dxfId="24377" priority="407" operator="equal">
      <formula>$O$187</formula>
    </cfRule>
    <cfRule type="cellIs" dxfId="24376" priority="408" operator="lessThan">
      <formula>$O$187</formula>
    </cfRule>
  </conditionalFormatting>
  <conditionalFormatting sqref="BG187">
    <cfRule type="containsText" dxfId="24375" priority="401" operator="containsText" text="Score">
      <formula>NOT(ISERROR(SEARCH("Score",BG187)))</formula>
    </cfRule>
    <cfRule type="cellIs" dxfId="24374" priority="402" operator="greaterThan">
      <formula>$O$187</formula>
    </cfRule>
    <cfRule type="cellIs" dxfId="24373" priority="403" operator="equal">
      <formula>$O$187</formula>
    </cfRule>
    <cfRule type="cellIs" dxfId="24372" priority="404" operator="lessThan">
      <formula>$O$187</formula>
    </cfRule>
  </conditionalFormatting>
  <conditionalFormatting sqref="BH187">
    <cfRule type="containsText" dxfId="24371" priority="397" operator="containsText" text="Score">
      <formula>NOT(ISERROR(SEARCH("Score",BH187)))</formula>
    </cfRule>
    <cfRule type="cellIs" dxfId="24370" priority="398" operator="greaterThan">
      <formula>$O$187</formula>
    </cfRule>
    <cfRule type="cellIs" dxfId="24369" priority="399" operator="equal">
      <formula>$O$187</formula>
    </cfRule>
    <cfRule type="cellIs" dxfId="24368" priority="400" operator="lessThan">
      <formula>$O$187</formula>
    </cfRule>
  </conditionalFormatting>
  <conditionalFormatting sqref="BI187">
    <cfRule type="containsText" dxfId="24367" priority="393" operator="containsText" text="Score">
      <formula>NOT(ISERROR(SEARCH("Score",BI187)))</formula>
    </cfRule>
    <cfRule type="cellIs" dxfId="24366" priority="394" operator="greaterThan">
      <formula>$O$187</formula>
    </cfRule>
    <cfRule type="cellIs" dxfId="24365" priority="395" operator="equal">
      <formula>$O$187</formula>
    </cfRule>
    <cfRule type="cellIs" dxfId="24364" priority="396" operator="lessThan">
      <formula>$O$187</formula>
    </cfRule>
  </conditionalFormatting>
  <conditionalFormatting sqref="BJ187">
    <cfRule type="containsText" dxfId="24363" priority="389" operator="containsText" text="Score">
      <formula>NOT(ISERROR(SEARCH("Score",BJ187)))</formula>
    </cfRule>
    <cfRule type="cellIs" dxfId="24362" priority="390" operator="greaterThan">
      <formula>$O$187</formula>
    </cfRule>
    <cfRule type="cellIs" dxfId="24361" priority="391" operator="equal">
      <formula>$O$187</formula>
    </cfRule>
    <cfRule type="cellIs" dxfId="24360" priority="392" operator="lessThan">
      <formula>$O$187</formula>
    </cfRule>
  </conditionalFormatting>
  <conditionalFormatting sqref="BK187">
    <cfRule type="containsText" dxfId="24359" priority="385" operator="containsText" text="Score">
      <formula>NOT(ISERROR(SEARCH("Score",BK187)))</formula>
    </cfRule>
    <cfRule type="cellIs" dxfId="24358" priority="386" operator="greaterThan">
      <formula>$O$187</formula>
    </cfRule>
    <cfRule type="cellIs" dxfId="24357" priority="387" operator="equal">
      <formula>$O$187</formula>
    </cfRule>
    <cfRule type="cellIs" dxfId="24356" priority="388" operator="lessThan">
      <formula>$O$187</formula>
    </cfRule>
  </conditionalFormatting>
  <conditionalFormatting sqref="BL187">
    <cfRule type="containsText" dxfId="24355" priority="381" operator="containsText" text="Score">
      <formula>NOT(ISERROR(SEARCH("Score",BL187)))</formula>
    </cfRule>
    <cfRule type="cellIs" dxfId="24354" priority="382" operator="greaterThan">
      <formula>$O$187</formula>
    </cfRule>
    <cfRule type="cellIs" dxfId="24353" priority="383" operator="equal">
      <formula>$O$187</formula>
    </cfRule>
    <cfRule type="cellIs" dxfId="24352" priority="384" operator="lessThan">
      <formula>$O$187</formula>
    </cfRule>
  </conditionalFormatting>
  <conditionalFormatting sqref="BM187">
    <cfRule type="containsText" dxfId="24351" priority="377" operator="containsText" text="Score">
      <formula>NOT(ISERROR(SEARCH("Score",BM187)))</formula>
    </cfRule>
    <cfRule type="cellIs" dxfId="24350" priority="378" operator="greaterThan">
      <formula>$O$187</formula>
    </cfRule>
    <cfRule type="cellIs" dxfId="24349" priority="379" operator="equal">
      <formula>$O$187</formula>
    </cfRule>
    <cfRule type="cellIs" dxfId="24348" priority="380" operator="lessThan">
      <formula>$O$187</formula>
    </cfRule>
  </conditionalFormatting>
  <conditionalFormatting sqref="BN187">
    <cfRule type="containsText" dxfId="24347" priority="373" operator="containsText" text="Score">
      <formula>NOT(ISERROR(SEARCH("Score",BN187)))</formula>
    </cfRule>
    <cfRule type="cellIs" dxfId="24346" priority="374" operator="greaterThan">
      <formula>$O$187</formula>
    </cfRule>
    <cfRule type="cellIs" dxfId="24345" priority="375" operator="equal">
      <formula>$O$187</formula>
    </cfRule>
    <cfRule type="cellIs" dxfId="24344" priority="376" operator="lessThan">
      <formula>$O$187</formula>
    </cfRule>
  </conditionalFormatting>
  <conditionalFormatting sqref="BO187">
    <cfRule type="containsText" dxfId="24343" priority="369" operator="containsText" text="Score">
      <formula>NOT(ISERROR(SEARCH("Score",BO187)))</formula>
    </cfRule>
    <cfRule type="cellIs" dxfId="24342" priority="370" operator="greaterThan">
      <formula>$O$187</formula>
    </cfRule>
    <cfRule type="cellIs" dxfId="24341" priority="371" operator="equal">
      <formula>$O$187</formula>
    </cfRule>
    <cfRule type="cellIs" dxfId="24340" priority="372" operator="lessThan">
      <formula>$O$187</formula>
    </cfRule>
  </conditionalFormatting>
  <conditionalFormatting sqref="BP187">
    <cfRule type="containsText" dxfId="24339" priority="365" operator="containsText" text="Score">
      <formula>NOT(ISERROR(SEARCH("Score",BP187)))</formula>
    </cfRule>
    <cfRule type="cellIs" dxfId="24338" priority="366" operator="greaterThan">
      <formula>$O$187</formula>
    </cfRule>
    <cfRule type="cellIs" dxfId="24337" priority="367" operator="equal">
      <formula>$O$187</formula>
    </cfRule>
    <cfRule type="cellIs" dxfId="24336" priority="368" operator="lessThan">
      <formula>$O$187</formula>
    </cfRule>
  </conditionalFormatting>
  <conditionalFormatting sqref="BQ187">
    <cfRule type="containsText" dxfId="24335" priority="361" operator="containsText" text="Score">
      <formula>NOT(ISERROR(SEARCH("Score",BQ187)))</formula>
    </cfRule>
    <cfRule type="cellIs" dxfId="24334" priority="362" operator="greaterThan">
      <formula>$O$187</formula>
    </cfRule>
    <cfRule type="cellIs" dxfId="24333" priority="363" operator="equal">
      <formula>$O$187</formula>
    </cfRule>
    <cfRule type="cellIs" dxfId="24332" priority="364" operator="lessThan">
      <formula>$O$187</formula>
    </cfRule>
  </conditionalFormatting>
  <conditionalFormatting sqref="AN191">
    <cfRule type="containsText" dxfId="24331" priority="357" operator="containsText" text="Score">
      <formula>NOT(ISERROR(SEARCH("Score",AN191)))</formula>
    </cfRule>
    <cfRule type="cellIs" dxfId="24330" priority="358" operator="greaterThan">
      <formula>$O$191</formula>
    </cfRule>
    <cfRule type="cellIs" dxfId="24329" priority="359" operator="equal">
      <formula>$O$191</formula>
    </cfRule>
    <cfRule type="cellIs" dxfId="24328" priority="360" operator="lessThan">
      <formula>$O$191</formula>
    </cfRule>
  </conditionalFormatting>
  <conditionalFormatting sqref="AO191">
    <cfRule type="containsText" dxfId="24327" priority="353" operator="containsText" text="Score">
      <formula>NOT(ISERROR(SEARCH("Score",AO191)))</formula>
    </cfRule>
    <cfRule type="cellIs" dxfId="24326" priority="354" operator="greaterThan">
      <formula>$O$191</formula>
    </cfRule>
    <cfRule type="cellIs" dxfId="24325" priority="355" operator="equal">
      <formula>$O$191</formula>
    </cfRule>
    <cfRule type="cellIs" dxfId="24324" priority="356" operator="lessThan">
      <formula>$O$191</formula>
    </cfRule>
  </conditionalFormatting>
  <conditionalFormatting sqref="AP191">
    <cfRule type="containsText" dxfId="24323" priority="349" operator="containsText" text="Score">
      <formula>NOT(ISERROR(SEARCH("Score",AP191)))</formula>
    </cfRule>
    <cfRule type="cellIs" dxfId="24322" priority="350" operator="greaterThan">
      <formula>$O$191</formula>
    </cfRule>
    <cfRule type="cellIs" dxfId="24321" priority="351" operator="equal">
      <formula>$O$191</formula>
    </cfRule>
    <cfRule type="cellIs" dxfId="24320" priority="352" operator="lessThan">
      <formula>$O$191</formula>
    </cfRule>
  </conditionalFormatting>
  <conditionalFormatting sqref="AQ191">
    <cfRule type="containsText" dxfId="24319" priority="345" operator="containsText" text="Score">
      <formula>NOT(ISERROR(SEARCH("Score",AQ191)))</formula>
    </cfRule>
    <cfRule type="cellIs" dxfId="24318" priority="346" operator="greaterThan">
      <formula>$O$191</formula>
    </cfRule>
    <cfRule type="cellIs" dxfId="24317" priority="347" operator="equal">
      <formula>$O$191</formula>
    </cfRule>
    <cfRule type="cellIs" dxfId="24316" priority="348" operator="lessThan">
      <formula>$O$191</formula>
    </cfRule>
  </conditionalFormatting>
  <conditionalFormatting sqref="AR191">
    <cfRule type="containsText" dxfId="24315" priority="341" operator="containsText" text="Score">
      <formula>NOT(ISERROR(SEARCH("Score",AR191)))</formula>
    </cfRule>
    <cfRule type="cellIs" dxfId="24314" priority="342" operator="greaterThan">
      <formula>$O$191</formula>
    </cfRule>
    <cfRule type="cellIs" dxfId="24313" priority="343" operator="equal">
      <formula>$O$191</formula>
    </cfRule>
    <cfRule type="cellIs" dxfId="24312" priority="344" operator="lessThan">
      <formula>$O$191</formula>
    </cfRule>
  </conditionalFormatting>
  <conditionalFormatting sqref="AS191">
    <cfRule type="containsText" dxfId="24311" priority="337" operator="containsText" text="Score">
      <formula>NOT(ISERROR(SEARCH("Score",AS191)))</formula>
    </cfRule>
    <cfRule type="cellIs" dxfId="24310" priority="338" operator="greaterThan">
      <formula>$O$191</formula>
    </cfRule>
    <cfRule type="cellIs" dxfId="24309" priority="339" operator="equal">
      <formula>$O$191</formula>
    </cfRule>
    <cfRule type="cellIs" dxfId="24308" priority="340" operator="lessThan">
      <formula>$O$191</formula>
    </cfRule>
  </conditionalFormatting>
  <conditionalFormatting sqref="AT191">
    <cfRule type="containsText" dxfId="24307" priority="333" operator="containsText" text="Score">
      <formula>NOT(ISERROR(SEARCH("Score",AT191)))</formula>
    </cfRule>
    <cfRule type="cellIs" dxfId="24306" priority="334" operator="greaterThan">
      <formula>$O$191</formula>
    </cfRule>
    <cfRule type="cellIs" dxfId="24305" priority="335" operator="equal">
      <formula>$O$191</formula>
    </cfRule>
    <cfRule type="cellIs" dxfId="24304" priority="336" operator="lessThan">
      <formula>$O$191</formula>
    </cfRule>
  </conditionalFormatting>
  <conditionalFormatting sqref="AU191">
    <cfRule type="containsText" dxfId="24303" priority="329" operator="containsText" text="Score">
      <formula>NOT(ISERROR(SEARCH("Score",AU191)))</formula>
    </cfRule>
    <cfRule type="cellIs" dxfId="24302" priority="330" operator="greaterThan">
      <formula>$O$191</formula>
    </cfRule>
    <cfRule type="cellIs" dxfId="24301" priority="331" operator="equal">
      <formula>$O$191</formula>
    </cfRule>
    <cfRule type="cellIs" dxfId="24300" priority="332" operator="lessThan">
      <formula>$O$191</formula>
    </cfRule>
  </conditionalFormatting>
  <conditionalFormatting sqref="AV191">
    <cfRule type="containsText" dxfId="24299" priority="325" operator="containsText" text="Score">
      <formula>NOT(ISERROR(SEARCH("Score",AV191)))</formula>
    </cfRule>
    <cfRule type="cellIs" dxfId="24298" priority="326" operator="greaterThan">
      <formula>$O$191</formula>
    </cfRule>
    <cfRule type="cellIs" dxfId="24297" priority="327" operator="equal">
      <formula>$O$191</formula>
    </cfRule>
    <cfRule type="cellIs" dxfId="24296" priority="328" operator="lessThan">
      <formula>$O$191</formula>
    </cfRule>
  </conditionalFormatting>
  <conditionalFormatting sqref="AW191">
    <cfRule type="containsText" dxfId="24295" priority="321" operator="containsText" text="Score">
      <formula>NOT(ISERROR(SEARCH("Score",AW191)))</formula>
    </cfRule>
    <cfRule type="cellIs" dxfId="24294" priority="322" operator="greaterThan">
      <formula>$O$191</formula>
    </cfRule>
    <cfRule type="cellIs" dxfId="24293" priority="323" operator="equal">
      <formula>$O$191</formula>
    </cfRule>
    <cfRule type="cellIs" dxfId="24292" priority="324" operator="lessThan">
      <formula>$O$191</formula>
    </cfRule>
  </conditionalFormatting>
  <conditionalFormatting sqref="AX191">
    <cfRule type="containsText" dxfId="24291" priority="317" operator="containsText" text="Score">
      <formula>NOT(ISERROR(SEARCH("Score",AX191)))</formula>
    </cfRule>
    <cfRule type="cellIs" dxfId="24290" priority="318" operator="greaterThan">
      <formula>$O$191</formula>
    </cfRule>
    <cfRule type="cellIs" dxfId="24289" priority="319" operator="equal">
      <formula>$O$191</formula>
    </cfRule>
    <cfRule type="cellIs" dxfId="24288" priority="320" operator="lessThan">
      <formula>$O$191</formula>
    </cfRule>
  </conditionalFormatting>
  <conditionalFormatting sqref="AY191">
    <cfRule type="containsText" dxfId="24287" priority="313" operator="containsText" text="Score">
      <formula>NOT(ISERROR(SEARCH("Score",AY191)))</formula>
    </cfRule>
    <cfRule type="cellIs" dxfId="24286" priority="314" operator="greaterThan">
      <formula>$O$191</formula>
    </cfRule>
    <cfRule type="cellIs" dxfId="24285" priority="315" operator="equal">
      <formula>$O$191</formula>
    </cfRule>
    <cfRule type="cellIs" dxfId="24284" priority="316" operator="lessThan">
      <formula>$O$191</formula>
    </cfRule>
  </conditionalFormatting>
  <conditionalFormatting sqref="AZ191">
    <cfRule type="containsText" dxfId="24283" priority="309" operator="containsText" text="Score">
      <formula>NOT(ISERROR(SEARCH("Score",AZ191)))</formula>
    </cfRule>
    <cfRule type="cellIs" dxfId="24282" priority="310" operator="greaterThan">
      <formula>$O$191</formula>
    </cfRule>
    <cfRule type="cellIs" dxfId="24281" priority="311" operator="equal">
      <formula>$O$191</formula>
    </cfRule>
    <cfRule type="cellIs" dxfId="24280" priority="312" operator="lessThan">
      <formula>$O$191</formula>
    </cfRule>
  </conditionalFormatting>
  <conditionalFormatting sqref="BA191">
    <cfRule type="containsText" dxfId="24279" priority="305" operator="containsText" text="Score">
      <formula>NOT(ISERROR(SEARCH("Score",BA191)))</formula>
    </cfRule>
    <cfRule type="cellIs" dxfId="24278" priority="306" operator="greaterThan">
      <formula>$O$191</formula>
    </cfRule>
    <cfRule type="cellIs" dxfId="24277" priority="307" operator="equal">
      <formula>$O$191</formula>
    </cfRule>
    <cfRule type="cellIs" dxfId="24276" priority="308" operator="lessThan">
      <formula>$O$191</formula>
    </cfRule>
  </conditionalFormatting>
  <conditionalFormatting sqref="BB191">
    <cfRule type="containsText" dxfId="24275" priority="301" operator="containsText" text="Score">
      <formula>NOT(ISERROR(SEARCH("Score",BB191)))</formula>
    </cfRule>
    <cfRule type="cellIs" dxfId="24274" priority="302" operator="greaterThan">
      <formula>$O$191</formula>
    </cfRule>
    <cfRule type="cellIs" dxfId="24273" priority="303" operator="equal">
      <formula>$O$191</formula>
    </cfRule>
    <cfRule type="cellIs" dxfId="24272" priority="304" operator="lessThan">
      <formula>$O$191</formula>
    </cfRule>
  </conditionalFormatting>
  <conditionalFormatting sqref="BC191">
    <cfRule type="containsText" dxfId="24271" priority="297" operator="containsText" text="Score">
      <formula>NOT(ISERROR(SEARCH("Score",BC191)))</formula>
    </cfRule>
    <cfRule type="cellIs" dxfId="24270" priority="298" operator="greaterThan">
      <formula>$O$191</formula>
    </cfRule>
    <cfRule type="cellIs" dxfId="24269" priority="299" operator="equal">
      <formula>$O$191</formula>
    </cfRule>
    <cfRule type="cellIs" dxfId="24268" priority="300" operator="lessThan">
      <formula>$O$191</formula>
    </cfRule>
  </conditionalFormatting>
  <conditionalFormatting sqref="BD191">
    <cfRule type="containsText" dxfId="24267" priority="293" operator="containsText" text="Score">
      <formula>NOT(ISERROR(SEARCH("Score",BD191)))</formula>
    </cfRule>
    <cfRule type="cellIs" dxfId="24266" priority="294" operator="greaterThan">
      <formula>$O$191</formula>
    </cfRule>
    <cfRule type="cellIs" dxfId="24265" priority="295" operator="equal">
      <formula>$O$191</formula>
    </cfRule>
    <cfRule type="cellIs" dxfId="24264" priority="296" operator="lessThan">
      <formula>$O$191</formula>
    </cfRule>
  </conditionalFormatting>
  <conditionalFormatting sqref="BE191">
    <cfRule type="containsText" dxfId="24263" priority="289" operator="containsText" text="Score">
      <formula>NOT(ISERROR(SEARCH("Score",BE191)))</formula>
    </cfRule>
    <cfRule type="cellIs" dxfId="24262" priority="290" operator="greaterThan">
      <formula>$O$191</formula>
    </cfRule>
    <cfRule type="cellIs" dxfId="24261" priority="291" operator="equal">
      <formula>$O$191</formula>
    </cfRule>
    <cfRule type="cellIs" dxfId="24260" priority="292" operator="lessThan">
      <formula>$O$191</formula>
    </cfRule>
  </conditionalFormatting>
  <conditionalFormatting sqref="BF191">
    <cfRule type="containsText" dxfId="24259" priority="285" operator="containsText" text="Score">
      <formula>NOT(ISERROR(SEARCH("Score",BF191)))</formula>
    </cfRule>
    <cfRule type="cellIs" dxfId="24258" priority="286" operator="greaterThan">
      <formula>$O$191</formula>
    </cfRule>
    <cfRule type="cellIs" dxfId="24257" priority="287" operator="equal">
      <formula>$O$191</formula>
    </cfRule>
    <cfRule type="cellIs" dxfId="24256" priority="288" operator="lessThan">
      <formula>$O$191</formula>
    </cfRule>
  </conditionalFormatting>
  <conditionalFormatting sqref="BG191">
    <cfRule type="containsText" dxfId="24255" priority="281" operator="containsText" text="Score">
      <formula>NOT(ISERROR(SEARCH("Score",BG191)))</formula>
    </cfRule>
    <cfRule type="cellIs" dxfId="24254" priority="282" operator="greaterThan">
      <formula>$O$191</formula>
    </cfRule>
    <cfRule type="cellIs" dxfId="24253" priority="283" operator="equal">
      <formula>$O$191</formula>
    </cfRule>
    <cfRule type="cellIs" dxfId="24252" priority="284" operator="lessThan">
      <formula>$O$191</formula>
    </cfRule>
  </conditionalFormatting>
  <conditionalFormatting sqref="BH191">
    <cfRule type="containsText" dxfId="24251" priority="277" operator="containsText" text="Score">
      <formula>NOT(ISERROR(SEARCH("Score",BH191)))</formula>
    </cfRule>
    <cfRule type="cellIs" dxfId="24250" priority="278" operator="greaterThan">
      <formula>$O$191</formula>
    </cfRule>
    <cfRule type="cellIs" dxfId="24249" priority="279" operator="equal">
      <formula>$O$191</formula>
    </cfRule>
    <cfRule type="cellIs" dxfId="24248" priority="280" operator="lessThan">
      <formula>$O$191</formula>
    </cfRule>
  </conditionalFormatting>
  <conditionalFormatting sqref="BI191">
    <cfRule type="containsText" dxfId="24247" priority="273" operator="containsText" text="Score">
      <formula>NOT(ISERROR(SEARCH("Score",BI191)))</formula>
    </cfRule>
    <cfRule type="cellIs" dxfId="24246" priority="274" operator="greaterThan">
      <formula>$O$191</formula>
    </cfRule>
    <cfRule type="cellIs" dxfId="24245" priority="275" operator="equal">
      <formula>$O$191</formula>
    </cfRule>
    <cfRule type="cellIs" dxfId="24244" priority="276" operator="lessThan">
      <formula>$O$191</formula>
    </cfRule>
  </conditionalFormatting>
  <conditionalFormatting sqref="BJ191">
    <cfRule type="containsText" dxfId="24243" priority="269" operator="containsText" text="Score">
      <formula>NOT(ISERROR(SEARCH("Score",BJ191)))</formula>
    </cfRule>
    <cfRule type="cellIs" dxfId="24242" priority="270" operator="greaterThan">
      <formula>$O$191</formula>
    </cfRule>
    <cfRule type="cellIs" dxfId="24241" priority="271" operator="equal">
      <formula>$O$191</formula>
    </cfRule>
    <cfRule type="cellIs" dxfId="24240" priority="272" operator="lessThan">
      <formula>$O$191</formula>
    </cfRule>
  </conditionalFormatting>
  <conditionalFormatting sqref="BK191">
    <cfRule type="containsText" dxfId="24239" priority="265" operator="containsText" text="Score">
      <formula>NOT(ISERROR(SEARCH("Score",BK191)))</formula>
    </cfRule>
    <cfRule type="cellIs" dxfId="24238" priority="266" operator="greaterThan">
      <formula>$O$191</formula>
    </cfRule>
    <cfRule type="cellIs" dxfId="24237" priority="267" operator="equal">
      <formula>$O$191</formula>
    </cfRule>
    <cfRule type="cellIs" dxfId="24236" priority="268" operator="lessThan">
      <formula>$O$191</formula>
    </cfRule>
  </conditionalFormatting>
  <conditionalFormatting sqref="BL191">
    <cfRule type="containsText" dxfId="24235" priority="261" operator="containsText" text="Score">
      <formula>NOT(ISERROR(SEARCH("Score",BL191)))</formula>
    </cfRule>
    <cfRule type="cellIs" dxfId="24234" priority="262" operator="greaterThan">
      <formula>$O$191</formula>
    </cfRule>
    <cfRule type="cellIs" dxfId="24233" priority="263" operator="equal">
      <formula>$O$191</formula>
    </cfRule>
    <cfRule type="cellIs" dxfId="24232" priority="264" operator="lessThan">
      <formula>$O$191</formula>
    </cfRule>
  </conditionalFormatting>
  <conditionalFormatting sqref="BM191">
    <cfRule type="containsText" dxfId="24231" priority="257" operator="containsText" text="Score">
      <formula>NOT(ISERROR(SEARCH("Score",BM191)))</formula>
    </cfRule>
    <cfRule type="cellIs" dxfId="24230" priority="258" operator="greaterThan">
      <formula>$O$191</formula>
    </cfRule>
    <cfRule type="cellIs" dxfId="24229" priority="259" operator="equal">
      <formula>$O$191</formula>
    </cfRule>
    <cfRule type="cellIs" dxfId="24228" priority="260" operator="lessThan">
      <formula>$O$191</formula>
    </cfRule>
  </conditionalFormatting>
  <conditionalFormatting sqref="BN191">
    <cfRule type="containsText" dxfId="24227" priority="253" operator="containsText" text="Score">
      <formula>NOT(ISERROR(SEARCH("Score",BN191)))</formula>
    </cfRule>
    <cfRule type="cellIs" dxfId="24226" priority="254" operator="greaterThan">
      <formula>$O$191</formula>
    </cfRule>
    <cfRule type="cellIs" dxfId="24225" priority="255" operator="equal">
      <formula>$O$191</formula>
    </cfRule>
    <cfRule type="cellIs" dxfId="24224" priority="256" operator="lessThan">
      <formula>$O$191</formula>
    </cfRule>
  </conditionalFormatting>
  <conditionalFormatting sqref="BO191">
    <cfRule type="containsText" dxfId="24223" priority="249" operator="containsText" text="Score">
      <formula>NOT(ISERROR(SEARCH("Score",BO191)))</formula>
    </cfRule>
    <cfRule type="cellIs" dxfId="24222" priority="250" operator="greaterThan">
      <formula>$O$191</formula>
    </cfRule>
    <cfRule type="cellIs" dxfId="24221" priority="251" operator="equal">
      <formula>$O$191</formula>
    </cfRule>
    <cfRule type="cellIs" dxfId="24220" priority="252" operator="lessThan">
      <formula>$O$191</formula>
    </cfRule>
  </conditionalFormatting>
  <conditionalFormatting sqref="BP191">
    <cfRule type="containsText" dxfId="24219" priority="245" operator="containsText" text="Score">
      <formula>NOT(ISERROR(SEARCH("Score",BP191)))</formula>
    </cfRule>
    <cfRule type="cellIs" dxfId="24218" priority="246" operator="greaterThan">
      <formula>$O$191</formula>
    </cfRule>
    <cfRule type="cellIs" dxfId="24217" priority="247" operator="equal">
      <formula>$O$191</formula>
    </cfRule>
    <cfRule type="cellIs" dxfId="24216" priority="248" operator="lessThan">
      <formula>$O$191</formula>
    </cfRule>
  </conditionalFormatting>
  <conditionalFormatting sqref="BQ191">
    <cfRule type="containsText" dxfId="24215" priority="241" operator="containsText" text="Score">
      <formula>NOT(ISERROR(SEARCH("Score",BQ191)))</formula>
    </cfRule>
    <cfRule type="cellIs" dxfId="24214" priority="242" operator="greaterThan">
      <formula>$O$191</formula>
    </cfRule>
    <cfRule type="cellIs" dxfId="24213" priority="243" operator="equal">
      <formula>$O$191</formula>
    </cfRule>
    <cfRule type="cellIs" dxfId="24212" priority="244" operator="lessThan">
      <formula>$O$191</formula>
    </cfRule>
  </conditionalFormatting>
  <conditionalFormatting sqref="AN195">
    <cfRule type="containsText" dxfId="24211" priority="237" operator="containsText" text="Score">
      <formula>NOT(ISERROR(SEARCH("Score",AN195)))</formula>
    </cfRule>
    <cfRule type="cellIs" dxfId="24210" priority="238" operator="greaterThan">
      <formula>$O$195</formula>
    </cfRule>
    <cfRule type="cellIs" dxfId="24209" priority="239" operator="equal">
      <formula>$O$195</formula>
    </cfRule>
    <cfRule type="cellIs" dxfId="24208" priority="240" operator="lessThan">
      <formula>$O$195</formula>
    </cfRule>
  </conditionalFormatting>
  <conditionalFormatting sqref="AO195">
    <cfRule type="containsText" dxfId="24207" priority="233" operator="containsText" text="Score">
      <formula>NOT(ISERROR(SEARCH("Score",AO195)))</formula>
    </cfRule>
    <cfRule type="cellIs" dxfId="24206" priority="234" operator="greaterThan">
      <formula>$O$195</formula>
    </cfRule>
    <cfRule type="cellIs" dxfId="24205" priority="235" operator="equal">
      <formula>$O$195</formula>
    </cfRule>
    <cfRule type="cellIs" dxfId="24204" priority="236" operator="lessThan">
      <formula>$O$195</formula>
    </cfRule>
  </conditionalFormatting>
  <conditionalFormatting sqref="AP195">
    <cfRule type="containsText" dxfId="24203" priority="229" operator="containsText" text="Score">
      <formula>NOT(ISERROR(SEARCH("Score",AP195)))</formula>
    </cfRule>
    <cfRule type="cellIs" dxfId="24202" priority="230" operator="greaterThan">
      <formula>$O$195</formula>
    </cfRule>
    <cfRule type="cellIs" dxfId="24201" priority="231" operator="equal">
      <formula>$O$195</formula>
    </cfRule>
    <cfRule type="cellIs" dxfId="24200" priority="232" operator="lessThan">
      <formula>$O$195</formula>
    </cfRule>
  </conditionalFormatting>
  <conditionalFormatting sqref="AQ195">
    <cfRule type="containsText" dxfId="24199" priority="225" operator="containsText" text="Score">
      <formula>NOT(ISERROR(SEARCH("Score",AQ195)))</formula>
    </cfRule>
    <cfRule type="cellIs" dxfId="24198" priority="226" operator="greaterThan">
      <formula>$O$195</formula>
    </cfRule>
    <cfRule type="cellIs" dxfId="24197" priority="227" operator="equal">
      <formula>$O$195</formula>
    </cfRule>
    <cfRule type="cellIs" dxfId="24196" priority="228" operator="lessThan">
      <formula>$O$195</formula>
    </cfRule>
  </conditionalFormatting>
  <conditionalFormatting sqref="AR195">
    <cfRule type="containsText" dxfId="24195" priority="221" operator="containsText" text="Score">
      <formula>NOT(ISERROR(SEARCH("Score",AR195)))</formula>
    </cfRule>
    <cfRule type="cellIs" dxfId="24194" priority="222" operator="greaterThan">
      <formula>$O$195</formula>
    </cfRule>
    <cfRule type="cellIs" dxfId="24193" priority="223" operator="equal">
      <formula>$O$195</formula>
    </cfRule>
    <cfRule type="cellIs" dxfId="24192" priority="224" operator="lessThan">
      <formula>$O$195</formula>
    </cfRule>
  </conditionalFormatting>
  <conditionalFormatting sqref="AS195">
    <cfRule type="containsText" dxfId="24191" priority="217" operator="containsText" text="Score">
      <formula>NOT(ISERROR(SEARCH("Score",AS195)))</formula>
    </cfRule>
    <cfRule type="cellIs" dxfId="24190" priority="218" operator="greaterThan">
      <formula>$O$195</formula>
    </cfRule>
    <cfRule type="cellIs" dxfId="24189" priority="219" operator="equal">
      <formula>$O$195</formula>
    </cfRule>
    <cfRule type="cellIs" dxfId="24188" priority="220" operator="lessThan">
      <formula>$O$195</formula>
    </cfRule>
  </conditionalFormatting>
  <conditionalFormatting sqref="AT195">
    <cfRule type="containsText" dxfId="24187" priority="213" operator="containsText" text="Score">
      <formula>NOT(ISERROR(SEARCH("Score",AT195)))</formula>
    </cfRule>
    <cfRule type="cellIs" dxfId="24186" priority="214" operator="greaterThan">
      <formula>$O$195</formula>
    </cfRule>
    <cfRule type="cellIs" dxfId="24185" priority="215" operator="equal">
      <formula>$O$195</formula>
    </cfRule>
    <cfRule type="cellIs" dxfId="24184" priority="216" operator="lessThan">
      <formula>$O$195</formula>
    </cfRule>
  </conditionalFormatting>
  <conditionalFormatting sqref="AU195">
    <cfRule type="containsText" dxfId="24183" priority="209" operator="containsText" text="Score">
      <formula>NOT(ISERROR(SEARCH("Score",AU195)))</formula>
    </cfRule>
    <cfRule type="cellIs" dxfId="24182" priority="210" operator="greaterThan">
      <formula>$O$195</formula>
    </cfRule>
    <cfRule type="cellIs" dxfId="24181" priority="211" operator="equal">
      <formula>$O$195</formula>
    </cfRule>
    <cfRule type="cellIs" dxfId="24180" priority="212" operator="lessThan">
      <formula>$O$195</formula>
    </cfRule>
  </conditionalFormatting>
  <conditionalFormatting sqref="AV195">
    <cfRule type="containsText" dxfId="24179" priority="205" operator="containsText" text="Score">
      <formula>NOT(ISERROR(SEARCH("Score",AV195)))</formula>
    </cfRule>
    <cfRule type="cellIs" dxfId="24178" priority="206" operator="greaterThan">
      <formula>$O$195</formula>
    </cfRule>
    <cfRule type="cellIs" dxfId="24177" priority="207" operator="equal">
      <formula>$O$195</formula>
    </cfRule>
    <cfRule type="cellIs" dxfId="24176" priority="208" operator="lessThan">
      <formula>$O$195</formula>
    </cfRule>
  </conditionalFormatting>
  <conditionalFormatting sqref="AW195">
    <cfRule type="containsText" dxfId="24175" priority="201" operator="containsText" text="Score">
      <formula>NOT(ISERROR(SEARCH("Score",AW195)))</formula>
    </cfRule>
    <cfRule type="cellIs" dxfId="24174" priority="202" operator="greaterThan">
      <formula>$O$195</formula>
    </cfRule>
    <cfRule type="cellIs" dxfId="24173" priority="203" operator="equal">
      <formula>$O$195</formula>
    </cfRule>
    <cfRule type="cellIs" dxfId="24172" priority="204" operator="lessThan">
      <formula>$O$195</formula>
    </cfRule>
  </conditionalFormatting>
  <conditionalFormatting sqref="AX195">
    <cfRule type="containsText" dxfId="24171" priority="197" operator="containsText" text="Score">
      <formula>NOT(ISERROR(SEARCH("Score",AX195)))</formula>
    </cfRule>
    <cfRule type="cellIs" dxfId="24170" priority="198" operator="greaterThan">
      <formula>$O$195</formula>
    </cfRule>
    <cfRule type="cellIs" dxfId="24169" priority="199" operator="equal">
      <formula>$O$195</formula>
    </cfRule>
    <cfRule type="cellIs" dxfId="24168" priority="200" operator="lessThan">
      <formula>$O$195</formula>
    </cfRule>
  </conditionalFormatting>
  <conditionalFormatting sqref="AY195">
    <cfRule type="containsText" dxfId="24167" priority="193" operator="containsText" text="Score">
      <formula>NOT(ISERROR(SEARCH("Score",AY195)))</formula>
    </cfRule>
    <cfRule type="cellIs" dxfId="24166" priority="194" operator="greaterThan">
      <formula>$O$195</formula>
    </cfRule>
    <cfRule type="cellIs" dxfId="24165" priority="195" operator="equal">
      <formula>$O$195</formula>
    </cfRule>
    <cfRule type="cellIs" dxfId="24164" priority="196" operator="lessThan">
      <formula>$O$195</formula>
    </cfRule>
  </conditionalFormatting>
  <conditionalFormatting sqref="AZ195">
    <cfRule type="containsText" dxfId="24163" priority="189" operator="containsText" text="Score">
      <formula>NOT(ISERROR(SEARCH("Score",AZ195)))</formula>
    </cfRule>
    <cfRule type="cellIs" dxfId="24162" priority="190" operator="greaterThan">
      <formula>$O$195</formula>
    </cfRule>
    <cfRule type="cellIs" dxfId="24161" priority="191" operator="equal">
      <formula>$O$195</formula>
    </cfRule>
    <cfRule type="cellIs" dxfId="24160" priority="192" operator="lessThan">
      <formula>$O$195</formula>
    </cfRule>
  </conditionalFormatting>
  <conditionalFormatting sqref="BA195">
    <cfRule type="containsText" dxfId="24159" priority="185" operator="containsText" text="Score">
      <formula>NOT(ISERROR(SEARCH("Score",BA195)))</formula>
    </cfRule>
    <cfRule type="cellIs" dxfId="24158" priority="186" operator="greaterThan">
      <formula>$O$195</formula>
    </cfRule>
    <cfRule type="cellIs" dxfId="24157" priority="187" operator="equal">
      <formula>$O$195</formula>
    </cfRule>
    <cfRule type="cellIs" dxfId="24156" priority="188" operator="lessThan">
      <formula>$O$195</formula>
    </cfRule>
  </conditionalFormatting>
  <conditionalFormatting sqref="BB195">
    <cfRule type="containsText" dxfId="24155" priority="181" operator="containsText" text="Score">
      <formula>NOT(ISERROR(SEARCH("Score",BB195)))</formula>
    </cfRule>
    <cfRule type="cellIs" dxfId="24154" priority="182" operator="greaterThan">
      <formula>$O$195</formula>
    </cfRule>
    <cfRule type="cellIs" dxfId="24153" priority="183" operator="equal">
      <formula>$O$195</formula>
    </cfRule>
    <cfRule type="cellIs" dxfId="24152" priority="184" operator="lessThan">
      <formula>$O$195</formula>
    </cfRule>
  </conditionalFormatting>
  <conditionalFormatting sqref="BC195">
    <cfRule type="containsText" dxfId="24151" priority="177" operator="containsText" text="Score">
      <formula>NOT(ISERROR(SEARCH("Score",BC195)))</formula>
    </cfRule>
    <cfRule type="cellIs" dxfId="24150" priority="178" operator="greaterThan">
      <formula>$O$195</formula>
    </cfRule>
    <cfRule type="cellIs" dxfId="24149" priority="179" operator="equal">
      <formula>$O$195</formula>
    </cfRule>
    <cfRule type="cellIs" dxfId="24148" priority="180" operator="lessThan">
      <formula>$O$195</formula>
    </cfRule>
  </conditionalFormatting>
  <conditionalFormatting sqref="BD195">
    <cfRule type="containsText" dxfId="24147" priority="173" operator="containsText" text="Score">
      <formula>NOT(ISERROR(SEARCH("Score",BD195)))</formula>
    </cfRule>
    <cfRule type="cellIs" dxfId="24146" priority="174" operator="greaterThan">
      <formula>$O$195</formula>
    </cfRule>
    <cfRule type="cellIs" dxfId="24145" priority="175" operator="equal">
      <formula>$O$195</formula>
    </cfRule>
    <cfRule type="cellIs" dxfId="24144" priority="176" operator="lessThan">
      <formula>$O$195</formula>
    </cfRule>
  </conditionalFormatting>
  <conditionalFormatting sqref="BE195">
    <cfRule type="containsText" dxfId="24143" priority="169" operator="containsText" text="Score">
      <formula>NOT(ISERROR(SEARCH("Score",BE195)))</formula>
    </cfRule>
    <cfRule type="cellIs" dxfId="24142" priority="170" operator="greaterThan">
      <formula>$O$195</formula>
    </cfRule>
    <cfRule type="cellIs" dxfId="24141" priority="171" operator="equal">
      <formula>$O$195</formula>
    </cfRule>
    <cfRule type="cellIs" dxfId="24140" priority="172" operator="lessThan">
      <formula>$O$195</formula>
    </cfRule>
  </conditionalFormatting>
  <conditionalFormatting sqref="BF195">
    <cfRule type="containsText" dxfId="24139" priority="165" operator="containsText" text="Score">
      <formula>NOT(ISERROR(SEARCH("Score",BF195)))</formula>
    </cfRule>
    <cfRule type="cellIs" dxfId="24138" priority="166" operator="greaterThan">
      <formula>$O$195</formula>
    </cfRule>
    <cfRule type="cellIs" dxfId="24137" priority="167" operator="equal">
      <formula>$O$195</formula>
    </cfRule>
    <cfRule type="cellIs" dxfId="24136" priority="168" operator="lessThan">
      <formula>$O$195</formula>
    </cfRule>
  </conditionalFormatting>
  <conditionalFormatting sqref="BG195">
    <cfRule type="containsText" dxfId="24135" priority="161" operator="containsText" text="Score">
      <formula>NOT(ISERROR(SEARCH("Score",BG195)))</formula>
    </cfRule>
    <cfRule type="cellIs" dxfId="24134" priority="162" operator="greaterThan">
      <formula>$O$195</formula>
    </cfRule>
    <cfRule type="cellIs" dxfId="24133" priority="163" operator="equal">
      <formula>$O$195</formula>
    </cfRule>
    <cfRule type="cellIs" dxfId="24132" priority="164" operator="lessThan">
      <formula>$O$195</formula>
    </cfRule>
  </conditionalFormatting>
  <conditionalFormatting sqref="BH195">
    <cfRule type="containsText" dxfId="24131" priority="157" operator="containsText" text="Score">
      <formula>NOT(ISERROR(SEARCH("Score",BH195)))</formula>
    </cfRule>
    <cfRule type="cellIs" dxfId="24130" priority="158" operator="greaterThan">
      <formula>$O$195</formula>
    </cfRule>
    <cfRule type="cellIs" dxfId="24129" priority="159" operator="equal">
      <formula>$O$195</formula>
    </cfRule>
    <cfRule type="cellIs" dxfId="24128" priority="160" operator="lessThan">
      <formula>$O$195</formula>
    </cfRule>
  </conditionalFormatting>
  <conditionalFormatting sqref="BI195">
    <cfRule type="containsText" dxfId="24127" priority="153" operator="containsText" text="Score">
      <formula>NOT(ISERROR(SEARCH("Score",BI195)))</formula>
    </cfRule>
    <cfRule type="cellIs" dxfId="24126" priority="154" operator="greaterThan">
      <formula>$O$195</formula>
    </cfRule>
    <cfRule type="cellIs" dxfId="24125" priority="155" operator="equal">
      <formula>$O$195</formula>
    </cfRule>
    <cfRule type="cellIs" dxfId="24124" priority="156" operator="lessThan">
      <formula>$O$195</formula>
    </cfRule>
  </conditionalFormatting>
  <conditionalFormatting sqref="BJ195">
    <cfRule type="containsText" dxfId="24123" priority="149" operator="containsText" text="Score">
      <formula>NOT(ISERROR(SEARCH("Score",BJ195)))</formula>
    </cfRule>
    <cfRule type="cellIs" dxfId="24122" priority="150" operator="greaterThan">
      <formula>$O$195</formula>
    </cfRule>
    <cfRule type="cellIs" dxfId="24121" priority="151" operator="equal">
      <formula>$O$195</formula>
    </cfRule>
    <cfRule type="cellIs" dxfId="24120" priority="152" operator="lessThan">
      <formula>$O$195</formula>
    </cfRule>
  </conditionalFormatting>
  <conditionalFormatting sqref="BK195">
    <cfRule type="containsText" dxfId="24119" priority="145" operator="containsText" text="Score">
      <formula>NOT(ISERROR(SEARCH("Score",BK195)))</formula>
    </cfRule>
    <cfRule type="cellIs" dxfId="24118" priority="146" operator="greaterThan">
      <formula>$O$195</formula>
    </cfRule>
    <cfRule type="cellIs" dxfId="24117" priority="147" operator="equal">
      <formula>$O$195</formula>
    </cfRule>
    <cfRule type="cellIs" dxfId="24116" priority="148" operator="lessThan">
      <formula>$O$195</formula>
    </cfRule>
  </conditionalFormatting>
  <conditionalFormatting sqref="BL195">
    <cfRule type="containsText" dxfId="24115" priority="141" operator="containsText" text="Score">
      <formula>NOT(ISERROR(SEARCH("Score",BL195)))</formula>
    </cfRule>
    <cfRule type="cellIs" dxfId="24114" priority="142" operator="greaterThan">
      <formula>$O$195</formula>
    </cfRule>
    <cfRule type="cellIs" dxfId="24113" priority="143" operator="equal">
      <formula>$O$195</formula>
    </cfRule>
    <cfRule type="cellIs" dxfId="24112" priority="144" operator="lessThan">
      <formula>$O$195</formula>
    </cfRule>
  </conditionalFormatting>
  <conditionalFormatting sqref="BM195">
    <cfRule type="containsText" dxfId="24111" priority="137" operator="containsText" text="Score">
      <formula>NOT(ISERROR(SEARCH("Score",BM195)))</formula>
    </cfRule>
    <cfRule type="cellIs" dxfId="24110" priority="138" operator="greaterThan">
      <formula>$O$195</formula>
    </cfRule>
    <cfRule type="cellIs" dxfId="24109" priority="139" operator="equal">
      <formula>$O$195</formula>
    </cfRule>
    <cfRule type="cellIs" dxfId="24108" priority="140" operator="lessThan">
      <formula>$O$195</formula>
    </cfRule>
  </conditionalFormatting>
  <conditionalFormatting sqref="BN195">
    <cfRule type="containsText" dxfId="24107" priority="133" operator="containsText" text="Score">
      <formula>NOT(ISERROR(SEARCH("Score",BN195)))</formula>
    </cfRule>
    <cfRule type="cellIs" dxfId="24106" priority="134" operator="greaterThan">
      <formula>$O$195</formula>
    </cfRule>
    <cfRule type="cellIs" dxfId="24105" priority="135" operator="equal">
      <formula>$O$195</formula>
    </cfRule>
    <cfRule type="cellIs" dxfId="24104" priority="136" operator="lessThan">
      <formula>$O$195</formula>
    </cfRule>
  </conditionalFormatting>
  <conditionalFormatting sqref="BO195">
    <cfRule type="containsText" dxfId="24103" priority="129" operator="containsText" text="Score">
      <formula>NOT(ISERROR(SEARCH("Score",BO195)))</formula>
    </cfRule>
    <cfRule type="cellIs" dxfId="24102" priority="130" operator="greaterThan">
      <formula>$O$195</formula>
    </cfRule>
    <cfRule type="cellIs" dxfId="24101" priority="131" operator="equal">
      <formula>$O$195</formula>
    </cfRule>
    <cfRule type="cellIs" dxfId="24100" priority="132" operator="lessThan">
      <formula>$O$195</formula>
    </cfRule>
  </conditionalFormatting>
  <conditionalFormatting sqref="BP195">
    <cfRule type="containsText" dxfId="24099" priority="125" operator="containsText" text="Score">
      <formula>NOT(ISERROR(SEARCH("Score",BP195)))</formula>
    </cfRule>
    <cfRule type="cellIs" dxfId="24098" priority="126" operator="greaterThan">
      <formula>$O$195</formula>
    </cfRule>
    <cfRule type="cellIs" dxfId="24097" priority="127" operator="equal">
      <formula>$O$195</formula>
    </cfRule>
    <cfRule type="cellIs" dxfId="24096" priority="128" operator="lessThan">
      <formula>$O$195</formula>
    </cfRule>
  </conditionalFormatting>
  <conditionalFormatting sqref="BQ195">
    <cfRule type="containsText" dxfId="24095" priority="121" operator="containsText" text="Score">
      <formula>NOT(ISERROR(SEARCH("Score",BQ195)))</formula>
    </cfRule>
    <cfRule type="cellIs" dxfId="24094" priority="122" operator="greaterThan">
      <formula>$O$195</formula>
    </cfRule>
    <cfRule type="cellIs" dxfId="24093" priority="123" operator="equal">
      <formula>$O$195</formula>
    </cfRule>
    <cfRule type="cellIs" dxfId="24092" priority="124" operator="lessThan">
      <formula>$O$195</formula>
    </cfRule>
  </conditionalFormatting>
  <conditionalFormatting sqref="AN199">
    <cfRule type="containsText" dxfId="24091" priority="117" operator="containsText" text="Score">
      <formula>NOT(ISERROR(SEARCH("Score",AN199)))</formula>
    </cfRule>
    <cfRule type="cellIs" dxfId="24090" priority="118" operator="greaterThan">
      <formula>$O$199</formula>
    </cfRule>
    <cfRule type="cellIs" dxfId="24089" priority="119" operator="equal">
      <formula>$O$199</formula>
    </cfRule>
    <cfRule type="cellIs" dxfId="24088" priority="120" operator="lessThan">
      <formula>$O$199</formula>
    </cfRule>
  </conditionalFormatting>
  <conditionalFormatting sqref="AO199">
    <cfRule type="containsText" dxfId="24087" priority="113" operator="containsText" text="Score">
      <formula>NOT(ISERROR(SEARCH("Score",AO199)))</formula>
    </cfRule>
    <cfRule type="cellIs" dxfId="24086" priority="114" operator="greaterThan">
      <formula>$O$199</formula>
    </cfRule>
    <cfRule type="cellIs" dxfId="24085" priority="115" operator="equal">
      <formula>$O$199</formula>
    </cfRule>
    <cfRule type="cellIs" dxfId="24084" priority="116" operator="lessThan">
      <formula>$O$199</formula>
    </cfRule>
  </conditionalFormatting>
  <conditionalFormatting sqref="AP199">
    <cfRule type="containsText" dxfId="24083" priority="109" operator="containsText" text="Score">
      <formula>NOT(ISERROR(SEARCH("Score",AP199)))</formula>
    </cfRule>
    <cfRule type="cellIs" dxfId="24082" priority="110" operator="greaterThan">
      <formula>$O$199</formula>
    </cfRule>
    <cfRule type="cellIs" dxfId="24081" priority="111" operator="equal">
      <formula>$O$199</formula>
    </cfRule>
    <cfRule type="cellIs" dxfId="24080" priority="112" operator="lessThan">
      <formula>$O$199</formula>
    </cfRule>
  </conditionalFormatting>
  <conditionalFormatting sqref="AQ199">
    <cfRule type="containsText" dxfId="24079" priority="105" operator="containsText" text="Score">
      <formula>NOT(ISERROR(SEARCH("Score",AQ199)))</formula>
    </cfRule>
    <cfRule type="cellIs" dxfId="24078" priority="106" operator="greaterThan">
      <formula>$O$199</formula>
    </cfRule>
    <cfRule type="cellIs" dxfId="24077" priority="107" operator="equal">
      <formula>$O$199</formula>
    </cfRule>
    <cfRule type="cellIs" dxfId="24076" priority="108" operator="lessThan">
      <formula>$O$199</formula>
    </cfRule>
  </conditionalFormatting>
  <conditionalFormatting sqref="AR199">
    <cfRule type="containsText" dxfId="24075" priority="101" operator="containsText" text="Score">
      <formula>NOT(ISERROR(SEARCH("Score",AR199)))</formula>
    </cfRule>
    <cfRule type="cellIs" dxfId="24074" priority="102" operator="greaterThan">
      <formula>$O$199</formula>
    </cfRule>
    <cfRule type="cellIs" dxfId="24073" priority="103" operator="equal">
      <formula>$O$199</formula>
    </cfRule>
    <cfRule type="cellIs" dxfId="24072" priority="104" operator="lessThan">
      <formula>$O$199</formula>
    </cfRule>
  </conditionalFormatting>
  <conditionalFormatting sqref="AS199">
    <cfRule type="containsText" dxfId="24071" priority="97" operator="containsText" text="Score">
      <formula>NOT(ISERROR(SEARCH("Score",AS199)))</formula>
    </cfRule>
    <cfRule type="cellIs" dxfId="24070" priority="98" operator="greaterThan">
      <formula>$O$199</formula>
    </cfRule>
    <cfRule type="cellIs" dxfId="24069" priority="99" operator="equal">
      <formula>$O$199</formula>
    </cfRule>
    <cfRule type="cellIs" dxfId="24068" priority="100" operator="lessThan">
      <formula>$O$199</formula>
    </cfRule>
  </conditionalFormatting>
  <conditionalFormatting sqref="AT199">
    <cfRule type="containsText" dxfId="24067" priority="93" operator="containsText" text="Score">
      <formula>NOT(ISERROR(SEARCH("Score",AT199)))</formula>
    </cfRule>
    <cfRule type="cellIs" dxfId="24066" priority="94" operator="greaterThan">
      <formula>$O$199</formula>
    </cfRule>
    <cfRule type="cellIs" dxfId="24065" priority="95" operator="equal">
      <formula>$O$199</formula>
    </cfRule>
    <cfRule type="cellIs" dxfId="24064" priority="96" operator="lessThan">
      <formula>$O$199</formula>
    </cfRule>
  </conditionalFormatting>
  <conditionalFormatting sqref="AU199">
    <cfRule type="containsText" dxfId="24063" priority="89" operator="containsText" text="Score">
      <formula>NOT(ISERROR(SEARCH("Score",AU199)))</formula>
    </cfRule>
    <cfRule type="cellIs" dxfId="24062" priority="90" operator="greaterThan">
      <formula>$O$199</formula>
    </cfRule>
    <cfRule type="cellIs" dxfId="24061" priority="91" operator="equal">
      <formula>$O$199</formula>
    </cfRule>
    <cfRule type="cellIs" dxfId="24060" priority="92" operator="lessThan">
      <formula>$O$199</formula>
    </cfRule>
  </conditionalFormatting>
  <conditionalFormatting sqref="AV199">
    <cfRule type="containsText" dxfId="24059" priority="85" operator="containsText" text="Score">
      <formula>NOT(ISERROR(SEARCH("Score",AV199)))</formula>
    </cfRule>
    <cfRule type="cellIs" dxfId="24058" priority="86" operator="greaterThan">
      <formula>$O$199</formula>
    </cfRule>
    <cfRule type="cellIs" dxfId="24057" priority="87" operator="equal">
      <formula>$O$199</formula>
    </cfRule>
    <cfRule type="cellIs" dxfId="24056" priority="88" operator="lessThan">
      <formula>$O$199</formula>
    </cfRule>
  </conditionalFormatting>
  <conditionalFormatting sqref="AW199">
    <cfRule type="containsText" dxfId="24055" priority="81" operator="containsText" text="Score">
      <formula>NOT(ISERROR(SEARCH("Score",AW199)))</formula>
    </cfRule>
    <cfRule type="cellIs" dxfId="24054" priority="82" operator="greaterThan">
      <formula>$O$199</formula>
    </cfRule>
    <cfRule type="cellIs" dxfId="24053" priority="83" operator="equal">
      <formula>$O$199</formula>
    </cfRule>
    <cfRule type="cellIs" dxfId="24052" priority="84" operator="lessThan">
      <formula>$O$199</formula>
    </cfRule>
  </conditionalFormatting>
  <conditionalFormatting sqref="AX199">
    <cfRule type="containsText" dxfId="24051" priority="77" operator="containsText" text="Score">
      <formula>NOT(ISERROR(SEARCH("Score",AX199)))</formula>
    </cfRule>
    <cfRule type="cellIs" dxfId="24050" priority="78" operator="greaterThan">
      <formula>$O$199</formula>
    </cfRule>
    <cfRule type="cellIs" dxfId="24049" priority="79" operator="equal">
      <formula>$O$199</formula>
    </cfRule>
    <cfRule type="cellIs" dxfId="24048" priority="80" operator="lessThan">
      <formula>$O$199</formula>
    </cfRule>
  </conditionalFormatting>
  <conditionalFormatting sqref="AY199">
    <cfRule type="containsText" dxfId="24047" priority="73" operator="containsText" text="Score">
      <formula>NOT(ISERROR(SEARCH("Score",AY199)))</formula>
    </cfRule>
    <cfRule type="cellIs" dxfId="24046" priority="74" operator="greaterThan">
      <formula>$O$199</formula>
    </cfRule>
    <cfRule type="cellIs" dxfId="24045" priority="75" operator="equal">
      <formula>$O$199</formula>
    </cfRule>
    <cfRule type="cellIs" dxfId="24044" priority="76" operator="lessThan">
      <formula>$O$199</formula>
    </cfRule>
  </conditionalFormatting>
  <conditionalFormatting sqref="AZ199">
    <cfRule type="containsText" dxfId="24043" priority="69" operator="containsText" text="Score">
      <formula>NOT(ISERROR(SEARCH("Score",AZ199)))</formula>
    </cfRule>
    <cfRule type="cellIs" dxfId="24042" priority="70" operator="greaterThan">
      <formula>$O$199</formula>
    </cfRule>
    <cfRule type="cellIs" dxfId="24041" priority="71" operator="equal">
      <formula>$O$199</formula>
    </cfRule>
    <cfRule type="cellIs" dxfId="24040" priority="72" operator="lessThan">
      <formula>$O$199</formula>
    </cfRule>
  </conditionalFormatting>
  <conditionalFormatting sqref="BA199">
    <cfRule type="containsText" dxfId="24039" priority="65" operator="containsText" text="Score">
      <formula>NOT(ISERROR(SEARCH("Score",BA199)))</formula>
    </cfRule>
    <cfRule type="cellIs" dxfId="24038" priority="66" operator="greaterThan">
      <formula>$O$199</formula>
    </cfRule>
    <cfRule type="cellIs" dxfId="24037" priority="67" operator="equal">
      <formula>$O$199</formula>
    </cfRule>
    <cfRule type="cellIs" dxfId="24036" priority="68" operator="lessThan">
      <formula>$O$199</formula>
    </cfRule>
  </conditionalFormatting>
  <conditionalFormatting sqref="BB199">
    <cfRule type="containsText" dxfId="24035" priority="61" operator="containsText" text="Score">
      <formula>NOT(ISERROR(SEARCH("Score",BB199)))</formula>
    </cfRule>
    <cfRule type="cellIs" dxfId="24034" priority="62" operator="greaterThan">
      <formula>$O$199</formula>
    </cfRule>
    <cfRule type="cellIs" dxfId="24033" priority="63" operator="equal">
      <formula>$O$199</formula>
    </cfRule>
    <cfRule type="cellIs" dxfId="24032" priority="64" operator="lessThan">
      <formula>$O$199</formula>
    </cfRule>
  </conditionalFormatting>
  <conditionalFormatting sqref="BC199">
    <cfRule type="containsText" dxfId="24031" priority="57" operator="containsText" text="Score">
      <formula>NOT(ISERROR(SEARCH("Score",BC199)))</formula>
    </cfRule>
    <cfRule type="cellIs" dxfId="24030" priority="58" operator="greaterThan">
      <formula>$O$199</formula>
    </cfRule>
    <cfRule type="cellIs" dxfId="24029" priority="59" operator="equal">
      <formula>$O$199</formula>
    </cfRule>
    <cfRule type="cellIs" dxfId="24028" priority="60" operator="lessThan">
      <formula>$O$199</formula>
    </cfRule>
  </conditionalFormatting>
  <conditionalFormatting sqref="BD199">
    <cfRule type="containsText" dxfId="24027" priority="53" operator="containsText" text="Score">
      <formula>NOT(ISERROR(SEARCH("Score",BD199)))</formula>
    </cfRule>
    <cfRule type="cellIs" dxfId="24026" priority="54" operator="greaterThan">
      <formula>$O$199</formula>
    </cfRule>
    <cfRule type="cellIs" dxfId="24025" priority="55" operator="equal">
      <formula>$O$199</formula>
    </cfRule>
    <cfRule type="cellIs" dxfId="24024" priority="56" operator="lessThan">
      <formula>$O$199</formula>
    </cfRule>
  </conditionalFormatting>
  <conditionalFormatting sqref="BE199">
    <cfRule type="containsText" dxfId="24023" priority="49" operator="containsText" text="Score">
      <formula>NOT(ISERROR(SEARCH("Score",BE199)))</formula>
    </cfRule>
    <cfRule type="cellIs" dxfId="24022" priority="50" operator="greaterThan">
      <formula>$O$199</formula>
    </cfRule>
    <cfRule type="cellIs" dxfId="24021" priority="51" operator="equal">
      <formula>$O$199</formula>
    </cfRule>
    <cfRule type="cellIs" dxfId="24020" priority="52" operator="lessThan">
      <formula>$O$199</formula>
    </cfRule>
  </conditionalFormatting>
  <conditionalFormatting sqref="BF199">
    <cfRule type="containsText" dxfId="24019" priority="45" operator="containsText" text="Score">
      <formula>NOT(ISERROR(SEARCH("Score",BF199)))</formula>
    </cfRule>
    <cfRule type="cellIs" dxfId="24018" priority="46" operator="greaterThan">
      <formula>$O$199</formula>
    </cfRule>
    <cfRule type="cellIs" dxfId="24017" priority="47" operator="equal">
      <formula>$O$199</formula>
    </cfRule>
    <cfRule type="cellIs" dxfId="24016" priority="48" operator="lessThan">
      <formula>$O$199</formula>
    </cfRule>
  </conditionalFormatting>
  <conditionalFormatting sqref="BG199">
    <cfRule type="containsText" dxfId="24015" priority="41" operator="containsText" text="Score">
      <formula>NOT(ISERROR(SEARCH("Score",BG199)))</formula>
    </cfRule>
    <cfRule type="cellIs" dxfId="24014" priority="42" operator="greaterThan">
      <formula>$O$199</formula>
    </cfRule>
    <cfRule type="cellIs" dxfId="24013" priority="43" operator="equal">
      <formula>$O$199</formula>
    </cfRule>
    <cfRule type="cellIs" dxfId="24012" priority="44" operator="lessThan">
      <formula>$O$199</formula>
    </cfRule>
  </conditionalFormatting>
  <conditionalFormatting sqref="BH199">
    <cfRule type="containsText" dxfId="24011" priority="37" operator="containsText" text="Score">
      <formula>NOT(ISERROR(SEARCH("Score",BH199)))</formula>
    </cfRule>
    <cfRule type="cellIs" dxfId="24010" priority="38" operator="greaterThan">
      <formula>$O$199</formula>
    </cfRule>
    <cfRule type="cellIs" dxfId="24009" priority="39" operator="equal">
      <formula>$O$199</formula>
    </cfRule>
    <cfRule type="cellIs" dxfId="24008" priority="40" operator="lessThan">
      <formula>$O$199</formula>
    </cfRule>
  </conditionalFormatting>
  <conditionalFormatting sqref="BI199">
    <cfRule type="containsText" dxfId="24007" priority="33" operator="containsText" text="Score">
      <formula>NOT(ISERROR(SEARCH("Score",BI199)))</formula>
    </cfRule>
    <cfRule type="cellIs" dxfId="24006" priority="34" operator="greaterThan">
      <formula>$O$199</formula>
    </cfRule>
    <cfRule type="cellIs" dxfId="24005" priority="35" operator="equal">
      <formula>$O$199</formula>
    </cfRule>
    <cfRule type="cellIs" dxfId="24004" priority="36" operator="lessThan">
      <formula>$O$199</formula>
    </cfRule>
  </conditionalFormatting>
  <conditionalFormatting sqref="BJ199">
    <cfRule type="containsText" dxfId="24003" priority="29" operator="containsText" text="Score">
      <formula>NOT(ISERROR(SEARCH("Score",BJ199)))</formula>
    </cfRule>
    <cfRule type="cellIs" dxfId="24002" priority="30" operator="greaterThan">
      <formula>$O$199</formula>
    </cfRule>
    <cfRule type="cellIs" dxfId="24001" priority="31" operator="equal">
      <formula>$O$199</formula>
    </cfRule>
    <cfRule type="cellIs" dxfId="24000" priority="32" operator="lessThan">
      <formula>$O$199</formula>
    </cfRule>
  </conditionalFormatting>
  <conditionalFormatting sqref="BK199">
    <cfRule type="containsText" dxfId="23999" priority="25" operator="containsText" text="Score">
      <formula>NOT(ISERROR(SEARCH("Score",BK199)))</formula>
    </cfRule>
    <cfRule type="cellIs" dxfId="23998" priority="26" operator="greaterThan">
      <formula>$O$199</formula>
    </cfRule>
    <cfRule type="cellIs" dxfId="23997" priority="27" operator="equal">
      <formula>$O$199</formula>
    </cfRule>
    <cfRule type="cellIs" dxfId="23996" priority="28" operator="lessThan">
      <formula>$O$199</formula>
    </cfRule>
  </conditionalFormatting>
  <conditionalFormatting sqref="BL199">
    <cfRule type="containsText" dxfId="23995" priority="21" operator="containsText" text="Score">
      <formula>NOT(ISERROR(SEARCH("Score",BL199)))</formula>
    </cfRule>
    <cfRule type="cellIs" dxfId="23994" priority="22" operator="greaterThan">
      <formula>$O$199</formula>
    </cfRule>
    <cfRule type="cellIs" dxfId="23993" priority="23" operator="equal">
      <formula>$O$199</formula>
    </cfRule>
    <cfRule type="cellIs" dxfId="23992" priority="24" operator="lessThan">
      <formula>$O$199</formula>
    </cfRule>
  </conditionalFormatting>
  <conditionalFormatting sqref="BM199">
    <cfRule type="containsText" dxfId="23991" priority="17" operator="containsText" text="Score">
      <formula>NOT(ISERROR(SEARCH("Score",BM199)))</formula>
    </cfRule>
    <cfRule type="cellIs" dxfId="23990" priority="18" operator="greaterThan">
      <formula>$O$199</formula>
    </cfRule>
    <cfRule type="cellIs" dxfId="23989" priority="19" operator="equal">
      <formula>$O$199</formula>
    </cfRule>
    <cfRule type="cellIs" dxfId="23988" priority="20" operator="lessThan">
      <formula>$O$199</formula>
    </cfRule>
  </conditionalFormatting>
  <conditionalFormatting sqref="BN199">
    <cfRule type="containsText" dxfId="23987" priority="13" operator="containsText" text="Score">
      <formula>NOT(ISERROR(SEARCH("Score",BN199)))</formula>
    </cfRule>
    <cfRule type="cellIs" dxfId="23986" priority="14" operator="greaterThan">
      <formula>$O$199</formula>
    </cfRule>
    <cfRule type="cellIs" dxfId="23985" priority="15" operator="equal">
      <formula>$O$199</formula>
    </cfRule>
    <cfRule type="cellIs" dxfId="23984" priority="16" operator="lessThan">
      <formula>$O$199</formula>
    </cfRule>
  </conditionalFormatting>
  <conditionalFormatting sqref="BO199">
    <cfRule type="containsText" dxfId="23983" priority="9" operator="containsText" text="Score">
      <formula>NOT(ISERROR(SEARCH("Score",BO199)))</formula>
    </cfRule>
    <cfRule type="cellIs" dxfId="23982" priority="10" operator="greaterThan">
      <formula>$O$199</formula>
    </cfRule>
    <cfRule type="cellIs" dxfId="23981" priority="11" operator="equal">
      <formula>$O$199</formula>
    </cfRule>
    <cfRule type="cellIs" dxfId="23980" priority="12" operator="lessThan">
      <formula>$O$199</formula>
    </cfRule>
  </conditionalFormatting>
  <conditionalFormatting sqref="BP199">
    <cfRule type="containsText" dxfId="23979" priority="5" operator="containsText" text="Score">
      <formula>NOT(ISERROR(SEARCH("Score",BP199)))</formula>
    </cfRule>
    <cfRule type="cellIs" dxfId="23978" priority="6" operator="greaterThan">
      <formula>$O$199</formula>
    </cfRule>
    <cfRule type="cellIs" dxfId="23977" priority="7" operator="equal">
      <formula>$O$199</formula>
    </cfRule>
    <cfRule type="cellIs" dxfId="23976" priority="8" operator="lessThan">
      <formula>$O$199</formula>
    </cfRule>
  </conditionalFormatting>
  <conditionalFormatting sqref="BQ199">
    <cfRule type="containsText" dxfId="23975" priority="1" operator="containsText" text="Score">
      <formula>NOT(ISERROR(SEARCH("Score",BQ199)))</formula>
    </cfRule>
    <cfRule type="cellIs" dxfId="23974" priority="2" operator="greaterThan">
      <formula>$O$199</formula>
    </cfRule>
    <cfRule type="cellIs" dxfId="23973" priority="3" operator="equal">
      <formula>$O$199</formula>
    </cfRule>
    <cfRule type="cellIs" dxfId="23972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D523B-961E-4FA6-B513-DE190C59398D}">
  <sheetPr codeName="Sheet11">
    <tabColor theme="5" tint="0.39997558519241921"/>
  </sheetPr>
  <dimension ref="A1:BV206"/>
  <sheetViews>
    <sheetView topLeftCell="AC1" zoomScale="54" zoomScaleNormal="85" workbookViewId="0">
      <selection activeCell="AL33" sqref="AL33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80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81</v>
      </c>
      <c r="AB5" s="190"/>
      <c r="AC5" s="189"/>
      <c r="AF5" s="189" t="s">
        <v>7</v>
      </c>
      <c r="BT5" s="190"/>
      <c r="BU5" s="189"/>
    </row>
    <row r="6" spans="1:74">
      <c r="A6" s="397" t="s">
        <v>8</v>
      </c>
      <c r="B6" s="397"/>
      <c r="C6" s="397"/>
      <c r="D6" s="397"/>
      <c r="E6" s="397"/>
      <c r="F6" s="397"/>
      <c r="G6" s="397"/>
      <c r="I6" s="194">
        <v>571</v>
      </c>
      <c r="AF6" s="189" t="s">
        <v>9</v>
      </c>
    </row>
    <row r="7" spans="1:74">
      <c r="A7" s="398" t="s">
        <v>10</v>
      </c>
      <c r="B7" s="398"/>
      <c r="C7" s="398"/>
      <c r="D7" s="398"/>
      <c r="E7" s="398"/>
      <c r="F7" s="398"/>
      <c r="G7" s="398"/>
      <c r="I7" s="195">
        <v>570</v>
      </c>
      <c r="AF7" s="189" t="s">
        <v>11</v>
      </c>
    </row>
    <row r="8" spans="1:74">
      <c r="A8" s="399" t="s">
        <v>12</v>
      </c>
      <c r="B8" s="399"/>
      <c r="C8" s="399"/>
      <c r="D8" s="399"/>
      <c r="E8" s="399"/>
      <c r="F8" s="399"/>
      <c r="G8" s="399"/>
      <c r="I8" s="196">
        <v>562</v>
      </c>
      <c r="AF8" s="189" t="s">
        <v>13</v>
      </c>
    </row>
    <row r="9" spans="1:74" ht="16" thickBot="1"/>
    <row r="10" spans="1:74" ht="19">
      <c r="B10" s="37"/>
      <c r="C10" s="38"/>
      <c r="D10" s="400" t="s">
        <v>14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2" t="s">
        <v>16</v>
      </c>
      <c r="BP10" s="402"/>
      <c r="BQ10" s="402"/>
      <c r="BR10" s="402"/>
      <c r="BS10" s="402"/>
      <c r="BT10" s="402"/>
      <c r="BU10" s="402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404" t="s">
        <v>18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6"/>
      <c r="Y12" s="166"/>
      <c r="Z12" s="43"/>
      <c r="AB12" s="201"/>
      <c r="AC12" s="207"/>
      <c r="AF12" s="403" t="s">
        <v>19</v>
      </c>
      <c r="AG12" s="403"/>
      <c r="AH12" s="403"/>
      <c r="AI12" s="403"/>
      <c r="AJ12" s="403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2020</v>
      </c>
      <c r="AQ13" s="210">
        <v>2020</v>
      </c>
      <c r="AR13" s="210">
        <v>2021</v>
      </c>
      <c r="AS13" s="210">
        <v>2021</v>
      </c>
      <c r="AT13" s="210">
        <v>2021</v>
      </c>
      <c r="AU13" s="210">
        <v>2021</v>
      </c>
      <c r="AV13" s="210">
        <v>2021</v>
      </c>
      <c r="AW13" s="210">
        <v>2021</v>
      </c>
      <c r="AX13" s="210">
        <v>2021</v>
      </c>
      <c r="AY13" s="210">
        <v>2021</v>
      </c>
      <c r="AZ13" s="210">
        <v>2022</v>
      </c>
      <c r="BA13" s="210">
        <v>2022</v>
      </c>
      <c r="BB13" s="210">
        <v>2022</v>
      </c>
      <c r="BC13" s="210">
        <v>2022</v>
      </c>
      <c r="BD13" s="210">
        <v>2022</v>
      </c>
      <c r="BE13" s="210">
        <v>2022</v>
      </c>
      <c r="BF13" s="210">
        <v>2022</v>
      </c>
      <c r="BG13" s="210">
        <v>2022</v>
      </c>
      <c r="BH13" s="210">
        <v>2022</v>
      </c>
      <c r="BI13" s="210">
        <v>2022</v>
      </c>
      <c r="BJ13" s="210">
        <v>2022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1" t="s">
        <v>31</v>
      </c>
      <c r="L14" s="401"/>
      <c r="M14" s="401"/>
      <c r="N14" s="401"/>
      <c r="O14" s="401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12</v>
      </c>
      <c r="AM14" s="210">
        <v>12</v>
      </c>
      <c r="AN14" s="210">
        <v>2</v>
      </c>
      <c r="AO14" s="210">
        <v>2</v>
      </c>
      <c r="AP14" s="210">
        <v>12</v>
      </c>
      <c r="AQ14" s="210">
        <v>12</v>
      </c>
      <c r="AR14" s="210">
        <v>3</v>
      </c>
      <c r="AS14" s="210">
        <v>6</v>
      </c>
      <c r="AT14" s="210">
        <v>7</v>
      </c>
      <c r="AU14" s="210">
        <v>12</v>
      </c>
      <c r="AV14" s="210">
        <v>12</v>
      </c>
      <c r="AW14" s="210">
        <v>2</v>
      </c>
      <c r="AX14" s="210">
        <v>9</v>
      </c>
      <c r="AY14" s="210">
        <v>11</v>
      </c>
      <c r="AZ14" s="210">
        <v>1</v>
      </c>
      <c r="BA14" s="210">
        <v>3</v>
      </c>
      <c r="BB14" s="210">
        <v>3</v>
      </c>
      <c r="BC14" s="210">
        <v>4</v>
      </c>
      <c r="BD14" s="210">
        <v>4</v>
      </c>
      <c r="BE14" s="210">
        <v>5</v>
      </c>
      <c r="BF14" s="210">
        <v>5</v>
      </c>
      <c r="BG14" s="210">
        <v>6</v>
      </c>
      <c r="BH14" s="210">
        <v>6</v>
      </c>
      <c r="BI14" s="210">
        <v>7</v>
      </c>
      <c r="BJ14" s="210">
        <v>7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46</v>
      </c>
      <c r="AQ15" s="215" t="s">
        <v>46</v>
      </c>
      <c r="AR15" s="215" t="s">
        <v>47</v>
      </c>
      <c r="AS15" s="215" t="s">
        <v>48</v>
      </c>
      <c r="AT15" s="215" t="s">
        <v>49</v>
      </c>
      <c r="AU15" s="215" t="s">
        <v>46</v>
      </c>
      <c r="AV15" s="215" t="s">
        <v>46</v>
      </c>
      <c r="AW15" s="215" t="s">
        <v>82</v>
      </c>
      <c r="AX15" s="215" t="s">
        <v>51</v>
      </c>
      <c r="AY15" s="215" t="s">
        <v>52</v>
      </c>
      <c r="AZ15" s="215" t="s">
        <v>83</v>
      </c>
      <c r="BA15" s="215" t="s">
        <v>53</v>
      </c>
      <c r="BB15" s="215" t="s">
        <v>54</v>
      </c>
      <c r="BC15" s="215" t="s">
        <v>56</v>
      </c>
      <c r="BD15" s="215" t="s">
        <v>55</v>
      </c>
      <c r="BE15" s="215" t="s">
        <v>84</v>
      </c>
      <c r="BF15" s="215" t="s">
        <v>55</v>
      </c>
      <c r="BG15" s="215" t="s">
        <v>58</v>
      </c>
      <c r="BH15" s="215" t="s">
        <v>58</v>
      </c>
      <c r="BI15" s="215" t="s">
        <v>207</v>
      </c>
      <c r="BJ15" s="215" t="s">
        <v>207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6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576</v>
      </c>
      <c r="L17" s="108">
        <f>IFERROR(LARGE((AL17:BR17),2),"")</f>
        <v>569</v>
      </c>
      <c r="M17" s="108">
        <f>IFERROR(LARGE((AL17:BR17),3),"")</f>
        <v>567</v>
      </c>
      <c r="N17" s="108">
        <f>IFERROR(LARGE((AL17:BR17),4),"")</f>
        <v>566</v>
      </c>
      <c r="O17" s="131">
        <f>IFERROR(LARGE((AL17:BR17),5),"")</f>
        <v>564</v>
      </c>
      <c r="P17" s="108"/>
      <c r="Q17" s="148">
        <f t="shared" ref="Q17" si="3">IFERROR(AVERAGEIF(K17:O17,"&gt;0"),"")</f>
        <v>568.4</v>
      </c>
      <c r="R17" s="149">
        <f t="shared" ref="R17" si="4">IF(SUM(AF18:AJ18,K18:O18)=0,"",SUM(AF18:AJ18,K18:O18))</f>
        <v>2.75</v>
      </c>
      <c r="S17" s="120"/>
      <c r="T17" s="107">
        <f>IF(U17="","",1)</f>
        <v>1</v>
      </c>
      <c r="U17" s="110">
        <f>IF(SUM(Q17:R17)=0,"",SUM(Q17:R17))</f>
        <v>571.15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 t="s">
        <v>73</v>
      </c>
      <c r="AM17" s="224" t="s">
        <v>73</v>
      </c>
      <c r="AN17" s="224" t="s">
        <v>73</v>
      </c>
      <c r="AO17" s="224" t="s">
        <v>73</v>
      </c>
      <c r="AP17" s="224" t="s">
        <v>73</v>
      </c>
      <c r="AQ17" s="224" t="s">
        <v>73</v>
      </c>
      <c r="AR17" s="224" t="s">
        <v>32</v>
      </c>
      <c r="AS17" s="224" t="s">
        <v>32</v>
      </c>
      <c r="AT17" s="224" t="s">
        <v>73</v>
      </c>
      <c r="AU17" s="224">
        <v>569</v>
      </c>
      <c r="AV17" s="224">
        <v>567</v>
      </c>
      <c r="AW17" s="224" t="s">
        <v>32</v>
      </c>
      <c r="AX17" s="224" t="s">
        <v>32</v>
      </c>
      <c r="AY17" s="224" t="s">
        <v>32</v>
      </c>
      <c r="AZ17" s="224" t="s">
        <v>32</v>
      </c>
      <c r="BA17" s="224">
        <v>576</v>
      </c>
      <c r="BB17" s="224"/>
      <c r="BC17" s="224">
        <v>564</v>
      </c>
      <c r="BD17" s="224" t="s">
        <v>32</v>
      </c>
      <c r="BE17" s="224" t="s">
        <v>32</v>
      </c>
      <c r="BF17" s="224" t="s">
        <v>32</v>
      </c>
      <c r="BG17" s="224">
        <v>566</v>
      </c>
      <c r="BH17" s="224">
        <v>561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0.75</v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>
        <v>0.75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67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9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>Sandra Uptagrafft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9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571</v>
      </c>
      <c r="L21" s="108">
        <f t="shared" ref="L21:L105" si="6">IFERROR(LARGE((AL21:BR21),2),"")</f>
        <v>568</v>
      </c>
      <c r="M21" s="108">
        <f t="shared" ref="M21:M105" si="7">IFERROR(LARGE((AL21:BR21),3),"")</f>
        <v>567</v>
      </c>
      <c r="N21" s="108">
        <f t="shared" ref="N21:N105" si="8">IFERROR(LARGE((AL21:BR21),4),"")</f>
        <v>562</v>
      </c>
      <c r="O21" s="131">
        <f t="shared" ref="O21:O105" si="9">IFERROR(LARGE((AL21:BR21),5),"")</f>
        <v>560</v>
      </c>
      <c r="P21" s="108"/>
      <c r="Q21" s="148">
        <f>IFERROR(AVERAGEIF(K21:O21,"&gt;0"),"")</f>
        <v>565.6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565.6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32</v>
      </c>
      <c r="AQ21" s="224" t="s">
        <v>32</v>
      </c>
      <c r="AR21" s="224" t="s">
        <v>32</v>
      </c>
      <c r="AS21" s="224" t="s">
        <v>32</v>
      </c>
      <c r="AT21" s="224" t="s">
        <v>73</v>
      </c>
      <c r="AU21" s="224">
        <v>557</v>
      </c>
      <c r="AV21" s="224">
        <v>557</v>
      </c>
      <c r="AW21" s="224" t="s">
        <v>32</v>
      </c>
      <c r="AX21" s="224" t="s">
        <v>32</v>
      </c>
      <c r="AY21" s="224" t="s">
        <v>32</v>
      </c>
      <c r="AZ21" s="224">
        <v>571</v>
      </c>
      <c r="BA21" s="224">
        <v>555</v>
      </c>
      <c r="BB21" s="224" t="s">
        <v>32</v>
      </c>
      <c r="BC21" s="224" t="s">
        <v>32</v>
      </c>
      <c r="BD21" s="224">
        <v>560</v>
      </c>
      <c r="BE21" s="224">
        <v>550</v>
      </c>
      <c r="BF21" s="224">
        <v>555</v>
      </c>
      <c r="BG21" s="224">
        <v>567</v>
      </c>
      <c r="BH21" s="224">
        <v>562</v>
      </c>
      <c r="BI21" s="224">
        <v>555</v>
      </c>
      <c r="BJ21" s="224">
        <v>568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2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4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11</v>
      </c>
      <c r="G25" s="131">
        <f t="shared" ref="G25:G88" si="17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570</v>
      </c>
      <c r="L25" s="108">
        <f t="shared" si="6"/>
        <v>568</v>
      </c>
      <c r="M25" s="108">
        <f t="shared" si="7"/>
        <v>567</v>
      </c>
      <c r="N25" s="108">
        <f t="shared" si="8"/>
        <v>560</v>
      </c>
      <c r="O25" s="131">
        <f t="shared" si="9"/>
        <v>559</v>
      </c>
      <c r="P25" s="108"/>
      <c r="Q25" s="148">
        <f t="shared" ref="Q25:Q88" si="18">IFERROR(AVERAGEIF(K25:O25,"&gt;0"),"")</f>
        <v>564.79999999999995</v>
      </c>
      <c r="R25" s="149">
        <f t="shared" ref="R25:R88" si="19">IF(SUM(AF26:AJ26,K26:O26)=0,"",SUM(AF26:AJ26,K26:O26))</f>
        <v>0.25</v>
      </c>
      <c r="S25" s="120"/>
      <c r="T25" s="107">
        <f t="shared" ref="T25" si="20">IF(U25="","",1)</f>
        <v>1</v>
      </c>
      <c r="U25" s="110">
        <f t="shared" ref="U25" si="21">IF(SUM(Q25:R25)=0,"",SUM(Q25:R25))</f>
        <v>565.04999999999995</v>
      </c>
      <c r="V25" s="109">
        <f t="shared" ref="V25" si="22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73</v>
      </c>
      <c r="AR25" s="224" t="s">
        <v>32</v>
      </c>
      <c r="AS25" s="224" t="s">
        <v>73</v>
      </c>
      <c r="AT25" s="224" t="s">
        <v>32</v>
      </c>
      <c r="AU25" s="224">
        <v>555</v>
      </c>
      <c r="AV25" s="224">
        <v>557</v>
      </c>
      <c r="AW25" s="224">
        <v>560</v>
      </c>
      <c r="AX25" s="224">
        <v>558</v>
      </c>
      <c r="AY25" s="224">
        <v>567</v>
      </c>
      <c r="AZ25" s="224" t="s">
        <v>32</v>
      </c>
      <c r="BA25" s="224" t="s">
        <v>32</v>
      </c>
      <c r="BB25" s="224">
        <v>570</v>
      </c>
      <c r="BC25" s="224">
        <v>556</v>
      </c>
      <c r="BD25" s="224" t="s">
        <v>32</v>
      </c>
      <c r="BE25" s="224">
        <v>568</v>
      </c>
      <c r="BF25" s="224">
        <v>556</v>
      </c>
      <c r="BG25" s="224">
        <v>559</v>
      </c>
      <c r="BH25" s="224">
        <v>554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0.25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>
        <v>0.25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6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9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Suman Sanghera</v>
      </c>
      <c r="E29" s="130"/>
      <c r="F29" s="108">
        <f t="shared" si="16"/>
        <v>9</v>
      </c>
      <c r="G29" s="131">
        <f t="shared" si="17"/>
        <v>5</v>
      </c>
      <c r="H29" s="120"/>
      <c r="I29" s="143"/>
      <c r="J29" s="145" t="s">
        <v>32</v>
      </c>
      <c r="K29" s="116">
        <f t="shared" si="5"/>
        <v>572</v>
      </c>
      <c r="L29" s="108">
        <f t="shared" si="6"/>
        <v>569</v>
      </c>
      <c r="M29" s="108">
        <f t="shared" si="7"/>
        <v>568</v>
      </c>
      <c r="N29" s="108">
        <f t="shared" si="8"/>
        <v>567</v>
      </c>
      <c r="O29" s="131">
        <f t="shared" si="9"/>
        <v>567</v>
      </c>
      <c r="P29" s="108"/>
      <c r="Q29" s="148">
        <f t="shared" si="18"/>
        <v>568.6</v>
      </c>
      <c r="R29" s="149">
        <f t="shared" si="19"/>
        <v>0.5</v>
      </c>
      <c r="S29" s="120"/>
      <c r="T29" s="107">
        <f t="shared" ref="T29" si="32">IF(U29="","",1)</f>
        <v>1</v>
      </c>
      <c r="U29" s="110">
        <f t="shared" ref="U29" si="33">IF(SUM(Q29:R29)=0,"",SUM(Q29:R29))</f>
        <v>569.1</v>
      </c>
      <c r="V29" s="109">
        <f t="shared" ref="V29" si="34">IF(U29="","",1)</f>
        <v>1</v>
      </c>
      <c r="W29" s="120"/>
      <c r="X29" s="130" t="str">
        <f t="shared" si="10"/>
        <v>Suman Sanghera</v>
      </c>
      <c r="Y29" s="131"/>
      <c r="Z29" s="46"/>
      <c r="AB29" s="201"/>
      <c r="AC29" s="207">
        <v>4</v>
      </c>
      <c r="AD29" s="222" t="s">
        <v>88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32</v>
      </c>
      <c r="AO29" s="224" t="s">
        <v>32</v>
      </c>
      <c r="AP29" s="224" t="s">
        <v>73</v>
      </c>
      <c r="AQ29" s="224" t="s">
        <v>73</v>
      </c>
      <c r="AR29" s="224" t="s">
        <v>32</v>
      </c>
      <c r="AS29" s="224" t="s">
        <v>32</v>
      </c>
      <c r="AT29" s="224" t="s">
        <v>32</v>
      </c>
      <c r="AU29" s="224">
        <v>567</v>
      </c>
      <c r="AV29" s="224">
        <v>572</v>
      </c>
      <c r="AW29" s="224">
        <v>550</v>
      </c>
      <c r="AX29" s="224">
        <v>567</v>
      </c>
      <c r="AY29" s="224">
        <v>561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>
        <v>569</v>
      </c>
      <c r="BF29" s="224">
        <v>562</v>
      </c>
      <c r="BG29" s="224">
        <v>568</v>
      </c>
      <c r="BH29" s="224">
        <v>562</v>
      </c>
      <c r="BI29" s="224">
        <v>565</v>
      </c>
      <c r="BJ29" s="224">
        <v>558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Suman Sanghera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5"/>
        <v>0.5</v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>
        <v>0.5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2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4"/>
      <c r="BS31" s="233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>Nathalia Tobar</v>
      </c>
      <c r="E33" s="130"/>
      <c r="F33" s="108">
        <f t="shared" si="16"/>
        <v>5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565</v>
      </c>
      <c r="L33" s="108">
        <f t="shared" si="6"/>
        <v>559</v>
      </c>
      <c r="M33" s="108">
        <f t="shared" si="7"/>
        <v>554</v>
      </c>
      <c r="N33" s="108">
        <f t="shared" si="8"/>
        <v>554</v>
      </c>
      <c r="O33" s="131">
        <f t="shared" si="9"/>
        <v>548</v>
      </c>
      <c r="P33" s="108"/>
      <c r="Q33" s="148">
        <f t="shared" si="18"/>
        <v>556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556</v>
      </c>
      <c r="V33" s="109">
        <f t="shared" ref="V33" si="46">IF(U33="","",1)</f>
        <v>1</v>
      </c>
      <c r="W33" s="120"/>
      <c r="X33" s="130" t="str">
        <f t="shared" si="10"/>
        <v>Nathalia Tobar</v>
      </c>
      <c r="Y33" s="131"/>
      <c r="Z33" s="46"/>
      <c r="AB33" s="201"/>
      <c r="AC33" s="207">
        <v>5</v>
      </c>
      <c r="AD33" s="222" t="s">
        <v>89</v>
      </c>
      <c r="AF33" s="207"/>
      <c r="AG33" s="190"/>
      <c r="AH33" s="190"/>
      <c r="AI33" s="190"/>
      <c r="AJ33" s="209"/>
      <c r="AK33" s="245"/>
      <c r="AL33" s="224" t="s">
        <v>73</v>
      </c>
      <c r="AM33" s="224" t="s">
        <v>73</v>
      </c>
      <c r="AN33" s="224" t="s">
        <v>73</v>
      </c>
      <c r="AO33" s="224" t="s">
        <v>73</v>
      </c>
      <c r="AP33" s="224" t="s">
        <v>73</v>
      </c>
      <c r="AQ33" s="224" t="s">
        <v>73</v>
      </c>
      <c r="AR33" s="224" t="s">
        <v>32</v>
      </c>
      <c r="AS33" s="224" t="s">
        <v>32</v>
      </c>
      <c r="AT33" s="224" t="s">
        <v>32</v>
      </c>
      <c r="AU33" s="224">
        <v>559</v>
      </c>
      <c r="AV33" s="224">
        <v>554</v>
      </c>
      <c r="AW33" s="224" t="s">
        <v>32</v>
      </c>
      <c r="AX33" s="224" t="s">
        <v>32</v>
      </c>
      <c r="AY33" s="224" t="s">
        <v>32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>
        <v>565</v>
      </c>
      <c r="BE33" s="224" t="s">
        <v>32</v>
      </c>
      <c r="BF33" s="224" t="s">
        <v>32</v>
      </c>
      <c r="BG33" s="224">
        <v>548</v>
      </c>
      <c r="BH33" s="224">
        <v>554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Nathalia Tobar</v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67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8"/>
      <c r="BR35" s="269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>Lisa Emmert</v>
      </c>
      <c r="E37" s="130"/>
      <c r="F37" s="108">
        <f t="shared" si="16"/>
        <v>4</v>
      </c>
      <c r="G37" s="131">
        <f t="shared" si="17"/>
        <v>4</v>
      </c>
      <c r="H37" s="120"/>
      <c r="I37" s="143"/>
      <c r="J37" s="145" t="s">
        <v>32</v>
      </c>
      <c r="K37" s="116">
        <f t="shared" si="5"/>
        <v>568</v>
      </c>
      <c r="L37" s="108">
        <f t="shared" si="6"/>
        <v>568</v>
      </c>
      <c r="M37" s="108">
        <f t="shared" si="7"/>
        <v>562</v>
      </c>
      <c r="N37" s="108">
        <f t="shared" si="8"/>
        <v>561</v>
      </c>
      <c r="O37" s="131">
        <f t="shared" si="9"/>
        <v>558</v>
      </c>
      <c r="P37" s="108"/>
      <c r="Q37" s="148">
        <f t="shared" si="18"/>
        <v>563.4</v>
      </c>
      <c r="R37" s="149" t="str">
        <f t="shared" si="19"/>
        <v/>
      </c>
      <c r="S37" s="120"/>
      <c r="T37" s="107">
        <f t="shared" ref="T37" si="56">IF(U37="","",1)</f>
        <v>1</v>
      </c>
      <c r="U37" s="110">
        <f t="shared" ref="U37" si="57">IF(SUM(Q37:R37)=0,"",SUM(Q37:R37))</f>
        <v>563.4</v>
      </c>
      <c r="V37" s="109">
        <f t="shared" ref="V37" si="58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>
        <v>556</v>
      </c>
      <c r="AV37" s="224">
        <v>558</v>
      </c>
      <c r="AW37" s="224" t="s">
        <v>32</v>
      </c>
      <c r="AX37" s="224" t="s">
        <v>32</v>
      </c>
      <c r="AY37" s="224" t="s">
        <v>32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>
        <v>562</v>
      </c>
      <c r="BH37" s="224">
        <v>568</v>
      </c>
      <c r="BI37" s="224">
        <v>561</v>
      </c>
      <c r="BJ37" s="224">
        <v>568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2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4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/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/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2020</v>
      </c>
      <c r="AQ76" s="210">
        <f t="shared" si="173"/>
        <v>2020</v>
      </c>
      <c r="AR76" s="210">
        <f t="shared" si="173"/>
        <v>2021</v>
      </c>
      <c r="AS76" s="210">
        <f t="shared" si="173"/>
        <v>2021</v>
      </c>
      <c r="AT76" s="210">
        <f t="shared" si="173"/>
        <v>2021</v>
      </c>
      <c r="AU76" s="210">
        <f t="shared" si="173"/>
        <v>2021</v>
      </c>
      <c r="AV76" s="210">
        <f t="shared" si="173"/>
        <v>2021</v>
      </c>
      <c r="AW76" s="210">
        <f t="shared" si="173"/>
        <v>2021</v>
      </c>
      <c r="AX76" s="210">
        <f t="shared" si="173"/>
        <v>2021</v>
      </c>
      <c r="AY76" s="210">
        <f t="shared" si="173"/>
        <v>2021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>
        <f t="shared" si="173"/>
        <v>2022</v>
      </c>
      <c r="BD76" s="210">
        <f t="shared" si="173"/>
        <v>2022</v>
      </c>
      <c r="BE76" s="210">
        <f t="shared" si="173"/>
        <v>2022</v>
      </c>
      <c r="BF76" s="210">
        <f t="shared" si="173"/>
        <v>2022</v>
      </c>
      <c r="BG76" s="210">
        <f t="shared" si="173"/>
        <v>2022</v>
      </c>
      <c r="BH76" s="210">
        <f t="shared" si="173"/>
        <v>2022</v>
      </c>
      <c r="BI76" s="210">
        <f t="shared" si="173"/>
        <v>2022</v>
      </c>
      <c r="BJ76" s="210">
        <f t="shared" si="173"/>
        <v>2022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1" t="s">
        <v>31</v>
      </c>
      <c r="L77" s="401"/>
      <c r="M77" s="401"/>
      <c r="N77" s="401"/>
      <c r="O77" s="401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12</v>
      </c>
      <c r="AM77" s="210">
        <f t="shared" si="173"/>
        <v>12</v>
      </c>
      <c r="AN77" s="210">
        <f t="shared" si="173"/>
        <v>2</v>
      </c>
      <c r="AO77" s="210">
        <f t="shared" si="173"/>
        <v>2</v>
      </c>
      <c r="AP77" s="210">
        <f t="shared" si="173"/>
        <v>12</v>
      </c>
      <c r="AQ77" s="210">
        <f t="shared" si="173"/>
        <v>12</v>
      </c>
      <c r="AR77" s="210">
        <f t="shared" si="173"/>
        <v>3</v>
      </c>
      <c r="AS77" s="210">
        <f t="shared" si="173"/>
        <v>6</v>
      </c>
      <c r="AT77" s="210">
        <f t="shared" si="173"/>
        <v>7</v>
      </c>
      <c r="AU77" s="210">
        <f t="shared" si="173"/>
        <v>12</v>
      </c>
      <c r="AV77" s="210">
        <f t="shared" si="173"/>
        <v>12</v>
      </c>
      <c r="AW77" s="210">
        <f t="shared" si="173"/>
        <v>2</v>
      </c>
      <c r="AX77" s="210">
        <f t="shared" si="173"/>
        <v>9</v>
      </c>
      <c r="AY77" s="210">
        <f t="shared" si="173"/>
        <v>11</v>
      </c>
      <c r="AZ77" s="210">
        <f t="shared" si="173"/>
        <v>1</v>
      </c>
      <c r="BA77" s="210">
        <f t="shared" si="173"/>
        <v>3</v>
      </c>
      <c r="BB77" s="210">
        <f t="shared" si="173"/>
        <v>3</v>
      </c>
      <c r="BC77" s="210">
        <f t="shared" si="173"/>
        <v>4</v>
      </c>
      <c r="BD77" s="210">
        <f t="shared" si="173"/>
        <v>4</v>
      </c>
      <c r="BE77" s="210">
        <f t="shared" si="173"/>
        <v>5</v>
      </c>
      <c r="BF77" s="210">
        <f t="shared" si="173"/>
        <v>5</v>
      </c>
      <c r="BG77" s="210">
        <f t="shared" si="173"/>
        <v>6</v>
      </c>
      <c r="BH77" s="210">
        <f t="shared" si="173"/>
        <v>6</v>
      </c>
      <c r="BI77" s="210">
        <f t="shared" si="173"/>
        <v>7</v>
      </c>
      <c r="BJ77" s="210">
        <f t="shared" si="173"/>
        <v>7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WAG</v>
      </c>
      <c r="AQ78" s="215" t="str">
        <f t="shared" si="173"/>
        <v>WAG</v>
      </c>
      <c r="AR78" s="215" t="str">
        <f t="shared" si="173"/>
        <v>WCND</v>
      </c>
      <c r="AS78" s="215" t="str">
        <f t="shared" si="173"/>
        <v>WCO</v>
      </c>
      <c r="AT78" s="215" t="str">
        <f t="shared" si="173"/>
        <v>OG</v>
      </c>
      <c r="AU78" s="215" t="str">
        <f t="shared" si="173"/>
        <v>WAG</v>
      </c>
      <c r="AV78" s="215" t="str">
        <f t="shared" si="173"/>
        <v>WAG</v>
      </c>
      <c r="AW78" s="215" t="str">
        <f t="shared" si="173"/>
        <v>ELSVD</v>
      </c>
      <c r="AX78" s="215" t="str">
        <f t="shared" si="173"/>
        <v>JRWCH</v>
      </c>
      <c r="AY78" s="215" t="str">
        <f t="shared" si="173"/>
        <v>JRPA</v>
      </c>
      <c r="AZ78" s="215" t="str">
        <f t="shared" si="173"/>
        <v>Q1 AP ANN</v>
      </c>
      <c r="BA78" s="215" t="str">
        <f t="shared" si="173"/>
        <v>WCCairo</v>
      </c>
      <c r="BB78" s="215" t="str">
        <f t="shared" si="173"/>
        <v>Coll Nat</v>
      </c>
      <c r="BC78" s="215" t="str">
        <f t="shared" si="173"/>
        <v>WC Rio</v>
      </c>
      <c r="BD78" s="215" t="str">
        <f t="shared" si="173"/>
        <v>CMP monthly</v>
      </c>
      <c r="BE78" s="215" t="str">
        <f t="shared" si="173"/>
        <v>CMP Monthly</v>
      </c>
      <c r="BF78" s="215" t="str">
        <f t="shared" si="173"/>
        <v>CMP monthly</v>
      </c>
      <c r="BG78" s="215" t="str">
        <f t="shared" si="173"/>
        <v>USAS N</v>
      </c>
      <c r="BH78" s="215" t="str">
        <f t="shared" si="173"/>
        <v>USAS N</v>
      </c>
      <c r="BI78" s="215" t="str">
        <f t="shared" si="173"/>
        <v>CMP Nat</v>
      </c>
      <c r="BJ78" s="215" t="str">
        <f t="shared" si="173"/>
        <v>CMP Nat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70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2020</v>
      </c>
      <c r="AQ139" s="210">
        <f t="shared" si="358"/>
        <v>2020</v>
      </c>
      <c r="AR139" s="210">
        <f t="shared" si="358"/>
        <v>2021</v>
      </c>
      <c r="AS139" s="210">
        <f t="shared" si="358"/>
        <v>2021</v>
      </c>
      <c r="AT139" s="210">
        <f t="shared" si="358"/>
        <v>2021</v>
      </c>
      <c r="AU139" s="210">
        <f t="shared" si="358"/>
        <v>2021</v>
      </c>
      <c r="AV139" s="210">
        <f t="shared" si="358"/>
        <v>2021</v>
      </c>
      <c r="AW139" s="210">
        <f t="shared" si="358"/>
        <v>2021</v>
      </c>
      <c r="AX139" s="210">
        <f t="shared" si="358"/>
        <v>2021</v>
      </c>
      <c r="AY139" s="210">
        <f t="shared" si="358"/>
        <v>2021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>
        <f t="shared" si="358"/>
        <v>2022</v>
      </c>
      <c r="BD139" s="210">
        <f t="shared" si="358"/>
        <v>2022</v>
      </c>
      <c r="BE139" s="210">
        <f t="shared" si="358"/>
        <v>2022</v>
      </c>
      <c r="BF139" s="210">
        <f t="shared" si="358"/>
        <v>2022</v>
      </c>
      <c r="BG139" s="210">
        <f t="shared" si="358"/>
        <v>2022</v>
      </c>
      <c r="BH139" s="210">
        <f t="shared" si="358"/>
        <v>2022</v>
      </c>
      <c r="BI139" s="210">
        <f t="shared" si="358"/>
        <v>2022</v>
      </c>
      <c r="BJ139" s="210">
        <f t="shared" si="358"/>
        <v>2022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1" t="s">
        <v>31</v>
      </c>
      <c r="L140" s="401"/>
      <c r="M140" s="401"/>
      <c r="N140" s="401"/>
      <c r="O140" s="401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12</v>
      </c>
      <c r="AM140" s="210">
        <f t="shared" si="358"/>
        <v>12</v>
      </c>
      <c r="AN140" s="210">
        <f t="shared" si="358"/>
        <v>2</v>
      </c>
      <c r="AO140" s="210">
        <f t="shared" si="358"/>
        <v>2</v>
      </c>
      <c r="AP140" s="210">
        <f t="shared" si="358"/>
        <v>12</v>
      </c>
      <c r="AQ140" s="210">
        <f t="shared" si="358"/>
        <v>12</v>
      </c>
      <c r="AR140" s="210">
        <f t="shared" si="358"/>
        <v>3</v>
      </c>
      <c r="AS140" s="210">
        <f t="shared" si="358"/>
        <v>6</v>
      </c>
      <c r="AT140" s="210">
        <f t="shared" si="358"/>
        <v>7</v>
      </c>
      <c r="AU140" s="210">
        <f t="shared" si="358"/>
        <v>12</v>
      </c>
      <c r="AV140" s="210">
        <f t="shared" si="358"/>
        <v>12</v>
      </c>
      <c r="AW140" s="210">
        <f t="shared" si="358"/>
        <v>2</v>
      </c>
      <c r="AX140" s="210">
        <f t="shared" si="358"/>
        <v>9</v>
      </c>
      <c r="AY140" s="210">
        <f t="shared" si="358"/>
        <v>11</v>
      </c>
      <c r="AZ140" s="210">
        <f t="shared" si="358"/>
        <v>1</v>
      </c>
      <c r="BA140" s="210">
        <f t="shared" si="358"/>
        <v>3</v>
      </c>
      <c r="BB140" s="210">
        <f t="shared" si="358"/>
        <v>3</v>
      </c>
      <c r="BC140" s="210">
        <f t="shared" si="358"/>
        <v>4</v>
      </c>
      <c r="BD140" s="210">
        <f t="shared" si="358"/>
        <v>4</v>
      </c>
      <c r="BE140" s="210">
        <f t="shared" si="358"/>
        <v>5</v>
      </c>
      <c r="BF140" s="210">
        <f t="shared" si="358"/>
        <v>5</v>
      </c>
      <c r="BG140" s="210">
        <f t="shared" si="358"/>
        <v>6</v>
      </c>
      <c r="BH140" s="210">
        <f t="shared" si="358"/>
        <v>6</v>
      </c>
      <c r="BI140" s="210">
        <f t="shared" si="358"/>
        <v>7</v>
      </c>
      <c r="BJ140" s="210">
        <f t="shared" si="358"/>
        <v>7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WAG</v>
      </c>
      <c r="AQ141" s="215" t="str">
        <f t="shared" si="358"/>
        <v>WAG</v>
      </c>
      <c r="AR141" s="215" t="str">
        <f t="shared" si="358"/>
        <v>WCND</v>
      </c>
      <c r="AS141" s="215" t="str">
        <f t="shared" si="358"/>
        <v>WCO</v>
      </c>
      <c r="AT141" s="215" t="str">
        <f t="shared" si="358"/>
        <v>OG</v>
      </c>
      <c r="AU141" s="215" t="str">
        <f t="shared" si="358"/>
        <v>WAG</v>
      </c>
      <c r="AV141" s="215" t="str">
        <f t="shared" si="358"/>
        <v>WAG</v>
      </c>
      <c r="AW141" s="215" t="str">
        <f t="shared" si="358"/>
        <v>ELSVD</v>
      </c>
      <c r="AX141" s="215" t="str">
        <f t="shared" si="358"/>
        <v>JRWCH</v>
      </c>
      <c r="AY141" s="215" t="str">
        <f t="shared" si="358"/>
        <v>JRPA</v>
      </c>
      <c r="AZ141" s="215" t="str">
        <f t="shared" si="358"/>
        <v>Q1 AP ANN</v>
      </c>
      <c r="BA141" s="215" t="str">
        <f t="shared" si="358"/>
        <v>WCCairo</v>
      </c>
      <c r="BB141" s="215" t="str">
        <f t="shared" si="358"/>
        <v>Coll Nat</v>
      </c>
      <c r="BC141" s="215" t="str">
        <f t="shared" si="358"/>
        <v>WC Rio</v>
      </c>
      <c r="BD141" s="215" t="str">
        <f t="shared" si="358"/>
        <v>CMP monthly</v>
      </c>
      <c r="BE141" s="215" t="str">
        <f t="shared" si="358"/>
        <v>CMP Monthly</v>
      </c>
      <c r="BF141" s="215" t="str">
        <f t="shared" si="358"/>
        <v>CMP monthly</v>
      </c>
      <c r="BG141" s="215" t="str">
        <f t="shared" si="358"/>
        <v>USAS N</v>
      </c>
      <c r="BH141" s="215" t="str">
        <f t="shared" si="358"/>
        <v>USAS N</v>
      </c>
      <c r="BI141" s="215" t="str">
        <f t="shared" si="358"/>
        <v>CMP Nat</v>
      </c>
      <c r="BJ141" s="215" t="str">
        <f t="shared" si="358"/>
        <v>CMP Nat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3" t="s">
        <v>19</v>
      </c>
      <c r="AG202" s="403"/>
      <c r="AH202" s="403"/>
      <c r="AI202" s="403"/>
      <c r="AJ202" s="403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2020</v>
      </c>
      <c r="AQ202" s="210">
        <f t="shared" si="676"/>
        <v>2020</v>
      </c>
      <c r="AR202" s="210">
        <f t="shared" si="676"/>
        <v>2021</v>
      </c>
      <c r="AS202" s="210">
        <f t="shared" si="676"/>
        <v>2021</v>
      </c>
      <c r="AT202" s="210">
        <f t="shared" si="676"/>
        <v>2021</v>
      </c>
      <c r="AU202" s="210">
        <f t="shared" si="676"/>
        <v>2021</v>
      </c>
      <c r="AV202" s="210">
        <f t="shared" si="676"/>
        <v>2021</v>
      </c>
      <c r="AW202" s="210">
        <f t="shared" si="676"/>
        <v>2021</v>
      </c>
      <c r="AX202" s="210">
        <f t="shared" si="676"/>
        <v>2021</v>
      </c>
      <c r="AY202" s="210">
        <f t="shared" si="676"/>
        <v>2021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>
        <f t="shared" si="676"/>
        <v>2022</v>
      </c>
      <c r="BD202" s="210">
        <f t="shared" si="676"/>
        <v>2022</v>
      </c>
      <c r="BE202" s="210">
        <f t="shared" si="676"/>
        <v>2022</v>
      </c>
      <c r="BF202" s="210">
        <f t="shared" si="676"/>
        <v>2022</v>
      </c>
      <c r="BG202" s="210">
        <f t="shared" si="676"/>
        <v>2022</v>
      </c>
      <c r="BH202" s="210">
        <f t="shared" si="676"/>
        <v>2022</v>
      </c>
      <c r="BI202" s="210">
        <f t="shared" si="676"/>
        <v>2022</v>
      </c>
      <c r="BJ202" s="210">
        <f t="shared" si="676"/>
        <v>2022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1" t="s">
        <v>31</v>
      </c>
      <c r="L203" s="401"/>
      <c r="M203" s="401"/>
      <c r="N203" s="401"/>
      <c r="O203" s="401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12</v>
      </c>
      <c r="AM203" s="210">
        <f t="shared" si="676"/>
        <v>12</v>
      </c>
      <c r="AN203" s="210">
        <f t="shared" si="676"/>
        <v>2</v>
      </c>
      <c r="AO203" s="210">
        <f t="shared" si="676"/>
        <v>2</v>
      </c>
      <c r="AP203" s="210">
        <f t="shared" si="676"/>
        <v>12</v>
      </c>
      <c r="AQ203" s="210">
        <f t="shared" si="676"/>
        <v>12</v>
      </c>
      <c r="AR203" s="210">
        <f t="shared" si="676"/>
        <v>3</v>
      </c>
      <c r="AS203" s="210">
        <f t="shared" si="676"/>
        <v>6</v>
      </c>
      <c r="AT203" s="210">
        <f t="shared" si="676"/>
        <v>7</v>
      </c>
      <c r="AU203" s="210">
        <f t="shared" si="676"/>
        <v>12</v>
      </c>
      <c r="AV203" s="210">
        <f t="shared" si="676"/>
        <v>12</v>
      </c>
      <c r="AW203" s="210">
        <f t="shared" si="676"/>
        <v>2</v>
      </c>
      <c r="AX203" s="210">
        <f t="shared" si="676"/>
        <v>9</v>
      </c>
      <c r="AY203" s="210">
        <f t="shared" si="676"/>
        <v>11</v>
      </c>
      <c r="AZ203" s="210">
        <f t="shared" si="676"/>
        <v>1</v>
      </c>
      <c r="BA203" s="210">
        <f t="shared" si="676"/>
        <v>3</v>
      </c>
      <c r="BB203" s="210">
        <f t="shared" si="676"/>
        <v>3</v>
      </c>
      <c r="BC203" s="210">
        <f t="shared" si="676"/>
        <v>4</v>
      </c>
      <c r="BD203" s="210">
        <f t="shared" si="676"/>
        <v>4</v>
      </c>
      <c r="BE203" s="210">
        <f t="shared" si="676"/>
        <v>5</v>
      </c>
      <c r="BF203" s="210">
        <f t="shared" si="676"/>
        <v>5</v>
      </c>
      <c r="BG203" s="210">
        <f t="shared" si="676"/>
        <v>6</v>
      </c>
      <c r="BH203" s="210">
        <f t="shared" si="676"/>
        <v>6</v>
      </c>
      <c r="BI203" s="210">
        <f t="shared" si="676"/>
        <v>7</v>
      </c>
      <c r="BJ203" s="210">
        <f t="shared" si="676"/>
        <v>7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WAG</v>
      </c>
      <c r="AQ204" s="210" t="str">
        <f t="shared" si="676"/>
        <v>WAG</v>
      </c>
      <c r="AR204" s="210" t="str">
        <f t="shared" si="676"/>
        <v>WCND</v>
      </c>
      <c r="AS204" s="210" t="str">
        <f t="shared" si="676"/>
        <v>WCO</v>
      </c>
      <c r="AT204" s="210" t="str">
        <f t="shared" si="676"/>
        <v>OG</v>
      </c>
      <c r="AU204" s="210" t="str">
        <f t="shared" si="676"/>
        <v>WAG</v>
      </c>
      <c r="AV204" s="210" t="str">
        <f t="shared" si="676"/>
        <v>WAG</v>
      </c>
      <c r="AW204" s="210" t="str">
        <f t="shared" si="676"/>
        <v>ELSVD</v>
      </c>
      <c r="AX204" s="210" t="str">
        <f t="shared" si="676"/>
        <v>JRWCH</v>
      </c>
      <c r="AY204" s="210" t="str">
        <f t="shared" si="676"/>
        <v>JRPA</v>
      </c>
      <c r="AZ204" s="210" t="str">
        <f t="shared" si="676"/>
        <v>Q1 AP ANN</v>
      </c>
      <c r="BA204" s="210" t="str">
        <f t="shared" si="676"/>
        <v>WCCairo</v>
      </c>
      <c r="BB204" s="210" t="str">
        <f t="shared" si="676"/>
        <v>Coll Nat</v>
      </c>
      <c r="BC204" s="210" t="str">
        <f t="shared" si="676"/>
        <v>WC Rio</v>
      </c>
      <c r="BD204" s="210" t="str">
        <f t="shared" si="676"/>
        <v>CMP monthly</v>
      </c>
      <c r="BE204" s="210" t="str">
        <f t="shared" si="676"/>
        <v>CMP Monthly</v>
      </c>
      <c r="BF204" s="210" t="str">
        <f t="shared" si="676"/>
        <v>CMP monthly</v>
      </c>
      <c r="BG204" s="210" t="str">
        <f t="shared" si="676"/>
        <v>USAS N</v>
      </c>
      <c r="BH204" s="210" t="str">
        <f t="shared" si="676"/>
        <v>USAS N</v>
      </c>
      <c r="BI204" s="210" t="str">
        <f t="shared" si="676"/>
        <v>CMP Nat</v>
      </c>
      <c r="BJ204" s="210" t="str">
        <f t="shared" si="676"/>
        <v>CMP Nat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23971" priority="5993" operator="between">
      <formula>1</formula>
      <formula>700</formula>
    </cfRule>
  </conditionalFormatting>
  <conditionalFormatting sqref="AL22:BR22">
    <cfRule type="cellIs" dxfId="23970" priority="5992" operator="greaterThan">
      <formula>0.05</formula>
    </cfRule>
  </conditionalFormatting>
  <conditionalFormatting sqref="AL26:BR26">
    <cfRule type="cellIs" dxfId="23969" priority="5991" operator="greaterThan">
      <formula>0.05</formula>
    </cfRule>
  </conditionalFormatting>
  <conditionalFormatting sqref="AL30:BR30">
    <cfRule type="cellIs" dxfId="23968" priority="5990" operator="greaterThan">
      <formula>0.05</formula>
    </cfRule>
  </conditionalFormatting>
  <conditionalFormatting sqref="AL34:BR34">
    <cfRule type="cellIs" dxfId="23967" priority="5989" operator="greaterThan">
      <formula>0.05</formula>
    </cfRule>
  </conditionalFormatting>
  <conditionalFormatting sqref="AL38:BR38">
    <cfRule type="cellIs" dxfId="23966" priority="5988" operator="greaterThan">
      <formula>0.05</formula>
    </cfRule>
  </conditionalFormatting>
  <conditionalFormatting sqref="BH18:BR18">
    <cfRule type="cellIs" dxfId="23965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23964" priority="5986" operator="greaterThan">
      <formula>0.05</formula>
    </cfRule>
  </conditionalFormatting>
  <conditionalFormatting sqref="O92:P92">
    <cfRule type="cellIs" dxfId="23963" priority="5983" operator="between">
      <formula>1</formula>
      <formula>700</formula>
    </cfRule>
    <cfRule type="cellIs" dxfId="23962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23961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23960" priority="5982" operator="greaterThan">
      <formula>0.05</formula>
    </cfRule>
  </conditionalFormatting>
  <conditionalFormatting sqref="Q4">
    <cfRule type="cellIs" dxfId="23959" priority="5981" operator="greaterThan">
      <formula>100</formula>
    </cfRule>
  </conditionalFormatting>
  <conditionalFormatting sqref="Q3">
    <cfRule type="cellIs" dxfId="23958" priority="5980" operator="between">
      <formula>1</formula>
      <formula>700</formula>
    </cfRule>
  </conditionalFormatting>
  <conditionalFormatting sqref="Q16:Q75">
    <cfRule type="cellIs" dxfId="23957" priority="5979" operator="between">
      <formula>1</formula>
      <formula>700</formula>
    </cfRule>
  </conditionalFormatting>
  <conditionalFormatting sqref="R16:R75 R79:R137 R142:R200">
    <cfRule type="cellIs" dxfId="23956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23955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23954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23953" priority="5975" operator="equal">
      <formula>1</formula>
    </cfRule>
  </conditionalFormatting>
  <conditionalFormatting sqref="I18">
    <cfRule type="cellIs" dxfId="23952" priority="5974" operator="between">
      <formula>0.05</formula>
      <formula>100</formula>
    </cfRule>
  </conditionalFormatting>
  <conditionalFormatting sqref="I22">
    <cfRule type="cellIs" dxfId="23951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23950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23949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23948" priority="5970" operator="containsText" text="ABP">
      <formula>NOT(ISERROR(SEARCH("ABP",AF18)))</formula>
    </cfRule>
  </conditionalFormatting>
  <conditionalFormatting sqref="AG18:AI18">
    <cfRule type="containsText" dxfId="23947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23946" priority="5968" operator="containsText" text="ABP">
      <formula>NOT(ISERROR(SEARCH("ABP",AG22)))</formula>
    </cfRule>
  </conditionalFormatting>
  <conditionalFormatting sqref="AJ18">
    <cfRule type="containsText" dxfId="23945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23944" priority="5966" operator="containsText" text="ABP">
      <formula>NOT(ISERROR(SEARCH("ABP",AJ22)))</formula>
    </cfRule>
  </conditionalFormatting>
  <conditionalFormatting sqref="AL18:BR18">
    <cfRule type="cellIs" dxfId="23943" priority="5965" operator="between">
      <formula>0.5</formula>
      <formula>100</formula>
    </cfRule>
  </conditionalFormatting>
  <conditionalFormatting sqref="AL17">
    <cfRule type="containsText" dxfId="23942" priority="5953" operator="containsText" text="Score">
      <formula>NOT(ISERROR(SEARCH("Score",AL17)))</formula>
    </cfRule>
    <cfRule type="cellIs" dxfId="23941" priority="5954" operator="greaterThan">
      <formula>$O$17</formula>
    </cfRule>
    <cfRule type="cellIs" dxfId="23940" priority="5955" operator="equal">
      <formula>$O$17</formula>
    </cfRule>
    <cfRule type="cellIs" dxfId="23939" priority="5956" operator="lessThan">
      <formula>$O$17</formula>
    </cfRule>
  </conditionalFormatting>
  <conditionalFormatting sqref="AL18">
    <cfRule type="containsText" dxfId="23938" priority="5964" operator="containsText" text="ABP">
      <formula>NOT(ISERROR(SEARCH("ABP",AL18)))</formula>
    </cfRule>
  </conditionalFormatting>
  <conditionalFormatting sqref="AL22">
    <cfRule type="containsText" dxfId="23937" priority="5963" operator="containsText" text="ABP">
      <formula>NOT(ISERROR(SEARCH("ABP",AL22)))</formula>
    </cfRule>
  </conditionalFormatting>
  <conditionalFormatting sqref="AL26">
    <cfRule type="containsText" dxfId="23936" priority="5962" operator="containsText" text="ABP">
      <formula>NOT(ISERROR(SEARCH("ABP",AL26)))</formula>
    </cfRule>
  </conditionalFormatting>
  <conditionalFormatting sqref="AL30">
    <cfRule type="containsText" dxfId="23935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23934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23933" priority="5959" operator="containsText" text="ABP">
      <formula>NOT(ISERROR(SEARCH("ABP",AM22)))</formula>
    </cfRule>
  </conditionalFormatting>
  <conditionalFormatting sqref="AM18:BQ18">
    <cfRule type="containsText" dxfId="23932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23931" priority="5957" operator="containsText" text="ABP">
      <formula>NOT(ISERROR(SEARCH("ABP",BR18)))</formula>
    </cfRule>
  </conditionalFormatting>
  <conditionalFormatting sqref="AM17">
    <cfRule type="containsText" dxfId="23930" priority="5949" operator="containsText" text="Score">
      <formula>NOT(ISERROR(SEARCH("Score",AM17)))</formula>
    </cfRule>
    <cfRule type="cellIs" dxfId="23929" priority="5950" operator="greaterThan">
      <formula>$O$17</formula>
    </cfRule>
    <cfRule type="cellIs" dxfId="23928" priority="5951" operator="equal">
      <formula>$O$17</formula>
    </cfRule>
    <cfRule type="cellIs" dxfId="23927" priority="5952" operator="lessThan">
      <formula>$O$17</formula>
    </cfRule>
  </conditionalFormatting>
  <conditionalFormatting sqref="BR17">
    <cfRule type="containsText" dxfId="23926" priority="5945" operator="containsText" text="Score">
      <formula>NOT(ISERROR(SEARCH("Score",BR17)))</formula>
    </cfRule>
    <cfRule type="cellIs" dxfId="23925" priority="5946" operator="greaterThan">
      <formula>$O$17</formula>
    </cfRule>
    <cfRule type="cellIs" dxfId="23924" priority="5947" operator="equal">
      <formula>$O$17</formula>
    </cfRule>
    <cfRule type="cellIs" dxfId="23923" priority="5948" operator="lessThan">
      <formula>$O$17</formula>
    </cfRule>
  </conditionalFormatting>
  <conditionalFormatting sqref="AN17">
    <cfRule type="containsText" dxfId="23922" priority="5941" operator="containsText" text="Score">
      <formula>NOT(ISERROR(SEARCH("Score",AN17)))</formula>
    </cfRule>
    <cfRule type="cellIs" dxfId="23921" priority="5942" operator="greaterThan">
      <formula>$O$17</formula>
    </cfRule>
    <cfRule type="cellIs" dxfId="23920" priority="5943" operator="equal">
      <formula>$O$17</formula>
    </cfRule>
    <cfRule type="cellIs" dxfId="23919" priority="5944" operator="lessThan">
      <formula>$O$17</formula>
    </cfRule>
  </conditionalFormatting>
  <conditionalFormatting sqref="AO17">
    <cfRule type="containsText" dxfId="23918" priority="5937" operator="containsText" text="Score">
      <formula>NOT(ISERROR(SEARCH("Score",AO17)))</formula>
    </cfRule>
    <cfRule type="cellIs" dxfId="23917" priority="5938" operator="greaterThan">
      <formula>$O$17</formula>
    </cfRule>
    <cfRule type="cellIs" dxfId="23916" priority="5939" operator="equal">
      <formula>$O$17</formula>
    </cfRule>
    <cfRule type="cellIs" dxfId="23915" priority="5940" operator="lessThan">
      <formula>$O$17</formula>
    </cfRule>
  </conditionalFormatting>
  <conditionalFormatting sqref="AP17">
    <cfRule type="containsText" dxfId="23914" priority="5933" operator="containsText" text="Score">
      <formula>NOT(ISERROR(SEARCH("Score",AP17)))</formula>
    </cfRule>
    <cfRule type="cellIs" dxfId="23913" priority="5934" operator="greaterThan">
      <formula>$O$17</formula>
    </cfRule>
    <cfRule type="cellIs" dxfId="23912" priority="5935" operator="equal">
      <formula>$O$17</formula>
    </cfRule>
    <cfRule type="cellIs" dxfId="23911" priority="5936" operator="lessThan">
      <formula>$O$17</formula>
    </cfRule>
  </conditionalFormatting>
  <conditionalFormatting sqref="AQ17">
    <cfRule type="containsText" dxfId="23910" priority="5929" operator="containsText" text="Score">
      <formula>NOT(ISERROR(SEARCH("Score",AQ17)))</formula>
    </cfRule>
    <cfRule type="cellIs" dxfId="23909" priority="5930" operator="greaterThan">
      <formula>$O$17</formula>
    </cfRule>
    <cfRule type="cellIs" dxfId="23908" priority="5931" operator="equal">
      <formula>$O$17</formula>
    </cfRule>
    <cfRule type="cellIs" dxfId="23907" priority="5932" operator="lessThan">
      <formula>$O$17</formula>
    </cfRule>
  </conditionalFormatting>
  <conditionalFormatting sqref="AR17">
    <cfRule type="containsText" dxfId="23906" priority="5925" operator="containsText" text="Score">
      <formula>NOT(ISERROR(SEARCH("Score",AR17)))</formula>
    </cfRule>
    <cfRule type="cellIs" dxfId="23905" priority="5926" operator="greaterThan">
      <formula>$O$17</formula>
    </cfRule>
    <cfRule type="cellIs" dxfId="23904" priority="5927" operator="equal">
      <formula>$O$17</formula>
    </cfRule>
    <cfRule type="cellIs" dxfId="23903" priority="5928" operator="lessThan">
      <formula>$O$17</formula>
    </cfRule>
  </conditionalFormatting>
  <conditionalFormatting sqref="AS17">
    <cfRule type="containsText" dxfId="23902" priority="5921" operator="containsText" text="Score">
      <formula>NOT(ISERROR(SEARCH("Score",AS17)))</formula>
    </cfRule>
    <cfRule type="cellIs" dxfId="23901" priority="5922" operator="greaterThan">
      <formula>$O$17</formula>
    </cfRule>
    <cfRule type="cellIs" dxfId="23900" priority="5923" operator="equal">
      <formula>$O$17</formula>
    </cfRule>
    <cfRule type="cellIs" dxfId="23899" priority="5924" operator="lessThan">
      <formula>$O$17</formula>
    </cfRule>
  </conditionalFormatting>
  <conditionalFormatting sqref="AT17">
    <cfRule type="containsText" dxfId="23898" priority="5917" operator="containsText" text="Score">
      <formula>NOT(ISERROR(SEARCH("Score",AT17)))</formula>
    </cfRule>
    <cfRule type="cellIs" dxfId="23897" priority="5918" operator="greaterThan">
      <formula>$O$17</formula>
    </cfRule>
    <cfRule type="cellIs" dxfId="23896" priority="5919" operator="equal">
      <formula>$O$17</formula>
    </cfRule>
    <cfRule type="cellIs" dxfId="23895" priority="5920" operator="lessThan">
      <formula>$O$17</formula>
    </cfRule>
  </conditionalFormatting>
  <conditionalFormatting sqref="AU17">
    <cfRule type="containsText" dxfId="23894" priority="5913" operator="containsText" text="Score">
      <formula>NOT(ISERROR(SEARCH("Score",AU17)))</formula>
    </cfRule>
    <cfRule type="cellIs" dxfId="23893" priority="5914" operator="greaterThan">
      <formula>$O$17</formula>
    </cfRule>
    <cfRule type="cellIs" dxfId="23892" priority="5915" operator="equal">
      <formula>$O$17</formula>
    </cfRule>
    <cfRule type="cellIs" dxfId="23891" priority="5916" operator="lessThan">
      <formula>$O$17</formula>
    </cfRule>
  </conditionalFormatting>
  <conditionalFormatting sqref="AV17">
    <cfRule type="containsText" dxfId="23890" priority="5909" operator="containsText" text="Score">
      <formula>NOT(ISERROR(SEARCH("Score",AV17)))</formula>
    </cfRule>
    <cfRule type="cellIs" dxfId="23889" priority="5910" operator="greaterThan">
      <formula>$O$17</formula>
    </cfRule>
    <cfRule type="cellIs" dxfId="23888" priority="5911" operator="equal">
      <formula>$O$17</formula>
    </cfRule>
    <cfRule type="cellIs" dxfId="23887" priority="5912" operator="lessThan">
      <formula>$O$17</formula>
    </cfRule>
  </conditionalFormatting>
  <conditionalFormatting sqref="AW17">
    <cfRule type="containsText" dxfId="23886" priority="5905" operator="containsText" text="Score">
      <formula>NOT(ISERROR(SEARCH("Score",AW17)))</formula>
    </cfRule>
    <cfRule type="cellIs" dxfId="23885" priority="5906" operator="greaterThan">
      <formula>$O$17</formula>
    </cfRule>
    <cfRule type="cellIs" dxfId="23884" priority="5907" operator="equal">
      <formula>$O$17</formula>
    </cfRule>
    <cfRule type="cellIs" dxfId="23883" priority="5908" operator="lessThan">
      <formula>$O$17</formula>
    </cfRule>
  </conditionalFormatting>
  <conditionalFormatting sqref="AX17">
    <cfRule type="containsText" dxfId="23882" priority="5901" operator="containsText" text="Score">
      <formula>NOT(ISERROR(SEARCH("Score",AX17)))</formula>
    </cfRule>
    <cfRule type="cellIs" dxfId="23881" priority="5902" operator="greaterThan">
      <formula>$O$17</formula>
    </cfRule>
    <cfRule type="cellIs" dxfId="23880" priority="5903" operator="equal">
      <formula>$O$17</formula>
    </cfRule>
    <cfRule type="cellIs" dxfId="23879" priority="5904" operator="lessThan">
      <formula>$O$17</formula>
    </cfRule>
  </conditionalFormatting>
  <conditionalFormatting sqref="AY17">
    <cfRule type="containsText" dxfId="23878" priority="5897" operator="containsText" text="Score">
      <formula>NOT(ISERROR(SEARCH("Score",AY17)))</formula>
    </cfRule>
    <cfRule type="cellIs" dxfId="23877" priority="5898" operator="greaterThan">
      <formula>$O$17</formula>
    </cfRule>
    <cfRule type="cellIs" dxfId="23876" priority="5899" operator="equal">
      <formula>$O$17</formula>
    </cfRule>
    <cfRule type="cellIs" dxfId="23875" priority="5900" operator="lessThan">
      <formula>$O$17</formula>
    </cfRule>
  </conditionalFormatting>
  <conditionalFormatting sqref="AZ17">
    <cfRule type="containsText" dxfId="23874" priority="5893" operator="containsText" text="Score">
      <formula>NOT(ISERROR(SEARCH("Score",AZ17)))</formula>
    </cfRule>
    <cfRule type="cellIs" dxfId="23873" priority="5894" operator="greaterThan">
      <formula>$O$17</formula>
    </cfRule>
    <cfRule type="cellIs" dxfId="23872" priority="5895" operator="equal">
      <formula>$O$17</formula>
    </cfRule>
    <cfRule type="cellIs" dxfId="23871" priority="5896" operator="lessThan">
      <formula>$O$17</formula>
    </cfRule>
  </conditionalFormatting>
  <conditionalFormatting sqref="BA17">
    <cfRule type="containsText" dxfId="23870" priority="5889" operator="containsText" text="Score">
      <formula>NOT(ISERROR(SEARCH("Score",BA17)))</formula>
    </cfRule>
    <cfRule type="cellIs" dxfId="23869" priority="5890" operator="greaterThan">
      <formula>$O$17</formula>
    </cfRule>
    <cfRule type="cellIs" dxfId="23868" priority="5891" operator="equal">
      <formula>$O$17</formula>
    </cfRule>
    <cfRule type="cellIs" dxfId="23867" priority="5892" operator="lessThan">
      <formula>$O$17</formula>
    </cfRule>
  </conditionalFormatting>
  <conditionalFormatting sqref="BB17">
    <cfRule type="containsText" dxfId="23866" priority="5885" operator="containsText" text="Score">
      <formula>NOT(ISERROR(SEARCH("Score",BB17)))</formula>
    </cfRule>
    <cfRule type="cellIs" dxfId="23865" priority="5886" operator="greaterThan">
      <formula>$O$17</formula>
    </cfRule>
    <cfRule type="cellIs" dxfId="23864" priority="5887" operator="equal">
      <formula>$O$17</formula>
    </cfRule>
    <cfRule type="cellIs" dxfId="23863" priority="5888" operator="lessThan">
      <formula>$O$17</formula>
    </cfRule>
  </conditionalFormatting>
  <conditionalFormatting sqref="BC17">
    <cfRule type="containsText" dxfId="23862" priority="5881" operator="containsText" text="Score">
      <formula>NOT(ISERROR(SEARCH("Score",BC17)))</formula>
    </cfRule>
    <cfRule type="cellIs" dxfId="23861" priority="5882" operator="greaterThan">
      <formula>$O$17</formula>
    </cfRule>
    <cfRule type="cellIs" dxfId="23860" priority="5883" operator="equal">
      <formula>$O$17</formula>
    </cfRule>
    <cfRule type="cellIs" dxfId="23859" priority="5884" operator="lessThan">
      <formula>$O$17</formula>
    </cfRule>
  </conditionalFormatting>
  <conditionalFormatting sqref="BD17">
    <cfRule type="containsText" dxfId="23858" priority="5877" operator="containsText" text="Score">
      <formula>NOT(ISERROR(SEARCH("Score",BD17)))</formula>
    </cfRule>
    <cfRule type="cellIs" dxfId="23857" priority="5878" operator="greaterThan">
      <formula>$O$17</formula>
    </cfRule>
    <cfRule type="cellIs" dxfId="23856" priority="5879" operator="equal">
      <formula>$O$17</formula>
    </cfRule>
    <cfRule type="cellIs" dxfId="23855" priority="5880" operator="lessThan">
      <formula>$O$17</formula>
    </cfRule>
  </conditionalFormatting>
  <conditionalFormatting sqref="BE17">
    <cfRule type="containsText" dxfId="23854" priority="5873" operator="containsText" text="Score">
      <formula>NOT(ISERROR(SEARCH("Score",BE17)))</formula>
    </cfRule>
    <cfRule type="cellIs" dxfId="23853" priority="5874" operator="greaterThan">
      <formula>$O$17</formula>
    </cfRule>
    <cfRule type="cellIs" dxfId="23852" priority="5875" operator="equal">
      <formula>$O$17</formula>
    </cfRule>
    <cfRule type="cellIs" dxfId="23851" priority="5876" operator="lessThan">
      <formula>$O$17</formula>
    </cfRule>
  </conditionalFormatting>
  <conditionalFormatting sqref="BF17">
    <cfRule type="containsText" dxfId="23850" priority="5869" operator="containsText" text="Score">
      <formula>NOT(ISERROR(SEARCH("Score",BF17)))</formula>
    </cfRule>
    <cfRule type="cellIs" dxfId="23849" priority="5870" operator="greaterThan">
      <formula>$O$17</formula>
    </cfRule>
    <cfRule type="cellIs" dxfId="23848" priority="5871" operator="equal">
      <formula>$O$17</formula>
    </cfRule>
    <cfRule type="cellIs" dxfId="23847" priority="5872" operator="lessThan">
      <formula>$O$17</formula>
    </cfRule>
  </conditionalFormatting>
  <conditionalFormatting sqref="BG17">
    <cfRule type="containsText" dxfId="23846" priority="5865" operator="containsText" text="Score">
      <formula>NOT(ISERROR(SEARCH("Score",BG17)))</formula>
    </cfRule>
    <cfRule type="cellIs" dxfId="23845" priority="5866" operator="greaterThan">
      <formula>$O$17</formula>
    </cfRule>
    <cfRule type="cellIs" dxfId="23844" priority="5867" operator="equal">
      <formula>$O$17</formula>
    </cfRule>
    <cfRule type="cellIs" dxfId="23843" priority="5868" operator="lessThan">
      <formula>$O$17</formula>
    </cfRule>
  </conditionalFormatting>
  <conditionalFormatting sqref="BH17">
    <cfRule type="containsText" dxfId="23842" priority="5861" operator="containsText" text="Score">
      <formula>NOT(ISERROR(SEARCH("Score",BH17)))</formula>
    </cfRule>
    <cfRule type="cellIs" dxfId="23841" priority="5862" operator="greaterThan">
      <formula>$O$17</formula>
    </cfRule>
    <cfRule type="cellIs" dxfId="23840" priority="5863" operator="equal">
      <formula>$O$17</formula>
    </cfRule>
    <cfRule type="cellIs" dxfId="23839" priority="5864" operator="lessThan">
      <formula>$O$17</formula>
    </cfRule>
  </conditionalFormatting>
  <conditionalFormatting sqref="BI17">
    <cfRule type="containsText" dxfId="23838" priority="5857" operator="containsText" text="Score">
      <formula>NOT(ISERROR(SEARCH("Score",BI17)))</formula>
    </cfRule>
    <cfRule type="cellIs" dxfId="23837" priority="5858" operator="greaterThan">
      <formula>$O$17</formula>
    </cfRule>
    <cfRule type="cellIs" dxfId="23836" priority="5859" operator="equal">
      <formula>$O$17</formula>
    </cfRule>
    <cfRule type="cellIs" dxfId="23835" priority="5860" operator="lessThan">
      <formula>$O$17</formula>
    </cfRule>
  </conditionalFormatting>
  <conditionalFormatting sqref="BJ17">
    <cfRule type="containsText" dxfId="23834" priority="5853" operator="containsText" text="Score">
      <formula>NOT(ISERROR(SEARCH("Score",BJ17)))</formula>
    </cfRule>
    <cfRule type="cellIs" dxfId="23833" priority="5854" operator="greaterThan">
      <formula>$O$17</formula>
    </cfRule>
    <cfRule type="cellIs" dxfId="23832" priority="5855" operator="equal">
      <formula>$O$17</formula>
    </cfRule>
    <cfRule type="cellIs" dxfId="23831" priority="5856" operator="lessThan">
      <formula>$O$17</formula>
    </cfRule>
  </conditionalFormatting>
  <conditionalFormatting sqref="BK17">
    <cfRule type="containsText" dxfId="23830" priority="5849" operator="containsText" text="Score">
      <formula>NOT(ISERROR(SEARCH("Score",BK17)))</formula>
    </cfRule>
    <cfRule type="cellIs" dxfId="23829" priority="5850" operator="greaterThan">
      <formula>$O$17</formula>
    </cfRule>
    <cfRule type="cellIs" dxfId="23828" priority="5851" operator="equal">
      <formula>$O$17</formula>
    </cfRule>
    <cfRule type="cellIs" dxfId="23827" priority="5852" operator="lessThan">
      <formula>$O$17</formula>
    </cfRule>
  </conditionalFormatting>
  <conditionalFormatting sqref="BL17">
    <cfRule type="containsText" dxfId="23826" priority="5845" operator="containsText" text="Score">
      <formula>NOT(ISERROR(SEARCH("Score",BL17)))</formula>
    </cfRule>
    <cfRule type="cellIs" dxfId="23825" priority="5846" operator="greaterThan">
      <formula>$O$17</formula>
    </cfRule>
    <cfRule type="cellIs" dxfId="23824" priority="5847" operator="equal">
      <formula>$O$17</formula>
    </cfRule>
    <cfRule type="cellIs" dxfId="23823" priority="5848" operator="lessThan">
      <formula>$O$17</formula>
    </cfRule>
  </conditionalFormatting>
  <conditionalFormatting sqref="BM17">
    <cfRule type="containsText" dxfId="23822" priority="5841" operator="containsText" text="Score">
      <formula>NOT(ISERROR(SEARCH("Score",BM17)))</formula>
    </cfRule>
    <cfRule type="cellIs" dxfId="23821" priority="5842" operator="greaterThan">
      <formula>$O$17</formula>
    </cfRule>
    <cfRule type="cellIs" dxfId="23820" priority="5843" operator="equal">
      <formula>$O$17</formula>
    </cfRule>
    <cfRule type="cellIs" dxfId="23819" priority="5844" operator="lessThan">
      <formula>$O$17</formula>
    </cfRule>
  </conditionalFormatting>
  <conditionalFormatting sqref="BN17">
    <cfRule type="containsText" dxfId="23818" priority="5837" operator="containsText" text="Score">
      <formula>NOT(ISERROR(SEARCH("Score",BN17)))</formula>
    </cfRule>
    <cfRule type="cellIs" dxfId="23817" priority="5838" operator="greaterThan">
      <formula>$O$17</formula>
    </cfRule>
    <cfRule type="cellIs" dxfId="23816" priority="5839" operator="equal">
      <formula>$O$17</formula>
    </cfRule>
    <cfRule type="cellIs" dxfId="23815" priority="5840" operator="lessThan">
      <formula>$O$17</formula>
    </cfRule>
  </conditionalFormatting>
  <conditionalFormatting sqref="BO17">
    <cfRule type="containsText" dxfId="23814" priority="5833" operator="containsText" text="Score">
      <formula>NOT(ISERROR(SEARCH("Score",BO17)))</formula>
    </cfRule>
    <cfRule type="cellIs" dxfId="23813" priority="5834" operator="greaterThan">
      <formula>$O$17</formula>
    </cfRule>
    <cfRule type="cellIs" dxfId="23812" priority="5835" operator="equal">
      <formula>$O$17</formula>
    </cfRule>
    <cfRule type="cellIs" dxfId="23811" priority="5836" operator="lessThan">
      <formula>$O$17</formula>
    </cfRule>
  </conditionalFormatting>
  <conditionalFormatting sqref="BP17">
    <cfRule type="containsText" dxfId="23810" priority="5829" operator="containsText" text="Score">
      <formula>NOT(ISERROR(SEARCH("Score",BP17)))</formula>
    </cfRule>
    <cfRule type="cellIs" dxfId="23809" priority="5830" operator="greaterThan">
      <formula>$O$17</formula>
    </cfRule>
    <cfRule type="cellIs" dxfId="23808" priority="5831" operator="equal">
      <formula>$O$17</formula>
    </cfRule>
    <cfRule type="cellIs" dxfId="23807" priority="5832" operator="lessThan">
      <formula>$O$17</formula>
    </cfRule>
  </conditionalFormatting>
  <conditionalFormatting sqref="BQ17">
    <cfRule type="containsText" dxfId="23806" priority="5825" operator="containsText" text="Score">
      <formula>NOT(ISERROR(SEARCH("Score",BQ17)))</formula>
    </cfRule>
    <cfRule type="cellIs" dxfId="23805" priority="5826" operator="greaterThan">
      <formula>$O$17</formula>
    </cfRule>
    <cfRule type="cellIs" dxfId="23804" priority="5827" operator="equal">
      <formula>$O$17</formula>
    </cfRule>
    <cfRule type="cellIs" dxfId="23803" priority="5828" operator="lessThan">
      <formula>$O$17</formula>
    </cfRule>
  </conditionalFormatting>
  <conditionalFormatting sqref="AL21">
    <cfRule type="containsText" dxfId="23802" priority="5821" operator="containsText" text="Score">
      <formula>NOT(ISERROR(SEARCH("Score",AL21)))</formula>
    </cfRule>
    <cfRule type="cellIs" dxfId="23801" priority="5822" operator="greaterThan">
      <formula>$O$21</formula>
    </cfRule>
    <cfRule type="cellIs" dxfId="23800" priority="5823" operator="equal">
      <formula>$O$21</formula>
    </cfRule>
    <cfRule type="cellIs" dxfId="23799" priority="5824" operator="lessThan">
      <formula>$O$21</formula>
    </cfRule>
  </conditionalFormatting>
  <conditionalFormatting sqref="AM21">
    <cfRule type="containsText" dxfId="23798" priority="5817" operator="containsText" text="Score">
      <formula>NOT(ISERROR(SEARCH("Score",AM21)))</formula>
    </cfRule>
    <cfRule type="cellIs" dxfId="23797" priority="5818" operator="greaterThan">
      <formula>$O$21</formula>
    </cfRule>
    <cfRule type="cellIs" dxfId="23796" priority="5819" operator="equal">
      <formula>$O$21</formula>
    </cfRule>
    <cfRule type="cellIs" dxfId="23795" priority="5820" operator="lessThan">
      <formula>$O$21</formula>
    </cfRule>
  </conditionalFormatting>
  <conditionalFormatting sqref="BR21">
    <cfRule type="containsText" dxfId="23794" priority="5813" operator="containsText" text="Score">
      <formula>NOT(ISERROR(SEARCH("Score",BR21)))</formula>
    </cfRule>
    <cfRule type="cellIs" dxfId="23793" priority="5814" operator="greaterThan">
      <formula>$O$21</formula>
    </cfRule>
    <cfRule type="cellIs" dxfId="23792" priority="5815" operator="equal">
      <formula>$O$21</formula>
    </cfRule>
    <cfRule type="cellIs" dxfId="23791" priority="5816" operator="lessThan">
      <formula>$O$21</formula>
    </cfRule>
  </conditionalFormatting>
  <conditionalFormatting sqref="AL25">
    <cfRule type="containsText" dxfId="23790" priority="5809" operator="containsText" text="Score">
      <formula>NOT(ISERROR(SEARCH("Score",AL25)))</formula>
    </cfRule>
    <cfRule type="cellIs" dxfId="23789" priority="5810" operator="greaterThan">
      <formula>$O$25</formula>
    </cfRule>
    <cfRule type="cellIs" dxfId="23788" priority="5811" operator="equal">
      <formula>$O$25</formula>
    </cfRule>
    <cfRule type="cellIs" dxfId="23787" priority="5812" operator="lessThan">
      <formula>$O$25</formula>
    </cfRule>
  </conditionalFormatting>
  <conditionalFormatting sqref="AL29">
    <cfRule type="containsText" dxfId="23786" priority="5805" operator="containsText" text="Score">
      <formula>NOT(ISERROR(SEARCH("Score",AL29)))</formula>
    </cfRule>
    <cfRule type="cellIs" dxfId="23785" priority="5806" operator="greaterThan">
      <formula>$O$29</formula>
    </cfRule>
    <cfRule type="cellIs" dxfId="23784" priority="5807" operator="equal">
      <formula>$O$29</formula>
    </cfRule>
    <cfRule type="cellIs" dxfId="23783" priority="5808" operator="lessThan">
      <formula>$O$29</formula>
    </cfRule>
  </conditionalFormatting>
  <conditionalFormatting sqref="AL33">
    <cfRule type="containsText" dxfId="23782" priority="5801" operator="containsText" text="Score">
      <formula>NOT(ISERROR(SEARCH("Score",AL33)))</formula>
    </cfRule>
    <cfRule type="cellIs" dxfId="23781" priority="5802" operator="greaterThan">
      <formula>$O$33</formula>
    </cfRule>
    <cfRule type="cellIs" dxfId="23780" priority="5803" operator="equal">
      <formula>$O$33</formula>
    </cfRule>
    <cfRule type="cellIs" dxfId="23779" priority="5804" operator="lessThan">
      <formula>$O$33</formula>
    </cfRule>
  </conditionalFormatting>
  <conditionalFormatting sqref="AL37">
    <cfRule type="containsText" dxfId="23778" priority="5797" operator="containsText" text="Score">
      <formula>NOT(ISERROR(SEARCH("Score",AL37)))</formula>
    </cfRule>
    <cfRule type="cellIs" dxfId="23777" priority="5798" operator="greaterThan">
      <formula>$O$37</formula>
    </cfRule>
    <cfRule type="cellIs" dxfId="23776" priority="5799" operator="equal">
      <formula>$O$37</formula>
    </cfRule>
    <cfRule type="cellIs" dxfId="23775" priority="5800" operator="lessThan">
      <formula>$O$37</formula>
    </cfRule>
  </conditionalFormatting>
  <conditionalFormatting sqref="AL41">
    <cfRule type="containsText" dxfId="23774" priority="5793" operator="containsText" text="Score">
      <formula>NOT(ISERROR(SEARCH("Score",AL41)))</formula>
    </cfRule>
    <cfRule type="cellIs" dxfId="23773" priority="5794" operator="greaterThan">
      <formula>$O$41</formula>
    </cfRule>
    <cfRule type="cellIs" dxfId="23772" priority="5795" operator="equal">
      <formula>$O$41</formula>
    </cfRule>
    <cfRule type="cellIs" dxfId="23771" priority="5796" operator="lessThan">
      <formula>$O$41</formula>
    </cfRule>
  </conditionalFormatting>
  <conditionalFormatting sqref="AL45">
    <cfRule type="containsText" dxfId="23770" priority="5789" operator="containsText" text="Score">
      <formula>NOT(ISERROR(SEARCH("Score",AL45)))</formula>
    </cfRule>
    <cfRule type="cellIs" dxfId="23769" priority="5790" operator="greaterThan">
      <formula>$O$45</formula>
    </cfRule>
    <cfRule type="cellIs" dxfId="23768" priority="5791" operator="equal">
      <formula>$O$45</formula>
    </cfRule>
    <cfRule type="cellIs" dxfId="23767" priority="5792" operator="lessThan">
      <formula>$O$45</formula>
    </cfRule>
  </conditionalFormatting>
  <conditionalFormatting sqref="AL49">
    <cfRule type="containsText" dxfId="23766" priority="5785" operator="containsText" text="Score">
      <formula>NOT(ISERROR(SEARCH("Score",AL49)))</formula>
    </cfRule>
    <cfRule type="cellIs" dxfId="23765" priority="5786" operator="greaterThan">
      <formula>$O$49</formula>
    </cfRule>
    <cfRule type="cellIs" dxfId="23764" priority="5787" operator="equal">
      <formula>$O$49</formula>
    </cfRule>
    <cfRule type="cellIs" dxfId="23763" priority="5788" operator="lessThan">
      <formula>$O$49</formula>
    </cfRule>
  </conditionalFormatting>
  <conditionalFormatting sqref="AL53">
    <cfRule type="containsText" dxfId="23762" priority="5781" operator="containsText" text="Score">
      <formula>NOT(ISERROR(SEARCH("Score",AL53)))</formula>
    </cfRule>
    <cfRule type="cellIs" dxfId="23761" priority="5782" operator="greaterThan">
      <formula>$O$53</formula>
    </cfRule>
    <cfRule type="cellIs" dxfId="23760" priority="5783" operator="equal">
      <formula>$O$53</formula>
    </cfRule>
    <cfRule type="cellIs" dxfId="23759" priority="5784" operator="lessThan">
      <formula>$O$53</formula>
    </cfRule>
  </conditionalFormatting>
  <conditionalFormatting sqref="AL57">
    <cfRule type="containsText" dxfId="23758" priority="5777" operator="containsText" text="Score">
      <formula>NOT(ISERROR(SEARCH("Score",AL57)))</formula>
    </cfRule>
    <cfRule type="cellIs" dxfId="23757" priority="5778" operator="greaterThan">
      <formula>$O$57</formula>
    </cfRule>
    <cfRule type="cellIs" dxfId="23756" priority="5779" operator="equal">
      <formula>$O$57</formula>
    </cfRule>
    <cfRule type="cellIs" dxfId="23755" priority="5780" operator="lessThan">
      <formula>$O$57</formula>
    </cfRule>
  </conditionalFormatting>
  <conditionalFormatting sqref="AL61">
    <cfRule type="containsText" dxfId="23754" priority="5773" operator="containsText" text="Score">
      <formula>NOT(ISERROR(SEARCH("Score",AL61)))</formula>
    </cfRule>
    <cfRule type="cellIs" dxfId="23753" priority="5774" operator="greaterThan">
      <formula>$O$61</formula>
    </cfRule>
    <cfRule type="cellIs" dxfId="23752" priority="5775" operator="equal">
      <formula>$O$61</formula>
    </cfRule>
    <cfRule type="cellIs" dxfId="23751" priority="5776" operator="lessThan">
      <formula>$O$61</formula>
    </cfRule>
  </conditionalFormatting>
  <conditionalFormatting sqref="AL65">
    <cfRule type="containsText" dxfId="23750" priority="5769" operator="containsText" text="Score">
      <formula>NOT(ISERROR(SEARCH("Score",AL65)))</formula>
    </cfRule>
    <cfRule type="cellIs" dxfId="23749" priority="5770" operator="greaterThan">
      <formula>$O$65</formula>
    </cfRule>
    <cfRule type="cellIs" dxfId="23748" priority="5771" operator="equal">
      <formula>$O$65</formula>
    </cfRule>
    <cfRule type="cellIs" dxfId="23747" priority="5772" operator="lessThan">
      <formula>$O$65</formula>
    </cfRule>
  </conditionalFormatting>
  <conditionalFormatting sqref="AL69">
    <cfRule type="containsText" dxfId="23746" priority="5765" operator="containsText" text="Score">
      <formula>NOT(ISERROR(SEARCH("Score",AL69)))</formula>
    </cfRule>
    <cfRule type="cellIs" dxfId="23745" priority="5766" operator="greaterThan">
      <formula>$O$69</formula>
    </cfRule>
    <cfRule type="cellIs" dxfId="23744" priority="5767" operator="equal">
      <formula>$O$69</formula>
    </cfRule>
    <cfRule type="cellIs" dxfId="23743" priority="5768" operator="lessThan">
      <formula>$O$69</formula>
    </cfRule>
  </conditionalFormatting>
  <conditionalFormatting sqref="AL73">
    <cfRule type="containsText" dxfId="23742" priority="5761" operator="containsText" text="Score">
      <formula>NOT(ISERROR(SEARCH("Score",AL73)))</formula>
    </cfRule>
    <cfRule type="cellIs" dxfId="23741" priority="5762" operator="greaterThan">
      <formula>$O$73</formula>
    </cfRule>
    <cfRule type="cellIs" dxfId="23740" priority="5763" operator="equal">
      <formula>$O$73</formula>
    </cfRule>
    <cfRule type="cellIs" dxfId="23739" priority="5764" operator="lessThan">
      <formula>$O$73</formula>
    </cfRule>
  </conditionalFormatting>
  <conditionalFormatting sqref="AL80">
    <cfRule type="containsText" dxfId="23738" priority="5757" operator="containsText" text="Score">
      <formula>NOT(ISERROR(SEARCH("Score",AL80)))</formula>
    </cfRule>
    <cfRule type="cellIs" dxfId="23737" priority="5758" operator="greaterThan">
      <formula>$O$80</formula>
    </cfRule>
    <cfRule type="cellIs" dxfId="23736" priority="5759" operator="equal">
      <formula>$O$80</formula>
    </cfRule>
    <cfRule type="cellIs" dxfId="23735" priority="5760" operator="lessThan">
      <formula>$O$80</formula>
    </cfRule>
  </conditionalFormatting>
  <conditionalFormatting sqref="AL84">
    <cfRule type="containsText" dxfId="23734" priority="5753" operator="containsText" text="Score">
      <formula>NOT(ISERROR(SEARCH("Score",AL84)))</formula>
    </cfRule>
    <cfRule type="cellIs" dxfId="23733" priority="5754" operator="greaterThan">
      <formula>$O$84</formula>
    </cfRule>
    <cfRule type="cellIs" dxfId="23732" priority="5755" operator="equal">
      <formula>$O$84</formula>
    </cfRule>
    <cfRule type="cellIs" dxfId="23731" priority="5756" operator="lessThan">
      <formula>$O$84</formula>
    </cfRule>
  </conditionalFormatting>
  <conditionalFormatting sqref="AL88">
    <cfRule type="containsText" dxfId="23730" priority="5749" operator="containsText" text="Score">
      <formula>NOT(ISERROR(SEARCH("Score",AL88)))</formula>
    </cfRule>
    <cfRule type="cellIs" dxfId="23729" priority="5750" operator="greaterThan">
      <formula>$O$88</formula>
    </cfRule>
    <cfRule type="cellIs" dxfId="23728" priority="5751" operator="equal">
      <formula>$O$88</formula>
    </cfRule>
    <cfRule type="cellIs" dxfId="23727" priority="5752" operator="lessThan">
      <formula>$O$88</formula>
    </cfRule>
  </conditionalFormatting>
  <conditionalFormatting sqref="AL92">
    <cfRule type="containsText" dxfId="23726" priority="5745" operator="containsText" text="Score">
      <formula>NOT(ISERROR(SEARCH("Score",AL92)))</formula>
    </cfRule>
    <cfRule type="cellIs" dxfId="23725" priority="5746" operator="greaterThan">
      <formula>$O$92</formula>
    </cfRule>
    <cfRule type="cellIs" dxfId="23724" priority="5747" operator="equal">
      <formula>$O$92</formula>
    </cfRule>
    <cfRule type="cellIs" dxfId="23723" priority="5748" operator="lessThan">
      <formula>$O$92</formula>
    </cfRule>
  </conditionalFormatting>
  <conditionalFormatting sqref="AL96">
    <cfRule type="containsText" dxfId="23722" priority="5741" operator="containsText" text="Score">
      <formula>NOT(ISERROR(SEARCH("Score",AL96)))</formula>
    </cfRule>
    <cfRule type="cellIs" dxfId="23721" priority="5742" operator="greaterThan">
      <formula>$O$96</formula>
    </cfRule>
    <cfRule type="cellIs" dxfId="23720" priority="5743" operator="equal">
      <formula>$O$96</formula>
    </cfRule>
    <cfRule type="cellIs" dxfId="23719" priority="5744" operator="lessThan">
      <formula>$O$96</formula>
    </cfRule>
  </conditionalFormatting>
  <conditionalFormatting sqref="AL100">
    <cfRule type="containsText" dxfId="23718" priority="5737" operator="containsText" text="Score">
      <formula>NOT(ISERROR(SEARCH("Score",AL100)))</formula>
    </cfRule>
    <cfRule type="cellIs" dxfId="23717" priority="5738" operator="greaterThan">
      <formula>$O$100</formula>
    </cfRule>
    <cfRule type="cellIs" dxfId="23716" priority="5739" operator="equal">
      <formula>$O$100</formula>
    </cfRule>
    <cfRule type="cellIs" dxfId="23715" priority="5740" operator="lessThan">
      <formula>$O$100</formula>
    </cfRule>
  </conditionalFormatting>
  <conditionalFormatting sqref="AL104">
    <cfRule type="containsText" dxfId="23714" priority="5733" operator="containsText" text="Score">
      <formula>NOT(ISERROR(SEARCH("Score",AL104)))</formula>
    </cfRule>
    <cfRule type="cellIs" dxfId="23713" priority="5734" operator="greaterThan">
      <formula>$O$104</formula>
    </cfRule>
    <cfRule type="cellIs" dxfId="23712" priority="5735" operator="equal">
      <formula>$O$104</formula>
    </cfRule>
    <cfRule type="cellIs" dxfId="23711" priority="5736" operator="lessThan">
      <formula>$O$104</formula>
    </cfRule>
  </conditionalFormatting>
  <conditionalFormatting sqref="AL108">
    <cfRule type="containsText" dxfId="23710" priority="5729" operator="containsText" text="Score">
      <formula>NOT(ISERROR(SEARCH("Score",AL108)))</formula>
    </cfRule>
    <cfRule type="cellIs" dxfId="23709" priority="5730" operator="greaterThan">
      <formula>$O$108</formula>
    </cfRule>
    <cfRule type="cellIs" dxfId="23708" priority="5731" operator="equal">
      <formula>$O$108</formula>
    </cfRule>
    <cfRule type="cellIs" dxfId="23707" priority="5732" operator="lessThan">
      <formula>$O$108</formula>
    </cfRule>
  </conditionalFormatting>
  <conditionalFormatting sqref="AL112">
    <cfRule type="containsText" dxfId="23706" priority="5725" operator="containsText" text="Score">
      <formula>NOT(ISERROR(SEARCH("Score",AL112)))</formula>
    </cfRule>
    <cfRule type="cellIs" dxfId="23705" priority="5726" operator="greaterThan">
      <formula>$O$112</formula>
    </cfRule>
    <cfRule type="cellIs" dxfId="23704" priority="5727" operator="equal">
      <formula>$O$112</formula>
    </cfRule>
    <cfRule type="cellIs" dxfId="23703" priority="5728" operator="lessThan">
      <formula>$O$112</formula>
    </cfRule>
  </conditionalFormatting>
  <conditionalFormatting sqref="AL116">
    <cfRule type="containsText" dxfId="23702" priority="5721" operator="containsText" text="Score">
      <formula>NOT(ISERROR(SEARCH("Score",AL116)))</formula>
    </cfRule>
    <cfRule type="cellIs" dxfId="23701" priority="5722" operator="greaterThan">
      <formula>$O$116</formula>
    </cfRule>
    <cfRule type="cellIs" dxfId="23700" priority="5723" operator="equal">
      <formula>$O$116</formula>
    </cfRule>
    <cfRule type="cellIs" dxfId="23699" priority="5724" operator="lessThan">
      <formula>$O$116</formula>
    </cfRule>
  </conditionalFormatting>
  <conditionalFormatting sqref="AL120">
    <cfRule type="containsText" dxfId="23698" priority="5717" operator="containsText" text="Score">
      <formula>NOT(ISERROR(SEARCH("Score",AL120)))</formula>
    </cfRule>
    <cfRule type="cellIs" dxfId="23697" priority="5718" operator="greaterThan">
      <formula>$O$120</formula>
    </cfRule>
    <cfRule type="cellIs" dxfId="23696" priority="5719" operator="equal">
      <formula>$O$120</formula>
    </cfRule>
    <cfRule type="cellIs" dxfId="23695" priority="5720" operator="lessThan">
      <formula>$O$120</formula>
    </cfRule>
  </conditionalFormatting>
  <conditionalFormatting sqref="AL124">
    <cfRule type="containsText" dxfId="23694" priority="5713" operator="containsText" text="Score">
      <formula>NOT(ISERROR(SEARCH("Score",AL124)))</formula>
    </cfRule>
    <cfRule type="cellIs" dxfId="23693" priority="5714" operator="greaterThan">
      <formula>$O$124</formula>
    </cfRule>
    <cfRule type="cellIs" dxfId="23692" priority="5715" operator="equal">
      <formula>$O$124</formula>
    </cfRule>
    <cfRule type="cellIs" dxfId="23691" priority="5716" operator="lessThan">
      <formula>$O$124</formula>
    </cfRule>
  </conditionalFormatting>
  <conditionalFormatting sqref="AL128">
    <cfRule type="containsText" dxfId="23690" priority="5709" operator="containsText" text="Score">
      <formula>NOT(ISERROR(SEARCH("Score",AL128)))</formula>
    </cfRule>
    <cfRule type="cellIs" dxfId="23689" priority="5710" operator="greaterThan">
      <formula>$O$128</formula>
    </cfRule>
    <cfRule type="cellIs" dxfId="23688" priority="5711" operator="equal">
      <formula>$O$128</formula>
    </cfRule>
    <cfRule type="cellIs" dxfId="23687" priority="5712" operator="lessThan">
      <formula>$O$128</formula>
    </cfRule>
  </conditionalFormatting>
  <conditionalFormatting sqref="AL132">
    <cfRule type="containsText" dxfId="23686" priority="5705" operator="containsText" text="Score">
      <formula>NOT(ISERROR(SEARCH("Score",AL132)))</formula>
    </cfRule>
    <cfRule type="cellIs" dxfId="23685" priority="5706" operator="greaterThan">
      <formula>$O$132</formula>
    </cfRule>
    <cfRule type="cellIs" dxfId="23684" priority="5707" operator="equal">
      <formula>$O$132</formula>
    </cfRule>
    <cfRule type="cellIs" dxfId="23683" priority="5708" operator="lessThan">
      <formula>$O$132</formula>
    </cfRule>
  </conditionalFormatting>
  <conditionalFormatting sqref="AL136">
    <cfRule type="containsText" dxfId="23682" priority="5701" operator="containsText" text="Score">
      <formula>NOT(ISERROR(SEARCH("Score",AL136)))</formula>
    </cfRule>
    <cfRule type="cellIs" dxfId="23681" priority="5702" operator="greaterThan">
      <formula>$O$136</formula>
    </cfRule>
    <cfRule type="cellIs" dxfId="23680" priority="5703" operator="equal">
      <formula>$O$136</formula>
    </cfRule>
    <cfRule type="cellIs" dxfId="23679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23678" priority="5700" operator="greaterThan">
      <formula>0.05</formula>
    </cfRule>
  </conditionalFormatting>
  <conditionalFormatting sqref="O155:P155">
    <cfRule type="cellIs" dxfId="23677" priority="5697" operator="between">
      <formula>1</formula>
      <formula>700</formula>
    </cfRule>
    <cfRule type="cellIs" dxfId="23676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23675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23674" priority="5696" operator="greaterThan">
      <formula>0.05</formula>
    </cfRule>
  </conditionalFormatting>
  <conditionalFormatting sqref="U143 U151 U159 U167 U175 U183 U191 U199 U147 U155 U163 U171 U179 U187 U195">
    <cfRule type="cellIs" dxfId="23673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23672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23671" priority="5693" operator="equal">
      <formula>1</formula>
    </cfRule>
  </conditionalFormatting>
  <conditionalFormatting sqref="I144 I148 I152 I156 I160 I164 I168 I172 I176 I180 I184 I188 I192 I196 I200">
    <cfRule type="cellIs" dxfId="23670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23669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23668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23667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23666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23665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23664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23663" priority="5685" operator="containsText" text="ABP">
      <formula>NOT(ISERROR(SEARCH("ABP",BR144)))</formula>
    </cfRule>
  </conditionalFormatting>
  <conditionalFormatting sqref="AL143">
    <cfRule type="containsText" dxfId="23662" priority="5681" operator="containsText" text="Score">
      <formula>NOT(ISERROR(SEARCH("Score",AL143)))</formula>
    </cfRule>
    <cfRule type="cellIs" dxfId="23661" priority="5682" operator="greaterThan">
      <formula>$O$80</formula>
    </cfRule>
    <cfRule type="cellIs" dxfId="23660" priority="5683" operator="equal">
      <formula>$O$80</formula>
    </cfRule>
    <cfRule type="cellIs" dxfId="23659" priority="5684" operator="lessThan">
      <formula>$O$80</formula>
    </cfRule>
  </conditionalFormatting>
  <conditionalFormatting sqref="AL147">
    <cfRule type="containsText" dxfId="23658" priority="5677" operator="containsText" text="Score">
      <formula>NOT(ISERROR(SEARCH("Score",AL147)))</formula>
    </cfRule>
    <cfRule type="cellIs" dxfId="23657" priority="5678" operator="greaterThan">
      <formula>$O$84</formula>
    </cfRule>
    <cfRule type="cellIs" dxfId="23656" priority="5679" operator="equal">
      <formula>$O$84</formula>
    </cfRule>
    <cfRule type="cellIs" dxfId="23655" priority="5680" operator="lessThan">
      <formula>$O$84</formula>
    </cfRule>
  </conditionalFormatting>
  <conditionalFormatting sqref="AL151">
    <cfRule type="containsText" dxfId="23654" priority="5673" operator="containsText" text="Score">
      <formula>NOT(ISERROR(SEARCH("Score",AL151)))</formula>
    </cfRule>
    <cfRule type="cellIs" dxfId="23653" priority="5674" operator="greaterThan">
      <formula>$O$88</formula>
    </cfRule>
    <cfRule type="cellIs" dxfId="23652" priority="5675" operator="equal">
      <formula>$O$88</formula>
    </cfRule>
    <cfRule type="cellIs" dxfId="23651" priority="5676" operator="lessThan">
      <formula>$O$88</formula>
    </cfRule>
  </conditionalFormatting>
  <conditionalFormatting sqref="AL155">
    <cfRule type="containsText" dxfId="23650" priority="5669" operator="containsText" text="Score">
      <formula>NOT(ISERROR(SEARCH("Score",AL155)))</formula>
    </cfRule>
    <cfRule type="cellIs" dxfId="23649" priority="5670" operator="greaterThan">
      <formula>$O$92</formula>
    </cfRule>
    <cfRule type="cellIs" dxfId="23648" priority="5671" operator="equal">
      <formula>$O$92</formula>
    </cfRule>
    <cfRule type="cellIs" dxfId="23647" priority="5672" operator="lessThan">
      <formula>$O$92</formula>
    </cfRule>
  </conditionalFormatting>
  <conditionalFormatting sqref="AL159">
    <cfRule type="containsText" dxfId="23646" priority="5665" operator="containsText" text="Score">
      <formula>NOT(ISERROR(SEARCH("Score",AL159)))</formula>
    </cfRule>
    <cfRule type="cellIs" dxfId="23645" priority="5666" operator="greaterThan">
      <formula>$O$96</formula>
    </cfRule>
    <cfRule type="cellIs" dxfId="23644" priority="5667" operator="equal">
      <formula>$O$96</formula>
    </cfRule>
    <cfRule type="cellIs" dxfId="23643" priority="5668" operator="lessThan">
      <formula>$O$96</formula>
    </cfRule>
  </conditionalFormatting>
  <conditionalFormatting sqref="AL163">
    <cfRule type="containsText" dxfId="23642" priority="5661" operator="containsText" text="Score">
      <formula>NOT(ISERROR(SEARCH("Score",AL163)))</formula>
    </cfRule>
    <cfRule type="cellIs" dxfId="23641" priority="5662" operator="greaterThan">
      <formula>$O$100</formula>
    </cfRule>
    <cfRule type="cellIs" dxfId="23640" priority="5663" operator="equal">
      <formula>$O$100</formula>
    </cfRule>
    <cfRule type="cellIs" dxfId="23639" priority="5664" operator="lessThan">
      <formula>$O$100</formula>
    </cfRule>
  </conditionalFormatting>
  <conditionalFormatting sqref="AL167">
    <cfRule type="containsText" dxfId="23638" priority="5657" operator="containsText" text="Score">
      <formula>NOT(ISERROR(SEARCH("Score",AL167)))</formula>
    </cfRule>
    <cfRule type="cellIs" dxfId="23637" priority="5658" operator="greaterThan">
      <formula>$O$104</formula>
    </cfRule>
    <cfRule type="cellIs" dxfId="23636" priority="5659" operator="equal">
      <formula>$O$104</formula>
    </cfRule>
    <cfRule type="cellIs" dxfId="23635" priority="5660" operator="lessThan">
      <formula>$O$104</formula>
    </cfRule>
  </conditionalFormatting>
  <conditionalFormatting sqref="AL171">
    <cfRule type="containsText" dxfId="23634" priority="5653" operator="containsText" text="Score">
      <formula>NOT(ISERROR(SEARCH("Score",AL171)))</formula>
    </cfRule>
    <cfRule type="cellIs" dxfId="23633" priority="5654" operator="greaterThan">
      <formula>$O$108</formula>
    </cfRule>
    <cfRule type="cellIs" dxfId="23632" priority="5655" operator="equal">
      <formula>$O$108</formula>
    </cfRule>
    <cfRule type="cellIs" dxfId="23631" priority="5656" operator="lessThan">
      <formula>$O$108</formula>
    </cfRule>
  </conditionalFormatting>
  <conditionalFormatting sqref="AL175">
    <cfRule type="containsText" dxfId="23630" priority="5649" operator="containsText" text="Score">
      <formula>NOT(ISERROR(SEARCH("Score",AL175)))</formula>
    </cfRule>
    <cfRule type="cellIs" dxfId="23629" priority="5650" operator="greaterThan">
      <formula>$O$112</formula>
    </cfRule>
    <cfRule type="cellIs" dxfId="23628" priority="5651" operator="equal">
      <formula>$O$112</formula>
    </cfRule>
    <cfRule type="cellIs" dxfId="23627" priority="5652" operator="lessThan">
      <formula>$O$112</formula>
    </cfRule>
  </conditionalFormatting>
  <conditionalFormatting sqref="AL179">
    <cfRule type="containsText" dxfId="23626" priority="5645" operator="containsText" text="Score">
      <formula>NOT(ISERROR(SEARCH("Score",AL179)))</formula>
    </cfRule>
    <cfRule type="cellIs" dxfId="23625" priority="5646" operator="greaterThan">
      <formula>$O$116</formula>
    </cfRule>
    <cfRule type="cellIs" dxfId="23624" priority="5647" operator="equal">
      <formula>$O$116</formula>
    </cfRule>
    <cfRule type="cellIs" dxfId="23623" priority="5648" operator="lessThan">
      <formula>$O$116</formula>
    </cfRule>
  </conditionalFormatting>
  <conditionalFormatting sqref="AL183">
    <cfRule type="containsText" dxfId="23622" priority="5641" operator="containsText" text="Score">
      <formula>NOT(ISERROR(SEARCH("Score",AL183)))</formula>
    </cfRule>
    <cfRule type="cellIs" dxfId="23621" priority="5642" operator="greaterThan">
      <formula>$O$120</formula>
    </cfRule>
    <cfRule type="cellIs" dxfId="23620" priority="5643" operator="equal">
      <formula>$O$120</formula>
    </cfRule>
    <cfRule type="cellIs" dxfId="23619" priority="5644" operator="lessThan">
      <formula>$O$120</formula>
    </cfRule>
  </conditionalFormatting>
  <conditionalFormatting sqref="AL187">
    <cfRule type="containsText" dxfId="23618" priority="5637" operator="containsText" text="Score">
      <formula>NOT(ISERROR(SEARCH("Score",AL187)))</formula>
    </cfRule>
    <cfRule type="cellIs" dxfId="23617" priority="5638" operator="greaterThan">
      <formula>$O$124</formula>
    </cfRule>
    <cfRule type="cellIs" dxfId="23616" priority="5639" operator="equal">
      <formula>$O$124</formula>
    </cfRule>
    <cfRule type="cellIs" dxfId="23615" priority="5640" operator="lessThan">
      <formula>$O$124</formula>
    </cfRule>
  </conditionalFormatting>
  <conditionalFormatting sqref="AL191">
    <cfRule type="containsText" dxfId="23614" priority="5633" operator="containsText" text="Score">
      <formula>NOT(ISERROR(SEARCH("Score",AL191)))</formula>
    </cfRule>
    <cfRule type="cellIs" dxfId="23613" priority="5634" operator="greaterThan">
      <formula>$O$128</formula>
    </cfRule>
    <cfRule type="cellIs" dxfId="23612" priority="5635" operator="equal">
      <formula>$O$128</formula>
    </cfRule>
    <cfRule type="cellIs" dxfId="23611" priority="5636" operator="lessThan">
      <formula>$O$128</formula>
    </cfRule>
  </conditionalFormatting>
  <conditionalFormatting sqref="AL195">
    <cfRule type="containsText" dxfId="23610" priority="5629" operator="containsText" text="Score">
      <formula>NOT(ISERROR(SEARCH("Score",AL195)))</formula>
    </cfRule>
    <cfRule type="cellIs" dxfId="23609" priority="5630" operator="greaterThan">
      <formula>$O$132</formula>
    </cfRule>
    <cfRule type="cellIs" dxfId="23608" priority="5631" operator="equal">
      <formula>$O$132</formula>
    </cfRule>
    <cfRule type="cellIs" dxfId="23607" priority="5632" operator="lessThan">
      <formula>$O$132</formula>
    </cfRule>
  </conditionalFormatting>
  <conditionalFormatting sqref="AL199">
    <cfRule type="containsText" dxfId="23606" priority="5625" operator="containsText" text="Score">
      <formula>NOT(ISERROR(SEARCH("Score",AL199)))</formula>
    </cfRule>
    <cfRule type="cellIs" dxfId="23605" priority="5626" operator="greaterThan">
      <formula>$O$136</formula>
    </cfRule>
    <cfRule type="cellIs" dxfId="23604" priority="5627" operator="equal">
      <formula>$O$136</formula>
    </cfRule>
    <cfRule type="cellIs" dxfId="23603" priority="5628" operator="lessThan">
      <formula>$O$136</formula>
    </cfRule>
  </conditionalFormatting>
  <conditionalFormatting sqref="AM25">
    <cfRule type="containsText" dxfId="23602" priority="5621" operator="containsText" text="Score">
      <formula>NOT(ISERROR(SEARCH("Score",AM25)))</formula>
    </cfRule>
    <cfRule type="cellIs" dxfId="23601" priority="5622" operator="greaterThan">
      <formula>$O$25</formula>
    </cfRule>
    <cfRule type="cellIs" dxfId="23600" priority="5623" operator="equal">
      <formula>$O$25</formula>
    </cfRule>
    <cfRule type="cellIs" dxfId="23599" priority="5624" operator="lessThan">
      <formula>$O$25</formula>
    </cfRule>
  </conditionalFormatting>
  <conditionalFormatting sqref="AM29">
    <cfRule type="containsText" dxfId="23598" priority="5617" operator="containsText" text="Score">
      <formula>NOT(ISERROR(SEARCH("Score",AM29)))</formula>
    </cfRule>
    <cfRule type="cellIs" dxfId="23597" priority="5618" operator="greaterThan">
      <formula>$O$29</formula>
    </cfRule>
    <cfRule type="cellIs" dxfId="23596" priority="5619" operator="equal">
      <formula>$O$29</formula>
    </cfRule>
    <cfRule type="cellIs" dxfId="23595" priority="5620" operator="lessThan">
      <formula>$O$29</formula>
    </cfRule>
  </conditionalFormatting>
  <conditionalFormatting sqref="AM33">
    <cfRule type="containsText" dxfId="23594" priority="5613" operator="containsText" text="Score">
      <formula>NOT(ISERROR(SEARCH("Score",AM33)))</formula>
    </cfRule>
    <cfRule type="cellIs" dxfId="23593" priority="5614" operator="greaterThan">
      <formula>$O$33</formula>
    </cfRule>
    <cfRule type="cellIs" dxfId="23592" priority="5615" operator="equal">
      <formula>$O$33</formula>
    </cfRule>
    <cfRule type="cellIs" dxfId="23591" priority="5616" operator="lessThan">
      <formula>$O$33</formula>
    </cfRule>
  </conditionalFormatting>
  <conditionalFormatting sqref="AM37">
    <cfRule type="containsText" dxfId="23590" priority="5609" operator="containsText" text="Score">
      <formula>NOT(ISERROR(SEARCH("Score",AM37)))</formula>
    </cfRule>
    <cfRule type="cellIs" dxfId="23589" priority="5610" operator="greaterThan">
      <formula>$O$37</formula>
    </cfRule>
    <cfRule type="cellIs" dxfId="23588" priority="5611" operator="equal">
      <formula>$O$37</formula>
    </cfRule>
    <cfRule type="cellIs" dxfId="23587" priority="5612" operator="lessThan">
      <formula>$O$37</formula>
    </cfRule>
  </conditionalFormatting>
  <conditionalFormatting sqref="AM41">
    <cfRule type="containsText" dxfId="23586" priority="5605" operator="containsText" text="Score">
      <formula>NOT(ISERROR(SEARCH("Score",AM41)))</formula>
    </cfRule>
    <cfRule type="cellIs" dxfId="23585" priority="5606" operator="greaterThan">
      <formula>$O$41</formula>
    </cfRule>
    <cfRule type="cellIs" dxfId="23584" priority="5607" operator="equal">
      <formula>$O$41</formula>
    </cfRule>
    <cfRule type="cellIs" dxfId="23583" priority="5608" operator="lessThan">
      <formula>$O$41</formula>
    </cfRule>
  </conditionalFormatting>
  <conditionalFormatting sqref="AM45">
    <cfRule type="containsText" dxfId="23582" priority="5601" operator="containsText" text="Score">
      <formula>NOT(ISERROR(SEARCH("Score",AM45)))</formula>
    </cfRule>
    <cfRule type="cellIs" dxfId="23581" priority="5602" operator="greaterThan">
      <formula>$O$45</formula>
    </cfRule>
    <cfRule type="cellIs" dxfId="23580" priority="5603" operator="equal">
      <formula>$O$45</formula>
    </cfRule>
    <cfRule type="cellIs" dxfId="23579" priority="5604" operator="lessThan">
      <formula>$O$45</formula>
    </cfRule>
  </conditionalFormatting>
  <conditionalFormatting sqref="AM49">
    <cfRule type="containsText" dxfId="23578" priority="5597" operator="containsText" text="Score">
      <formula>NOT(ISERROR(SEARCH("Score",AM49)))</formula>
    </cfRule>
    <cfRule type="cellIs" dxfId="23577" priority="5598" operator="greaterThan">
      <formula>$O$49</formula>
    </cfRule>
    <cfRule type="cellIs" dxfId="23576" priority="5599" operator="equal">
      <formula>$O$49</formula>
    </cfRule>
    <cfRule type="cellIs" dxfId="23575" priority="5600" operator="lessThan">
      <formula>$O$49</formula>
    </cfRule>
  </conditionalFormatting>
  <conditionalFormatting sqref="AM53">
    <cfRule type="containsText" dxfId="23574" priority="5593" operator="containsText" text="Score">
      <formula>NOT(ISERROR(SEARCH("Score",AM53)))</formula>
    </cfRule>
    <cfRule type="cellIs" dxfId="23573" priority="5594" operator="greaterThan">
      <formula>$O$53</formula>
    </cfRule>
    <cfRule type="cellIs" dxfId="23572" priority="5595" operator="equal">
      <formula>$O$53</formula>
    </cfRule>
    <cfRule type="cellIs" dxfId="23571" priority="5596" operator="lessThan">
      <formula>$O$53</formula>
    </cfRule>
  </conditionalFormatting>
  <conditionalFormatting sqref="AM57">
    <cfRule type="containsText" dxfId="23570" priority="5589" operator="containsText" text="Score">
      <formula>NOT(ISERROR(SEARCH("Score",AM57)))</formula>
    </cfRule>
    <cfRule type="cellIs" dxfId="23569" priority="5590" operator="greaterThan">
      <formula>$O$57</formula>
    </cfRule>
    <cfRule type="cellIs" dxfId="23568" priority="5591" operator="equal">
      <formula>$O$57</formula>
    </cfRule>
    <cfRule type="cellIs" dxfId="23567" priority="5592" operator="lessThan">
      <formula>$O$57</formula>
    </cfRule>
  </conditionalFormatting>
  <conditionalFormatting sqref="AM61">
    <cfRule type="containsText" dxfId="23566" priority="5585" operator="containsText" text="Score">
      <formula>NOT(ISERROR(SEARCH("Score",AM61)))</formula>
    </cfRule>
    <cfRule type="cellIs" dxfId="23565" priority="5586" operator="greaterThan">
      <formula>$O$61</formula>
    </cfRule>
    <cfRule type="cellIs" dxfId="23564" priority="5587" operator="equal">
      <formula>$O$61</formula>
    </cfRule>
    <cfRule type="cellIs" dxfId="23563" priority="5588" operator="lessThan">
      <formula>$O$61</formula>
    </cfRule>
  </conditionalFormatting>
  <conditionalFormatting sqref="AM65">
    <cfRule type="containsText" dxfId="23562" priority="5581" operator="containsText" text="Score">
      <formula>NOT(ISERROR(SEARCH("Score",AM65)))</formula>
    </cfRule>
    <cfRule type="cellIs" dxfId="23561" priority="5582" operator="greaterThan">
      <formula>$O$65</formula>
    </cfRule>
    <cfRule type="cellIs" dxfId="23560" priority="5583" operator="equal">
      <formula>$O$65</formula>
    </cfRule>
    <cfRule type="cellIs" dxfId="23559" priority="5584" operator="lessThan">
      <formula>$O$65</formula>
    </cfRule>
  </conditionalFormatting>
  <conditionalFormatting sqref="AM69">
    <cfRule type="containsText" dxfId="23558" priority="5577" operator="containsText" text="Score">
      <formula>NOT(ISERROR(SEARCH("Score",AM69)))</formula>
    </cfRule>
    <cfRule type="cellIs" dxfId="23557" priority="5578" operator="greaterThan">
      <formula>$O$69</formula>
    </cfRule>
    <cfRule type="cellIs" dxfId="23556" priority="5579" operator="equal">
      <formula>$O$69</formula>
    </cfRule>
    <cfRule type="cellIs" dxfId="23555" priority="5580" operator="lessThan">
      <formula>$O$69</formula>
    </cfRule>
  </conditionalFormatting>
  <conditionalFormatting sqref="AM73">
    <cfRule type="containsText" dxfId="23554" priority="5573" operator="containsText" text="Score">
      <formula>NOT(ISERROR(SEARCH("Score",AM73)))</formula>
    </cfRule>
    <cfRule type="cellIs" dxfId="23553" priority="5574" operator="greaterThan">
      <formula>$O$73</formula>
    </cfRule>
    <cfRule type="cellIs" dxfId="23552" priority="5575" operator="equal">
      <formula>$O$73</formula>
    </cfRule>
    <cfRule type="cellIs" dxfId="23551" priority="5576" operator="lessThan">
      <formula>$O$73</formula>
    </cfRule>
  </conditionalFormatting>
  <conditionalFormatting sqref="AM80">
    <cfRule type="containsText" dxfId="23550" priority="5569" operator="containsText" text="Score">
      <formula>NOT(ISERROR(SEARCH("Score",AM80)))</formula>
    </cfRule>
    <cfRule type="cellIs" dxfId="23549" priority="5570" operator="greaterThan">
      <formula>$O$80</formula>
    </cfRule>
    <cfRule type="cellIs" dxfId="23548" priority="5571" operator="equal">
      <formula>$O$80</formula>
    </cfRule>
    <cfRule type="cellIs" dxfId="23547" priority="5572" operator="lessThan">
      <formula>$O$80</formula>
    </cfRule>
  </conditionalFormatting>
  <conditionalFormatting sqref="AM84">
    <cfRule type="containsText" dxfId="23546" priority="5565" operator="containsText" text="Score">
      <formula>NOT(ISERROR(SEARCH("Score",AM84)))</formula>
    </cfRule>
    <cfRule type="cellIs" dxfId="23545" priority="5566" operator="greaterThan">
      <formula>$O$84</formula>
    </cfRule>
    <cfRule type="cellIs" dxfId="23544" priority="5567" operator="equal">
      <formula>$O$84</formula>
    </cfRule>
    <cfRule type="cellIs" dxfId="23543" priority="5568" operator="lessThan">
      <formula>$O$84</formula>
    </cfRule>
  </conditionalFormatting>
  <conditionalFormatting sqref="AM88">
    <cfRule type="containsText" dxfId="23542" priority="5561" operator="containsText" text="Score">
      <formula>NOT(ISERROR(SEARCH("Score",AM88)))</formula>
    </cfRule>
    <cfRule type="cellIs" dxfId="23541" priority="5562" operator="greaterThan">
      <formula>$O$88</formula>
    </cfRule>
    <cfRule type="cellIs" dxfId="23540" priority="5563" operator="equal">
      <formula>$O$88</formula>
    </cfRule>
    <cfRule type="cellIs" dxfId="23539" priority="5564" operator="lessThan">
      <formula>$O$88</formula>
    </cfRule>
  </conditionalFormatting>
  <conditionalFormatting sqref="AM92">
    <cfRule type="containsText" dxfId="23538" priority="5557" operator="containsText" text="Score">
      <formula>NOT(ISERROR(SEARCH("Score",AM92)))</formula>
    </cfRule>
    <cfRule type="cellIs" dxfId="23537" priority="5558" operator="greaterThan">
      <formula>$O$92</formula>
    </cfRule>
    <cfRule type="cellIs" dxfId="23536" priority="5559" operator="equal">
      <formula>$O$92</formula>
    </cfRule>
    <cfRule type="cellIs" dxfId="23535" priority="5560" operator="lessThan">
      <formula>$O$92</formula>
    </cfRule>
  </conditionalFormatting>
  <conditionalFormatting sqref="AM96">
    <cfRule type="containsText" dxfId="23534" priority="5553" operator="containsText" text="Score">
      <formula>NOT(ISERROR(SEARCH("Score",AM96)))</formula>
    </cfRule>
    <cfRule type="cellIs" dxfId="23533" priority="5554" operator="greaterThan">
      <formula>$O$96</formula>
    </cfRule>
    <cfRule type="cellIs" dxfId="23532" priority="5555" operator="equal">
      <formula>$O$96</formula>
    </cfRule>
    <cfRule type="cellIs" dxfId="23531" priority="5556" operator="lessThan">
      <formula>$O$96</formula>
    </cfRule>
  </conditionalFormatting>
  <conditionalFormatting sqref="AM100">
    <cfRule type="containsText" dxfId="23530" priority="5549" operator="containsText" text="Score">
      <formula>NOT(ISERROR(SEARCH("Score",AM100)))</formula>
    </cfRule>
    <cfRule type="cellIs" dxfId="23529" priority="5550" operator="greaterThan">
      <formula>$O$100</formula>
    </cfRule>
    <cfRule type="cellIs" dxfId="23528" priority="5551" operator="equal">
      <formula>$O$100</formula>
    </cfRule>
    <cfRule type="cellIs" dxfId="23527" priority="5552" operator="lessThan">
      <formula>$O$100</formula>
    </cfRule>
  </conditionalFormatting>
  <conditionalFormatting sqref="AM104">
    <cfRule type="containsText" dxfId="23526" priority="5545" operator="containsText" text="Score">
      <formula>NOT(ISERROR(SEARCH("Score",AM104)))</formula>
    </cfRule>
    <cfRule type="cellIs" dxfId="23525" priority="5546" operator="greaterThan">
      <formula>$O$104</formula>
    </cfRule>
    <cfRule type="cellIs" dxfId="23524" priority="5547" operator="equal">
      <formula>$O$104</formula>
    </cfRule>
    <cfRule type="cellIs" dxfId="23523" priority="5548" operator="lessThan">
      <formula>$O$104</formula>
    </cfRule>
  </conditionalFormatting>
  <conditionalFormatting sqref="AM108">
    <cfRule type="containsText" dxfId="23522" priority="5541" operator="containsText" text="Score">
      <formula>NOT(ISERROR(SEARCH("Score",AM108)))</formula>
    </cfRule>
    <cfRule type="cellIs" dxfId="23521" priority="5542" operator="greaterThan">
      <formula>$O$108</formula>
    </cfRule>
    <cfRule type="cellIs" dxfId="23520" priority="5543" operator="equal">
      <formula>$O$108</formula>
    </cfRule>
    <cfRule type="cellIs" dxfId="23519" priority="5544" operator="lessThan">
      <formula>$O$108</formula>
    </cfRule>
  </conditionalFormatting>
  <conditionalFormatting sqref="AM112">
    <cfRule type="containsText" dxfId="23518" priority="5537" operator="containsText" text="Score">
      <formula>NOT(ISERROR(SEARCH("Score",AM112)))</formula>
    </cfRule>
    <cfRule type="cellIs" dxfId="23517" priority="5538" operator="greaterThan">
      <formula>$O$112</formula>
    </cfRule>
    <cfRule type="cellIs" dxfId="23516" priority="5539" operator="equal">
      <formula>$O$112</formula>
    </cfRule>
    <cfRule type="cellIs" dxfId="23515" priority="5540" operator="lessThan">
      <formula>$O$112</formula>
    </cfRule>
  </conditionalFormatting>
  <conditionalFormatting sqref="AM116">
    <cfRule type="containsText" dxfId="23514" priority="5533" operator="containsText" text="Score">
      <formula>NOT(ISERROR(SEARCH("Score",AM116)))</formula>
    </cfRule>
    <cfRule type="cellIs" dxfId="23513" priority="5534" operator="greaterThan">
      <formula>$O$116</formula>
    </cfRule>
    <cfRule type="cellIs" dxfId="23512" priority="5535" operator="equal">
      <formula>$O$116</formula>
    </cfRule>
    <cfRule type="cellIs" dxfId="23511" priority="5536" operator="lessThan">
      <formula>$O$116</formula>
    </cfRule>
  </conditionalFormatting>
  <conditionalFormatting sqref="AM120">
    <cfRule type="containsText" dxfId="23510" priority="5529" operator="containsText" text="Score">
      <formula>NOT(ISERROR(SEARCH("Score",AM120)))</formula>
    </cfRule>
    <cfRule type="cellIs" dxfId="23509" priority="5530" operator="greaterThan">
      <formula>$O$120</formula>
    </cfRule>
    <cfRule type="cellIs" dxfId="23508" priority="5531" operator="equal">
      <formula>$O$120</formula>
    </cfRule>
    <cfRule type="cellIs" dxfId="23507" priority="5532" operator="lessThan">
      <formula>$O$120</formula>
    </cfRule>
  </conditionalFormatting>
  <conditionalFormatting sqref="AM124">
    <cfRule type="containsText" dxfId="23506" priority="5525" operator="containsText" text="Score">
      <formula>NOT(ISERROR(SEARCH("Score",AM124)))</formula>
    </cfRule>
    <cfRule type="cellIs" dxfId="23505" priority="5526" operator="greaterThan">
      <formula>$O$124</formula>
    </cfRule>
    <cfRule type="cellIs" dxfId="23504" priority="5527" operator="equal">
      <formula>$O$124</formula>
    </cfRule>
    <cfRule type="cellIs" dxfId="23503" priority="5528" operator="lessThan">
      <formula>$O$124</formula>
    </cfRule>
  </conditionalFormatting>
  <conditionalFormatting sqref="AM128">
    <cfRule type="containsText" dxfId="23502" priority="5521" operator="containsText" text="Score">
      <formula>NOT(ISERROR(SEARCH("Score",AM128)))</formula>
    </cfRule>
    <cfRule type="cellIs" dxfId="23501" priority="5522" operator="greaterThan">
      <formula>$O$128</formula>
    </cfRule>
    <cfRule type="cellIs" dxfId="23500" priority="5523" operator="equal">
      <formula>$O$128</formula>
    </cfRule>
    <cfRule type="cellIs" dxfId="23499" priority="5524" operator="lessThan">
      <formula>$O$128</formula>
    </cfRule>
  </conditionalFormatting>
  <conditionalFormatting sqref="AM132">
    <cfRule type="containsText" dxfId="23498" priority="5517" operator="containsText" text="Score">
      <formula>NOT(ISERROR(SEARCH("Score",AM132)))</formula>
    </cfRule>
    <cfRule type="cellIs" dxfId="23497" priority="5518" operator="greaterThan">
      <formula>$O$132</formula>
    </cfRule>
    <cfRule type="cellIs" dxfId="23496" priority="5519" operator="equal">
      <formula>$O$132</formula>
    </cfRule>
    <cfRule type="cellIs" dxfId="23495" priority="5520" operator="lessThan">
      <formula>$O$132</formula>
    </cfRule>
  </conditionalFormatting>
  <conditionalFormatting sqref="AM136">
    <cfRule type="containsText" dxfId="23494" priority="5513" operator="containsText" text="Score">
      <formula>NOT(ISERROR(SEARCH("Score",AM136)))</formula>
    </cfRule>
    <cfRule type="cellIs" dxfId="23493" priority="5514" operator="greaterThan">
      <formula>$O$136</formula>
    </cfRule>
    <cfRule type="cellIs" dxfId="23492" priority="5515" operator="equal">
      <formula>$O$136</formula>
    </cfRule>
    <cfRule type="cellIs" dxfId="23491" priority="5516" operator="lessThan">
      <formula>$O$136</formula>
    </cfRule>
  </conditionalFormatting>
  <conditionalFormatting sqref="AM143">
    <cfRule type="containsText" dxfId="23490" priority="5509" operator="containsText" text="Score">
      <formula>NOT(ISERROR(SEARCH("Score",AM143)))</formula>
    </cfRule>
    <cfRule type="cellIs" dxfId="23489" priority="5510" operator="greaterThan">
      <formula>$O$143</formula>
    </cfRule>
    <cfRule type="cellIs" dxfId="23488" priority="5511" operator="equal">
      <formula>$O$143</formula>
    </cfRule>
    <cfRule type="cellIs" dxfId="23487" priority="5512" operator="lessThan">
      <formula>$O$143</formula>
    </cfRule>
  </conditionalFormatting>
  <conditionalFormatting sqref="AM147">
    <cfRule type="containsText" dxfId="23486" priority="5505" operator="containsText" text="Score">
      <formula>NOT(ISERROR(SEARCH("Score",AM147)))</formula>
    </cfRule>
    <cfRule type="cellIs" dxfId="23485" priority="5506" operator="greaterThan">
      <formula>$O$147</formula>
    </cfRule>
    <cfRule type="cellIs" dxfId="23484" priority="5507" operator="equal">
      <formula>$O$147</formula>
    </cfRule>
    <cfRule type="cellIs" dxfId="23483" priority="5508" operator="lessThan">
      <formula>$O$147</formula>
    </cfRule>
  </conditionalFormatting>
  <conditionalFormatting sqref="AM151">
    <cfRule type="containsText" dxfId="23482" priority="5501" operator="containsText" text="Score">
      <formula>NOT(ISERROR(SEARCH("Score",AM151)))</formula>
    </cfRule>
    <cfRule type="cellIs" dxfId="23481" priority="5502" operator="greaterThan">
      <formula>$O$151</formula>
    </cfRule>
    <cfRule type="cellIs" dxfId="23480" priority="5503" operator="equal">
      <formula>$O$151</formula>
    </cfRule>
    <cfRule type="cellIs" dxfId="23479" priority="5504" operator="lessThan">
      <formula>$O$151</formula>
    </cfRule>
  </conditionalFormatting>
  <conditionalFormatting sqref="AM155">
    <cfRule type="containsText" dxfId="23478" priority="5497" operator="containsText" text="Score">
      <formula>NOT(ISERROR(SEARCH("Score",AM155)))</formula>
    </cfRule>
    <cfRule type="cellIs" dxfId="23477" priority="5498" operator="greaterThan">
      <formula>$O$155</formula>
    </cfRule>
    <cfRule type="cellIs" dxfId="23476" priority="5499" operator="equal">
      <formula>$O$155</formula>
    </cfRule>
    <cfRule type="cellIs" dxfId="23475" priority="5500" operator="lessThan">
      <formula>$O$155</formula>
    </cfRule>
  </conditionalFormatting>
  <conditionalFormatting sqref="AM159">
    <cfRule type="containsText" dxfId="23474" priority="5493" operator="containsText" text="Score">
      <formula>NOT(ISERROR(SEARCH("Score",AM159)))</formula>
    </cfRule>
    <cfRule type="cellIs" dxfId="23473" priority="5494" operator="greaterThan">
      <formula>$O$159</formula>
    </cfRule>
    <cfRule type="cellIs" dxfId="23472" priority="5495" operator="equal">
      <formula>$O$159</formula>
    </cfRule>
    <cfRule type="cellIs" dxfId="23471" priority="5496" operator="lessThan">
      <formula>$O$159</formula>
    </cfRule>
  </conditionalFormatting>
  <conditionalFormatting sqref="AM163">
    <cfRule type="containsText" dxfId="23470" priority="5489" operator="containsText" text="Score">
      <formula>NOT(ISERROR(SEARCH("Score",AM163)))</formula>
    </cfRule>
    <cfRule type="cellIs" dxfId="23469" priority="5490" operator="greaterThan">
      <formula>$O$163</formula>
    </cfRule>
    <cfRule type="cellIs" dxfId="23468" priority="5491" operator="equal">
      <formula>$O$163</formula>
    </cfRule>
    <cfRule type="cellIs" dxfId="23467" priority="5492" operator="lessThan">
      <formula>$O$163</formula>
    </cfRule>
  </conditionalFormatting>
  <conditionalFormatting sqref="AM167">
    <cfRule type="containsText" dxfId="23466" priority="5485" operator="containsText" text="Score">
      <formula>NOT(ISERROR(SEARCH("Score",AM167)))</formula>
    </cfRule>
    <cfRule type="cellIs" dxfId="23465" priority="5486" operator="greaterThan">
      <formula>$O$167</formula>
    </cfRule>
    <cfRule type="cellIs" dxfId="23464" priority="5487" operator="equal">
      <formula>$O$167</formula>
    </cfRule>
    <cfRule type="cellIs" dxfId="23463" priority="5488" operator="lessThan">
      <formula>$O$167</formula>
    </cfRule>
  </conditionalFormatting>
  <conditionalFormatting sqref="AM171">
    <cfRule type="containsText" dxfId="23462" priority="5481" operator="containsText" text="Score">
      <formula>NOT(ISERROR(SEARCH("Score",AM171)))</formula>
    </cfRule>
    <cfRule type="cellIs" dxfId="23461" priority="5482" operator="greaterThan">
      <formula>$O$171</formula>
    </cfRule>
    <cfRule type="cellIs" dxfId="23460" priority="5483" operator="equal">
      <formula>$O$171</formula>
    </cfRule>
    <cfRule type="cellIs" dxfId="23459" priority="5484" operator="lessThan">
      <formula>$O$171</formula>
    </cfRule>
  </conditionalFormatting>
  <conditionalFormatting sqref="AM175">
    <cfRule type="containsText" dxfId="23458" priority="5477" operator="containsText" text="Score">
      <formula>NOT(ISERROR(SEARCH("Score",AM175)))</formula>
    </cfRule>
    <cfRule type="cellIs" dxfId="23457" priority="5478" operator="greaterThan">
      <formula>$O$175</formula>
    </cfRule>
    <cfRule type="cellIs" dxfId="23456" priority="5479" operator="equal">
      <formula>$O$175</formula>
    </cfRule>
    <cfRule type="cellIs" dxfId="23455" priority="5480" operator="lessThan">
      <formula>$O$175</formula>
    </cfRule>
  </conditionalFormatting>
  <conditionalFormatting sqref="AM179">
    <cfRule type="containsText" dxfId="23454" priority="5473" operator="containsText" text="Score">
      <formula>NOT(ISERROR(SEARCH("Score",AM179)))</formula>
    </cfRule>
    <cfRule type="cellIs" dxfId="23453" priority="5474" operator="greaterThan">
      <formula>$O$179</formula>
    </cfRule>
    <cfRule type="cellIs" dxfId="23452" priority="5475" operator="equal">
      <formula>$O$179</formula>
    </cfRule>
    <cfRule type="cellIs" dxfId="23451" priority="5476" operator="lessThan">
      <formula>$O$179</formula>
    </cfRule>
  </conditionalFormatting>
  <conditionalFormatting sqref="AM183">
    <cfRule type="containsText" dxfId="23450" priority="5469" operator="containsText" text="Score">
      <formula>NOT(ISERROR(SEARCH("Score",AM183)))</formula>
    </cfRule>
    <cfRule type="cellIs" dxfId="23449" priority="5470" operator="greaterThan">
      <formula>$O$183</formula>
    </cfRule>
    <cfRule type="cellIs" dxfId="23448" priority="5471" operator="equal">
      <formula>$O$183</formula>
    </cfRule>
    <cfRule type="cellIs" dxfId="23447" priority="5472" operator="lessThan">
      <formula>$O$183</formula>
    </cfRule>
  </conditionalFormatting>
  <conditionalFormatting sqref="AM187">
    <cfRule type="containsText" dxfId="23446" priority="5465" operator="containsText" text="Score">
      <formula>NOT(ISERROR(SEARCH("Score",AM187)))</formula>
    </cfRule>
    <cfRule type="cellIs" dxfId="23445" priority="5466" operator="greaterThan">
      <formula>$O$187</formula>
    </cfRule>
    <cfRule type="cellIs" dxfId="23444" priority="5467" operator="equal">
      <formula>$O$187</formula>
    </cfRule>
    <cfRule type="cellIs" dxfId="23443" priority="5468" operator="lessThan">
      <formula>$O$187</formula>
    </cfRule>
  </conditionalFormatting>
  <conditionalFormatting sqref="AM191">
    <cfRule type="containsText" dxfId="23442" priority="5461" operator="containsText" text="Score">
      <formula>NOT(ISERROR(SEARCH("Score",AM191)))</formula>
    </cfRule>
    <cfRule type="cellIs" dxfId="23441" priority="5462" operator="greaterThan">
      <formula>$O$191</formula>
    </cfRule>
    <cfRule type="cellIs" dxfId="23440" priority="5463" operator="equal">
      <formula>$O$191</formula>
    </cfRule>
    <cfRule type="cellIs" dxfId="23439" priority="5464" operator="lessThan">
      <formula>$O$191</formula>
    </cfRule>
  </conditionalFormatting>
  <conditionalFormatting sqref="AM195">
    <cfRule type="containsText" dxfId="23438" priority="5457" operator="containsText" text="Score">
      <formula>NOT(ISERROR(SEARCH("Score",AM195)))</formula>
    </cfRule>
    <cfRule type="cellIs" dxfId="23437" priority="5458" operator="greaterThan">
      <formula>$O$195</formula>
    </cfRule>
    <cfRule type="cellIs" dxfId="23436" priority="5459" operator="equal">
      <formula>$O$195</formula>
    </cfRule>
    <cfRule type="cellIs" dxfId="23435" priority="5460" operator="lessThan">
      <formula>$O$195</formula>
    </cfRule>
  </conditionalFormatting>
  <conditionalFormatting sqref="AM199">
    <cfRule type="containsText" dxfId="23434" priority="5453" operator="containsText" text="Score">
      <formula>NOT(ISERROR(SEARCH("Score",AM199)))</formula>
    </cfRule>
    <cfRule type="cellIs" dxfId="23433" priority="5454" operator="greaterThan">
      <formula>$O$199</formula>
    </cfRule>
    <cfRule type="cellIs" dxfId="23432" priority="5455" operator="equal">
      <formula>$O$199</formula>
    </cfRule>
    <cfRule type="cellIs" dxfId="23431" priority="5456" operator="lessThan">
      <formula>$O$199</formula>
    </cfRule>
  </conditionalFormatting>
  <conditionalFormatting sqref="AN21">
    <cfRule type="containsText" dxfId="23430" priority="5449" operator="containsText" text="Score">
      <formula>NOT(ISERROR(SEARCH("Score",AN21)))</formula>
    </cfRule>
    <cfRule type="cellIs" dxfId="23429" priority="5450" operator="greaterThan">
      <formula>$O$21</formula>
    </cfRule>
    <cfRule type="cellIs" dxfId="23428" priority="5451" operator="equal">
      <formula>$O$21</formula>
    </cfRule>
    <cfRule type="cellIs" dxfId="23427" priority="5452" operator="lessThan">
      <formula>$O$21</formula>
    </cfRule>
  </conditionalFormatting>
  <conditionalFormatting sqref="AO21">
    <cfRule type="containsText" dxfId="23426" priority="5445" operator="containsText" text="Score">
      <formula>NOT(ISERROR(SEARCH("Score",AO21)))</formula>
    </cfRule>
    <cfRule type="cellIs" dxfId="23425" priority="5446" operator="greaterThan">
      <formula>$O$21</formula>
    </cfRule>
    <cfRule type="cellIs" dxfId="23424" priority="5447" operator="equal">
      <formula>$O$21</formula>
    </cfRule>
    <cfRule type="cellIs" dxfId="23423" priority="5448" operator="lessThan">
      <formula>$O$21</formula>
    </cfRule>
  </conditionalFormatting>
  <conditionalFormatting sqref="AP21">
    <cfRule type="containsText" dxfId="23422" priority="5441" operator="containsText" text="Score">
      <formula>NOT(ISERROR(SEARCH("Score",AP21)))</formula>
    </cfRule>
    <cfRule type="cellIs" dxfId="23421" priority="5442" operator="greaterThan">
      <formula>$O$21</formula>
    </cfRule>
    <cfRule type="cellIs" dxfId="23420" priority="5443" operator="equal">
      <formula>$O$21</formula>
    </cfRule>
    <cfRule type="cellIs" dxfId="23419" priority="5444" operator="lessThan">
      <formula>$O$21</formula>
    </cfRule>
  </conditionalFormatting>
  <conditionalFormatting sqref="AQ21">
    <cfRule type="containsText" dxfId="23418" priority="5437" operator="containsText" text="Score">
      <formula>NOT(ISERROR(SEARCH("Score",AQ21)))</formula>
    </cfRule>
    <cfRule type="cellIs" dxfId="23417" priority="5438" operator="greaterThan">
      <formula>$O$21</formula>
    </cfRule>
    <cfRule type="cellIs" dxfId="23416" priority="5439" operator="equal">
      <formula>$O$21</formula>
    </cfRule>
    <cfRule type="cellIs" dxfId="23415" priority="5440" operator="lessThan">
      <formula>$O$21</formula>
    </cfRule>
  </conditionalFormatting>
  <conditionalFormatting sqref="AR21">
    <cfRule type="containsText" dxfId="23414" priority="5433" operator="containsText" text="Score">
      <formula>NOT(ISERROR(SEARCH("Score",AR21)))</formula>
    </cfRule>
    <cfRule type="cellIs" dxfId="23413" priority="5434" operator="greaterThan">
      <formula>$O$21</formula>
    </cfRule>
    <cfRule type="cellIs" dxfId="23412" priority="5435" operator="equal">
      <formula>$O$21</formula>
    </cfRule>
    <cfRule type="cellIs" dxfId="23411" priority="5436" operator="lessThan">
      <formula>$O$21</formula>
    </cfRule>
  </conditionalFormatting>
  <conditionalFormatting sqref="AS21">
    <cfRule type="containsText" dxfId="23410" priority="5429" operator="containsText" text="Score">
      <formula>NOT(ISERROR(SEARCH("Score",AS21)))</formula>
    </cfRule>
    <cfRule type="cellIs" dxfId="23409" priority="5430" operator="greaterThan">
      <formula>$O$21</formula>
    </cfRule>
    <cfRule type="cellIs" dxfId="23408" priority="5431" operator="equal">
      <formula>$O$21</formula>
    </cfRule>
    <cfRule type="cellIs" dxfId="23407" priority="5432" operator="lessThan">
      <formula>$O$21</formula>
    </cfRule>
  </conditionalFormatting>
  <conditionalFormatting sqref="AT21">
    <cfRule type="containsText" dxfId="23406" priority="5425" operator="containsText" text="Score">
      <formula>NOT(ISERROR(SEARCH("Score",AT21)))</formula>
    </cfRule>
    <cfRule type="cellIs" dxfId="23405" priority="5426" operator="greaterThan">
      <formula>$O$21</formula>
    </cfRule>
    <cfRule type="cellIs" dxfId="23404" priority="5427" operator="equal">
      <formula>$O$21</formula>
    </cfRule>
    <cfRule type="cellIs" dxfId="23403" priority="5428" operator="lessThan">
      <formula>$O$21</formula>
    </cfRule>
  </conditionalFormatting>
  <conditionalFormatting sqref="AU21">
    <cfRule type="containsText" dxfId="23402" priority="5421" operator="containsText" text="Score">
      <formula>NOT(ISERROR(SEARCH("Score",AU21)))</formula>
    </cfRule>
    <cfRule type="cellIs" dxfId="23401" priority="5422" operator="greaterThan">
      <formula>$O$21</formula>
    </cfRule>
    <cfRule type="cellIs" dxfId="23400" priority="5423" operator="equal">
      <formula>$O$21</formula>
    </cfRule>
    <cfRule type="cellIs" dxfId="23399" priority="5424" operator="lessThan">
      <formula>$O$21</formula>
    </cfRule>
  </conditionalFormatting>
  <conditionalFormatting sqref="AV21">
    <cfRule type="containsText" dxfId="23398" priority="5417" operator="containsText" text="Score">
      <formula>NOT(ISERROR(SEARCH("Score",AV21)))</formula>
    </cfRule>
    <cfRule type="cellIs" dxfId="23397" priority="5418" operator="greaterThan">
      <formula>$O$21</formula>
    </cfRule>
    <cfRule type="cellIs" dxfId="23396" priority="5419" operator="equal">
      <formula>$O$21</formula>
    </cfRule>
    <cfRule type="cellIs" dxfId="23395" priority="5420" operator="lessThan">
      <formula>$O$21</formula>
    </cfRule>
  </conditionalFormatting>
  <conditionalFormatting sqref="AW21">
    <cfRule type="containsText" dxfId="23394" priority="5413" operator="containsText" text="Score">
      <formula>NOT(ISERROR(SEARCH("Score",AW21)))</formula>
    </cfRule>
    <cfRule type="cellIs" dxfId="23393" priority="5414" operator="greaterThan">
      <formula>$O$21</formula>
    </cfRule>
    <cfRule type="cellIs" dxfId="23392" priority="5415" operator="equal">
      <formula>$O$21</formula>
    </cfRule>
    <cfRule type="cellIs" dxfId="23391" priority="5416" operator="lessThan">
      <formula>$O$21</formula>
    </cfRule>
  </conditionalFormatting>
  <conditionalFormatting sqref="AX21">
    <cfRule type="containsText" dxfId="23390" priority="5409" operator="containsText" text="Score">
      <formula>NOT(ISERROR(SEARCH("Score",AX21)))</formula>
    </cfRule>
    <cfRule type="cellIs" dxfId="23389" priority="5410" operator="greaterThan">
      <formula>$O$21</formula>
    </cfRule>
    <cfRule type="cellIs" dxfId="23388" priority="5411" operator="equal">
      <formula>$O$21</formula>
    </cfRule>
    <cfRule type="cellIs" dxfId="23387" priority="5412" operator="lessThan">
      <formula>$O$21</formula>
    </cfRule>
  </conditionalFormatting>
  <conditionalFormatting sqref="AY21">
    <cfRule type="containsText" dxfId="23386" priority="5405" operator="containsText" text="Score">
      <formula>NOT(ISERROR(SEARCH("Score",AY21)))</formula>
    </cfRule>
    <cfRule type="cellIs" dxfId="23385" priority="5406" operator="greaterThan">
      <formula>$O$21</formula>
    </cfRule>
    <cfRule type="cellIs" dxfId="23384" priority="5407" operator="equal">
      <formula>$O$21</formula>
    </cfRule>
    <cfRule type="cellIs" dxfId="23383" priority="5408" operator="lessThan">
      <formula>$O$21</formula>
    </cfRule>
  </conditionalFormatting>
  <conditionalFormatting sqref="AZ21">
    <cfRule type="containsText" dxfId="23382" priority="5401" operator="containsText" text="Score">
      <formula>NOT(ISERROR(SEARCH("Score",AZ21)))</formula>
    </cfRule>
    <cfRule type="cellIs" dxfId="23381" priority="5402" operator="greaterThan">
      <formula>$O$21</formula>
    </cfRule>
    <cfRule type="cellIs" dxfId="23380" priority="5403" operator="equal">
      <formula>$O$21</formula>
    </cfRule>
    <cfRule type="cellIs" dxfId="23379" priority="5404" operator="lessThan">
      <formula>$O$21</formula>
    </cfRule>
  </conditionalFormatting>
  <conditionalFormatting sqref="BA21">
    <cfRule type="containsText" dxfId="23378" priority="5397" operator="containsText" text="Score">
      <formula>NOT(ISERROR(SEARCH("Score",BA21)))</formula>
    </cfRule>
    <cfRule type="cellIs" dxfId="23377" priority="5398" operator="greaterThan">
      <formula>$O$21</formula>
    </cfRule>
    <cfRule type="cellIs" dxfId="23376" priority="5399" operator="equal">
      <formula>$O$21</formula>
    </cfRule>
    <cfRule type="cellIs" dxfId="23375" priority="5400" operator="lessThan">
      <formula>$O$21</formula>
    </cfRule>
  </conditionalFormatting>
  <conditionalFormatting sqref="BB21">
    <cfRule type="containsText" dxfId="23374" priority="5393" operator="containsText" text="Score">
      <formula>NOT(ISERROR(SEARCH("Score",BB21)))</formula>
    </cfRule>
    <cfRule type="cellIs" dxfId="23373" priority="5394" operator="greaterThan">
      <formula>$O$21</formula>
    </cfRule>
    <cfRule type="cellIs" dxfId="23372" priority="5395" operator="equal">
      <formula>$O$21</formula>
    </cfRule>
    <cfRule type="cellIs" dxfId="23371" priority="5396" operator="lessThan">
      <formula>$O$21</formula>
    </cfRule>
  </conditionalFormatting>
  <conditionalFormatting sqref="BC21">
    <cfRule type="containsText" dxfId="23370" priority="5389" operator="containsText" text="Score">
      <formula>NOT(ISERROR(SEARCH("Score",BC21)))</formula>
    </cfRule>
    <cfRule type="cellIs" dxfId="23369" priority="5390" operator="greaterThan">
      <formula>$O$21</formula>
    </cfRule>
    <cfRule type="cellIs" dxfId="23368" priority="5391" operator="equal">
      <formula>$O$21</formula>
    </cfRule>
    <cfRule type="cellIs" dxfId="23367" priority="5392" operator="lessThan">
      <formula>$O$21</formula>
    </cfRule>
  </conditionalFormatting>
  <conditionalFormatting sqref="BD21">
    <cfRule type="containsText" dxfId="23366" priority="5385" operator="containsText" text="Score">
      <formula>NOT(ISERROR(SEARCH("Score",BD21)))</formula>
    </cfRule>
    <cfRule type="cellIs" dxfId="23365" priority="5386" operator="greaterThan">
      <formula>$O$21</formula>
    </cfRule>
    <cfRule type="cellIs" dxfId="23364" priority="5387" operator="equal">
      <formula>$O$21</formula>
    </cfRule>
    <cfRule type="cellIs" dxfId="23363" priority="5388" operator="lessThan">
      <formula>$O$21</formula>
    </cfRule>
  </conditionalFormatting>
  <conditionalFormatting sqref="BE21">
    <cfRule type="containsText" dxfId="23362" priority="5381" operator="containsText" text="Score">
      <formula>NOT(ISERROR(SEARCH("Score",BE21)))</formula>
    </cfRule>
    <cfRule type="cellIs" dxfId="23361" priority="5382" operator="greaterThan">
      <formula>$O$21</formula>
    </cfRule>
    <cfRule type="cellIs" dxfId="23360" priority="5383" operator="equal">
      <formula>$O$21</formula>
    </cfRule>
    <cfRule type="cellIs" dxfId="23359" priority="5384" operator="lessThan">
      <formula>$O$21</formula>
    </cfRule>
  </conditionalFormatting>
  <conditionalFormatting sqref="BF21">
    <cfRule type="containsText" dxfId="23358" priority="5377" operator="containsText" text="Score">
      <formula>NOT(ISERROR(SEARCH("Score",BF21)))</formula>
    </cfRule>
    <cfRule type="cellIs" dxfId="23357" priority="5378" operator="greaterThan">
      <formula>$O$21</formula>
    </cfRule>
    <cfRule type="cellIs" dxfId="23356" priority="5379" operator="equal">
      <formula>$O$21</formula>
    </cfRule>
    <cfRule type="cellIs" dxfId="23355" priority="5380" operator="lessThan">
      <formula>$O$21</formula>
    </cfRule>
  </conditionalFormatting>
  <conditionalFormatting sqref="BG21">
    <cfRule type="containsText" dxfId="23354" priority="5373" operator="containsText" text="Score">
      <formula>NOT(ISERROR(SEARCH("Score",BG21)))</formula>
    </cfRule>
    <cfRule type="cellIs" dxfId="23353" priority="5374" operator="greaterThan">
      <formula>$O$21</formula>
    </cfRule>
    <cfRule type="cellIs" dxfId="23352" priority="5375" operator="equal">
      <formula>$O$21</formula>
    </cfRule>
    <cfRule type="cellIs" dxfId="23351" priority="5376" operator="lessThan">
      <formula>$O$21</formula>
    </cfRule>
  </conditionalFormatting>
  <conditionalFormatting sqref="BH21">
    <cfRule type="containsText" dxfId="23350" priority="5369" operator="containsText" text="Score">
      <formula>NOT(ISERROR(SEARCH("Score",BH21)))</formula>
    </cfRule>
    <cfRule type="cellIs" dxfId="23349" priority="5370" operator="greaterThan">
      <formula>$O$21</formula>
    </cfRule>
    <cfRule type="cellIs" dxfId="23348" priority="5371" operator="equal">
      <formula>$O$21</formula>
    </cfRule>
    <cfRule type="cellIs" dxfId="23347" priority="5372" operator="lessThan">
      <formula>$O$21</formula>
    </cfRule>
  </conditionalFormatting>
  <conditionalFormatting sqref="BI21">
    <cfRule type="containsText" dxfId="23346" priority="5365" operator="containsText" text="Score">
      <formula>NOT(ISERROR(SEARCH("Score",BI21)))</formula>
    </cfRule>
    <cfRule type="cellIs" dxfId="23345" priority="5366" operator="greaterThan">
      <formula>$O$21</formula>
    </cfRule>
    <cfRule type="cellIs" dxfId="23344" priority="5367" operator="equal">
      <formula>$O$21</formula>
    </cfRule>
    <cfRule type="cellIs" dxfId="23343" priority="5368" operator="lessThan">
      <formula>$O$21</formula>
    </cfRule>
  </conditionalFormatting>
  <conditionalFormatting sqref="BJ21">
    <cfRule type="containsText" dxfId="23342" priority="5361" operator="containsText" text="Score">
      <formula>NOT(ISERROR(SEARCH("Score",BJ21)))</formula>
    </cfRule>
    <cfRule type="cellIs" dxfId="23341" priority="5362" operator="greaterThan">
      <formula>$O$21</formula>
    </cfRule>
    <cfRule type="cellIs" dxfId="23340" priority="5363" operator="equal">
      <formula>$O$21</formula>
    </cfRule>
    <cfRule type="cellIs" dxfId="23339" priority="5364" operator="lessThan">
      <formula>$O$21</formula>
    </cfRule>
  </conditionalFormatting>
  <conditionalFormatting sqref="BK21">
    <cfRule type="containsText" dxfId="23338" priority="5357" operator="containsText" text="Score">
      <formula>NOT(ISERROR(SEARCH("Score",BK21)))</formula>
    </cfRule>
    <cfRule type="cellIs" dxfId="23337" priority="5358" operator="greaterThan">
      <formula>$O$21</formula>
    </cfRule>
    <cfRule type="cellIs" dxfId="23336" priority="5359" operator="equal">
      <formula>$O$21</formula>
    </cfRule>
    <cfRule type="cellIs" dxfId="23335" priority="5360" operator="lessThan">
      <formula>$O$21</formula>
    </cfRule>
  </conditionalFormatting>
  <conditionalFormatting sqref="BL21">
    <cfRule type="containsText" dxfId="23334" priority="5353" operator="containsText" text="Score">
      <formula>NOT(ISERROR(SEARCH("Score",BL21)))</formula>
    </cfRule>
    <cfRule type="cellIs" dxfId="23333" priority="5354" operator="greaterThan">
      <formula>$O$21</formula>
    </cfRule>
    <cfRule type="cellIs" dxfId="23332" priority="5355" operator="equal">
      <formula>$O$21</formula>
    </cfRule>
    <cfRule type="cellIs" dxfId="23331" priority="5356" operator="lessThan">
      <formula>$O$21</formula>
    </cfRule>
  </conditionalFormatting>
  <conditionalFormatting sqref="BM21">
    <cfRule type="containsText" dxfId="23330" priority="5349" operator="containsText" text="Score">
      <formula>NOT(ISERROR(SEARCH("Score",BM21)))</formula>
    </cfRule>
    <cfRule type="cellIs" dxfId="23329" priority="5350" operator="greaterThan">
      <formula>$O$21</formula>
    </cfRule>
    <cfRule type="cellIs" dxfId="23328" priority="5351" operator="equal">
      <formula>$O$21</formula>
    </cfRule>
    <cfRule type="cellIs" dxfId="23327" priority="5352" operator="lessThan">
      <formula>$O$21</formula>
    </cfRule>
  </conditionalFormatting>
  <conditionalFormatting sqref="BN21">
    <cfRule type="containsText" dxfId="23326" priority="5345" operator="containsText" text="Score">
      <formula>NOT(ISERROR(SEARCH("Score",BN21)))</formula>
    </cfRule>
    <cfRule type="cellIs" dxfId="23325" priority="5346" operator="greaterThan">
      <formula>$O$21</formula>
    </cfRule>
    <cfRule type="cellIs" dxfId="23324" priority="5347" operator="equal">
      <formula>$O$21</formula>
    </cfRule>
    <cfRule type="cellIs" dxfId="23323" priority="5348" operator="lessThan">
      <formula>$O$21</formula>
    </cfRule>
  </conditionalFormatting>
  <conditionalFormatting sqref="BO21">
    <cfRule type="containsText" dxfId="23322" priority="5341" operator="containsText" text="Score">
      <formula>NOT(ISERROR(SEARCH("Score",BO21)))</formula>
    </cfRule>
    <cfRule type="cellIs" dxfId="23321" priority="5342" operator="greaterThan">
      <formula>$O$21</formula>
    </cfRule>
    <cfRule type="cellIs" dxfId="23320" priority="5343" operator="equal">
      <formula>$O$21</formula>
    </cfRule>
    <cfRule type="cellIs" dxfId="23319" priority="5344" operator="lessThan">
      <formula>$O$21</formula>
    </cfRule>
  </conditionalFormatting>
  <conditionalFormatting sqref="BP21">
    <cfRule type="containsText" dxfId="23318" priority="5337" operator="containsText" text="Score">
      <formula>NOT(ISERROR(SEARCH("Score",BP21)))</formula>
    </cfRule>
    <cfRule type="cellIs" dxfId="23317" priority="5338" operator="greaterThan">
      <formula>$O$21</formula>
    </cfRule>
    <cfRule type="cellIs" dxfId="23316" priority="5339" operator="equal">
      <formula>$O$21</formula>
    </cfRule>
    <cfRule type="cellIs" dxfId="23315" priority="5340" operator="lessThan">
      <formula>$O$21</formula>
    </cfRule>
  </conditionalFormatting>
  <conditionalFormatting sqref="BQ21">
    <cfRule type="containsText" dxfId="23314" priority="5333" operator="containsText" text="Score">
      <formula>NOT(ISERROR(SEARCH("Score",BQ21)))</formula>
    </cfRule>
    <cfRule type="cellIs" dxfId="23313" priority="5334" operator="greaterThan">
      <formula>$O$21</formula>
    </cfRule>
    <cfRule type="cellIs" dxfId="23312" priority="5335" operator="equal">
      <formula>$O$21</formula>
    </cfRule>
    <cfRule type="cellIs" dxfId="23311" priority="5336" operator="lessThan">
      <formula>$O$21</formula>
    </cfRule>
  </conditionalFormatting>
  <conditionalFormatting sqref="AN25">
    <cfRule type="containsText" dxfId="23310" priority="5329" operator="containsText" text="Score">
      <formula>NOT(ISERROR(SEARCH("Score",AN25)))</formula>
    </cfRule>
    <cfRule type="cellIs" dxfId="23309" priority="5330" operator="greaterThan">
      <formula>$O$25</formula>
    </cfRule>
    <cfRule type="cellIs" dxfId="23308" priority="5331" operator="equal">
      <formula>$O$25</formula>
    </cfRule>
    <cfRule type="cellIs" dxfId="23307" priority="5332" operator="lessThan">
      <formula>$O$25</formula>
    </cfRule>
  </conditionalFormatting>
  <conditionalFormatting sqref="AO25">
    <cfRule type="containsText" dxfId="23306" priority="5325" operator="containsText" text="Score">
      <formula>NOT(ISERROR(SEARCH("Score",AO25)))</formula>
    </cfRule>
    <cfRule type="cellIs" dxfId="23305" priority="5326" operator="greaterThan">
      <formula>$O$25</formula>
    </cfRule>
    <cfRule type="cellIs" dxfId="23304" priority="5327" operator="equal">
      <formula>$O$25</formula>
    </cfRule>
    <cfRule type="cellIs" dxfId="23303" priority="5328" operator="lessThan">
      <formula>$O$25</formula>
    </cfRule>
  </conditionalFormatting>
  <conditionalFormatting sqref="AP25">
    <cfRule type="containsText" dxfId="23302" priority="5321" operator="containsText" text="Score">
      <formula>NOT(ISERROR(SEARCH("Score",AP25)))</formula>
    </cfRule>
    <cfRule type="cellIs" dxfId="23301" priority="5322" operator="greaterThan">
      <formula>$O$25</formula>
    </cfRule>
    <cfRule type="cellIs" dxfId="23300" priority="5323" operator="equal">
      <formula>$O$25</formula>
    </cfRule>
    <cfRule type="cellIs" dxfId="23299" priority="5324" operator="lessThan">
      <formula>$O$25</formula>
    </cfRule>
  </conditionalFormatting>
  <conditionalFormatting sqref="AQ25">
    <cfRule type="containsText" dxfId="23298" priority="5317" operator="containsText" text="Score">
      <formula>NOT(ISERROR(SEARCH("Score",AQ25)))</formula>
    </cfRule>
    <cfRule type="cellIs" dxfId="23297" priority="5318" operator="greaterThan">
      <formula>$O$25</formula>
    </cfRule>
    <cfRule type="cellIs" dxfId="23296" priority="5319" operator="equal">
      <formula>$O$25</formula>
    </cfRule>
    <cfRule type="cellIs" dxfId="23295" priority="5320" operator="lessThan">
      <formula>$O$25</formula>
    </cfRule>
  </conditionalFormatting>
  <conditionalFormatting sqref="AR25">
    <cfRule type="containsText" dxfId="23294" priority="5313" operator="containsText" text="Score">
      <formula>NOT(ISERROR(SEARCH("Score",AR25)))</formula>
    </cfRule>
    <cfRule type="cellIs" dxfId="23293" priority="5314" operator="greaterThan">
      <formula>$O$25</formula>
    </cfRule>
    <cfRule type="cellIs" dxfId="23292" priority="5315" operator="equal">
      <formula>$O$25</formula>
    </cfRule>
    <cfRule type="cellIs" dxfId="23291" priority="5316" operator="lessThan">
      <formula>$O$25</formula>
    </cfRule>
  </conditionalFormatting>
  <conditionalFormatting sqref="AS25">
    <cfRule type="containsText" dxfId="23290" priority="5309" operator="containsText" text="Score">
      <formula>NOT(ISERROR(SEARCH("Score",AS25)))</formula>
    </cfRule>
    <cfRule type="cellIs" dxfId="23289" priority="5310" operator="greaterThan">
      <formula>$O$25</formula>
    </cfRule>
    <cfRule type="cellIs" dxfId="23288" priority="5311" operator="equal">
      <formula>$O$25</formula>
    </cfRule>
    <cfRule type="cellIs" dxfId="23287" priority="5312" operator="lessThan">
      <formula>$O$25</formula>
    </cfRule>
  </conditionalFormatting>
  <conditionalFormatting sqref="AT25">
    <cfRule type="containsText" dxfId="23286" priority="5305" operator="containsText" text="Score">
      <formula>NOT(ISERROR(SEARCH("Score",AT25)))</formula>
    </cfRule>
    <cfRule type="cellIs" dxfId="23285" priority="5306" operator="greaterThan">
      <formula>$O$25</formula>
    </cfRule>
    <cfRule type="cellIs" dxfId="23284" priority="5307" operator="equal">
      <formula>$O$25</formula>
    </cfRule>
    <cfRule type="cellIs" dxfId="23283" priority="5308" operator="lessThan">
      <formula>$O$25</formula>
    </cfRule>
  </conditionalFormatting>
  <conditionalFormatting sqref="AU25">
    <cfRule type="containsText" dxfId="23282" priority="5301" operator="containsText" text="Score">
      <formula>NOT(ISERROR(SEARCH("Score",AU25)))</formula>
    </cfRule>
    <cfRule type="cellIs" dxfId="23281" priority="5302" operator="greaterThan">
      <formula>$O$25</formula>
    </cfRule>
    <cfRule type="cellIs" dxfId="23280" priority="5303" operator="equal">
      <formula>$O$25</formula>
    </cfRule>
    <cfRule type="cellIs" dxfId="23279" priority="5304" operator="lessThan">
      <formula>$O$25</formula>
    </cfRule>
  </conditionalFormatting>
  <conditionalFormatting sqref="AV25">
    <cfRule type="containsText" dxfId="23278" priority="5297" operator="containsText" text="Score">
      <formula>NOT(ISERROR(SEARCH("Score",AV25)))</formula>
    </cfRule>
    <cfRule type="cellIs" dxfId="23277" priority="5298" operator="greaterThan">
      <formula>$O$25</formula>
    </cfRule>
    <cfRule type="cellIs" dxfId="23276" priority="5299" operator="equal">
      <formula>$O$25</formula>
    </cfRule>
    <cfRule type="cellIs" dxfId="23275" priority="5300" operator="lessThan">
      <formula>$O$25</formula>
    </cfRule>
  </conditionalFormatting>
  <conditionalFormatting sqref="AW25">
    <cfRule type="containsText" dxfId="23274" priority="5293" operator="containsText" text="Score">
      <formula>NOT(ISERROR(SEARCH("Score",AW25)))</formula>
    </cfRule>
    <cfRule type="cellIs" dxfId="23273" priority="5294" operator="greaterThan">
      <formula>$O$25</formula>
    </cfRule>
    <cfRule type="cellIs" dxfId="23272" priority="5295" operator="equal">
      <formula>$O$25</formula>
    </cfRule>
    <cfRule type="cellIs" dxfId="23271" priority="5296" operator="lessThan">
      <formula>$O$25</formula>
    </cfRule>
  </conditionalFormatting>
  <conditionalFormatting sqref="AX25">
    <cfRule type="containsText" dxfId="23270" priority="5289" operator="containsText" text="Score">
      <formula>NOT(ISERROR(SEARCH("Score",AX25)))</formula>
    </cfRule>
    <cfRule type="cellIs" dxfId="23269" priority="5290" operator="greaterThan">
      <formula>$O$25</formula>
    </cfRule>
    <cfRule type="cellIs" dxfId="23268" priority="5291" operator="equal">
      <formula>$O$25</formula>
    </cfRule>
    <cfRule type="cellIs" dxfId="23267" priority="5292" operator="lessThan">
      <formula>$O$25</formula>
    </cfRule>
  </conditionalFormatting>
  <conditionalFormatting sqref="AY25">
    <cfRule type="containsText" dxfId="23266" priority="5285" operator="containsText" text="Score">
      <formula>NOT(ISERROR(SEARCH("Score",AY25)))</formula>
    </cfRule>
    <cfRule type="cellIs" dxfId="23265" priority="5286" operator="greaterThan">
      <formula>$O$25</formula>
    </cfRule>
    <cfRule type="cellIs" dxfId="23264" priority="5287" operator="equal">
      <formula>$O$25</formula>
    </cfRule>
    <cfRule type="cellIs" dxfId="23263" priority="5288" operator="lessThan">
      <formula>$O$25</formula>
    </cfRule>
  </conditionalFormatting>
  <conditionalFormatting sqref="AZ25">
    <cfRule type="containsText" dxfId="23262" priority="5281" operator="containsText" text="Score">
      <formula>NOT(ISERROR(SEARCH("Score",AZ25)))</formula>
    </cfRule>
    <cfRule type="cellIs" dxfId="23261" priority="5282" operator="greaterThan">
      <formula>$O$25</formula>
    </cfRule>
    <cfRule type="cellIs" dxfId="23260" priority="5283" operator="equal">
      <formula>$O$25</formula>
    </cfRule>
    <cfRule type="cellIs" dxfId="23259" priority="5284" operator="lessThan">
      <formula>$O$25</formula>
    </cfRule>
  </conditionalFormatting>
  <conditionalFormatting sqref="BA25">
    <cfRule type="containsText" dxfId="23258" priority="5277" operator="containsText" text="Score">
      <formula>NOT(ISERROR(SEARCH("Score",BA25)))</formula>
    </cfRule>
    <cfRule type="cellIs" dxfId="23257" priority="5278" operator="greaterThan">
      <formula>$O$25</formula>
    </cfRule>
    <cfRule type="cellIs" dxfId="23256" priority="5279" operator="equal">
      <formula>$O$25</formula>
    </cfRule>
    <cfRule type="cellIs" dxfId="23255" priority="5280" operator="lessThan">
      <formula>$O$25</formula>
    </cfRule>
  </conditionalFormatting>
  <conditionalFormatting sqref="BB25">
    <cfRule type="containsText" dxfId="23254" priority="5273" operator="containsText" text="Score">
      <formula>NOT(ISERROR(SEARCH("Score",BB25)))</formula>
    </cfRule>
    <cfRule type="cellIs" dxfId="23253" priority="5274" operator="greaterThan">
      <formula>$O$25</formula>
    </cfRule>
    <cfRule type="cellIs" dxfId="23252" priority="5275" operator="equal">
      <formula>$O$25</formula>
    </cfRule>
    <cfRule type="cellIs" dxfId="23251" priority="5276" operator="lessThan">
      <formula>$O$25</formula>
    </cfRule>
  </conditionalFormatting>
  <conditionalFormatting sqref="BC25">
    <cfRule type="containsText" dxfId="23250" priority="5269" operator="containsText" text="Score">
      <formula>NOT(ISERROR(SEARCH("Score",BC25)))</formula>
    </cfRule>
    <cfRule type="cellIs" dxfId="23249" priority="5270" operator="greaterThan">
      <formula>$O$25</formula>
    </cfRule>
    <cfRule type="cellIs" dxfId="23248" priority="5271" operator="equal">
      <formula>$O$25</formula>
    </cfRule>
    <cfRule type="cellIs" dxfId="23247" priority="5272" operator="lessThan">
      <formula>$O$25</formula>
    </cfRule>
  </conditionalFormatting>
  <conditionalFormatting sqref="BD25">
    <cfRule type="containsText" dxfId="23246" priority="5265" operator="containsText" text="Score">
      <formula>NOT(ISERROR(SEARCH("Score",BD25)))</formula>
    </cfRule>
    <cfRule type="cellIs" dxfId="23245" priority="5266" operator="greaterThan">
      <formula>$O$25</formula>
    </cfRule>
    <cfRule type="cellIs" dxfId="23244" priority="5267" operator="equal">
      <formula>$O$25</formula>
    </cfRule>
    <cfRule type="cellIs" dxfId="23243" priority="5268" operator="lessThan">
      <formula>$O$25</formula>
    </cfRule>
  </conditionalFormatting>
  <conditionalFormatting sqref="BE25">
    <cfRule type="containsText" dxfId="23242" priority="5261" operator="containsText" text="Score">
      <formula>NOT(ISERROR(SEARCH("Score",BE25)))</formula>
    </cfRule>
    <cfRule type="cellIs" dxfId="23241" priority="5262" operator="greaterThan">
      <formula>$O$25</formula>
    </cfRule>
    <cfRule type="cellIs" dxfId="23240" priority="5263" operator="equal">
      <formula>$O$25</formula>
    </cfRule>
    <cfRule type="cellIs" dxfId="23239" priority="5264" operator="lessThan">
      <formula>$O$25</formula>
    </cfRule>
  </conditionalFormatting>
  <conditionalFormatting sqref="BF25">
    <cfRule type="containsText" dxfId="23238" priority="5257" operator="containsText" text="Score">
      <formula>NOT(ISERROR(SEARCH("Score",BF25)))</formula>
    </cfRule>
    <cfRule type="cellIs" dxfId="23237" priority="5258" operator="greaterThan">
      <formula>$O$25</formula>
    </cfRule>
    <cfRule type="cellIs" dxfId="23236" priority="5259" operator="equal">
      <formula>$O$25</formula>
    </cfRule>
    <cfRule type="cellIs" dxfId="23235" priority="5260" operator="lessThan">
      <formula>$O$25</formula>
    </cfRule>
  </conditionalFormatting>
  <conditionalFormatting sqref="BG25">
    <cfRule type="containsText" dxfId="23234" priority="5253" operator="containsText" text="Score">
      <formula>NOT(ISERROR(SEARCH("Score",BG25)))</formula>
    </cfRule>
    <cfRule type="cellIs" dxfId="23233" priority="5254" operator="greaterThan">
      <formula>$O$25</formula>
    </cfRule>
    <cfRule type="cellIs" dxfId="23232" priority="5255" operator="equal">
      <formula>$O$25</formula>
    </cfRule>
    <cfRule type="cellIs" dxfId="23231" priority="5256" operator="lessThan">
      <formula>$O$25</formula>
    </cfRule>
  </conditionalFormatting>
  <conditionalFormatting sqref="BH25">
    <cfRule type="containsText" dxfId="23230" priority="5249" operator="containsText" text="Score">
      <formula>NOT(ISERROR(SEARCH("Score",BH25)))</formula>
    </cfRule>
    <cfRule type="cellIs" dxfId="23229" priority="5250" operator="greaterThan">
      <formula>$O$25</formula>
    </cfRule>
    <cfRule type="cellIs" dxfId="23228" priority="5251" operator="equal">
      <formula>$O$25</formula>
    </cfRule>
    <cfRule type="cellIs" dxfId="23227" priority="5252" operator="lessThan">
      <formula>$O$25</formula>
    </cfRule>
  </conditionalFormatting>
  <conditionalFormatting sqref="BI25">
    <cfRule type="containsText" dxfId="23226" priority="5245" operator="containsText" text="Score">
      <formula>NOT(ISERROR(SEARCH("Score",BI25)))</formula>
    </cfRule>
    <cfRule type="cellIs" dxfId="23225" priority="5246" operator="greaterThan">
      <formula>$O$25</formula>
    </cfRule>
    <cfRule type="cellIs" dxfId="23224" priority="5247" operator="equal">
      <formula>$O$25</formula>
    </cfRule>
    <cfRule type="cellIs" dxfId="23223" priority="5248" operator="lessThan">
      <formula>$O$25</formula>
    </cfRule>
  </conditionalFormatting>
  <conditionalFormatting sqref="BJ25">
    <cfRule type="containsText" dxfId="23222" priority="5241" operator="containsText" text="Score">
      <formula>NOT(ISERROR(SEARCH("Score",BJ25)))</formula>
    </cfRule>
    <cfRule type="cellIs" dxfId="23221" priority="5242" operator="greaterThan">
      <formula>$O$25</formula>
    </cfRule>
    <cfRule type="cellIs" dxfId="23220" priority="5243" operator="equal">
      <formula>$O$25</formula>
    </cfRule>
    <cfRule type="cellIs" dxfId="23219" priority="5244" operator="lessThan">
      <formula>$O$25</formula>
    </cfRule>
  </conditionalFormatting>
  <conditionalFormatting sqref="BK25">
    <cfRule type="containsText" dxfId="23218" priority="5237" operator="containsText" text="Score">
      <formula>NOT(ISERROR(SEARCH("Score",BK25)))</formula>
    </cfRule>
    <cfRule type="cellIs" dxfId="23217" priority="5238" operator="greaterThan">
      <formula>$O$25</formula>
    </cfRule>
    <cfRule type="cellIs" dxfId="23216" priority="5239" operator="equal">
      <formula>$O$25</formula>
    </cfRule>
    <cfRule type="cellIs" dxfId="23215" priority="5240" operator="lessThan">
      <formula>$O$25</formula>
    </cfRule>
  </conditionalFormatting>
  <conditionalFormatting sqref="BL25">
    <cfRule type="containsText" dxfId="23214" priority="5233" operator="containsText" text="Score">
      <formula>NOT(ISERROR(SEARCH("Score",BL25)))</formula>
    </cfRule>
    <cfRule type="cellIs" dxfId="23213" priority="5234" operator="greaterThan">
      <formula>$O$25</formula>
    </cfRule>
    <cfRule type="cellIs" dxfId="23212" priority="5235" operator="equal">
      <formula>$O$25</formula>
    </cfRule>
    <cfRule type="cellIs" dxfId="23211" priority="5236" operator="lessThan">
      <formula>$O$25</formula>
    </cfRule>
  </conditionalFormatting>
  <conditionalFormatting sqref="BM25">
    <cfRule type="containsText" dxfId="23210" priority="5229" operator="containsText" text="Score">
      <formula>NOT(ISERROR(SEARCH("Score",BM25)))</formula>
    </cfRule>
    <cfRule type="cellIs" dxfId="23209" priority="5230" operator="greaterThan">
      <formula>$O$25</formula>
    </cfRule>
    <cfRule type="cellIs" dxfId="23208" priority="5231" operator="equal">
      <formula>$O$25</formula>
    </cfRule>
    <cfRule type="cellIs" dxfId="23207" priority="5232" operator="lessThan">
      <formula>$O$25</formula>
    </cfRule>
  </conditionalFormatting>
  <conditionalFormatting sqref="BN25">
    <cfRule type="containsText" dxfId="23206" priority="5225" operator="containsText" text="Score">
      <formula>NOT(ISERROR(SEARCH("Score",BN25)))</formula>
    </cfRule>
    <cfRule type="cellIs" dxfId="23205" priority="5226" operator="greaterThan">
      <formula>$O$25</formula>
    </cfRule>
    <cfRule type="cellIs" dxfId="23204" priority="5227" operator="equal">
      <formula>$O$25</formula>
    </cfRule>
    <cfRule type="cellIs" dxfId="23203" priority="5228" operator="lessThan">
      <formula>$O$25</formula>
    </cfRule>
  </conditionalFormatting>
  <conditionalFormatting sqref="BO25">
    <cfRule type="containsText" dxfId="23202" priority="5221" operator="containsText" text="Score">
      <formula>NOT(ISERROR(SEARCH("Score",BO25)))</formula>
    </cfRule>
    <cfRule type="cellIs" dxfId="23201" priority="5222" operator="greaterThan">
      <formula>$O$25</formula>
    </cfRule>
    <cfRule type="cellIs" dxfId="23200" priority="5223" operator="equal">
      <formula>$O$25</formula>
    </cfRule>
    <cfRule type="cellIs" dxfId="23199" priority="5224" operator="lessThan">
      <formula>$O$25</formula>
    </cfRule>
  </conditionalFormatting>
  <conditionalFormatting sqref="BP25">
    <cfRule type="containsText" dxfId="23198" priority="5217" operator="containsText" text="Score">
      <formula>NOT(ISERROR(SEARCH("Score",BP25)))</formula>
    </cfRule>
    <cfRule type="cellIs" dxfId="23197" priority="5218" operator="greaterThan">
      <formula>$O$25</formula>
    </cfRule>
    <cfRule type="cellIs" dxfId="23196" priority="5219" operator="equal">
      <formula>$O$25</formula>
    </cfRule>
    <cfRule type="cellIs" dxfId="23195" priority="5220" operator="lessThan">
      <formula>$O$25</formula>
    </cfRule>
  </conditionalFormatting>
  <conditionalFormatting sqref="BQ25">
    <cfRule type="containsText" dxfId="23194" priority="5213" operator="containsText" text="Score">
      <formula>NOT(ISERROR(SEARCH("Score",BQ25)))</formula>
    </cfRule>
    <cfRule type="cellIs" dxfId="23193" priority="5214" operator="greaterThan">
      <formula>$O$25</formula>
    </cfRule>
    <cfRule type="cellIs" dxfId="23192" priority="5215" operator="equal">
      <formula>$O$25</formula>
    </cfRule>
    <cfRule type="cellIs" dxfId="23191" priority="5216" operator="lessThan">
      <formula>$O$25</formula>
    </cfRule>
  </conditionalFormatting>
  <conditionalFormatting sqref="AN29">
    <cfRule type="containsText" dxfId="23190" priority="5209" operator="containsText" text="Score">
      <formula>NOT(ISERROR(SEARCH("Score",AN29)))</formula>
    </cfRule>
    <cfRule type="cellIs" dxfId="23189" priority="5210" operator="greaterThan">
      <formula>$O$29</formula>
    </cfRule>
    <cfRule type="cellIs" dxfId="23188" priority="5211" operator="equal">
      <formula>$O$29</formula>
    </cfRule>
    <cfRule type="cellIs" dxfId="23187" priority="5212" operator="lessThan">
      <formula>$O$29</formula>
    </cfRule>
  </conditionalFormatting>
  <conditionalFormatting sqref="AO29">
    <cfRule type="containsText" dxfId="23186" priority="5205" operator="containsText" text="Score">
      <formula>NOT(ISERROR(SEARCH("Score",AO29)))</formula>
    </cfRule>
    <cfRule type="cellIs" dxfId="23185" priority="5206" operator="greaterThan">
      <formula>$O$29</formula>
    </cfRule>
    <cfRule type="cellIs" dxfId="23184" priority="5207" operator="equal">
      <formula>$O$29</formula>
    </cfRule>
    <cfRule type="cellIs" dxfId="23183" priority="5208" operator="lessThan">
      <formula>$O$29</formula>
    </cfRule>
  </conditionalFormatting>
  <conditionalFormatting sqref="AP29">
    <cfRule type="containsText" dxfId="23182" priority="5201" operator="containsText" text="Score">
      <formula>NOT(ISERROR(SEARCH("Score",AP29)))</formula>
    </cfRule>
    <cfRule type="cellIs" dxfId="23181" priority="5202" operator="greaterThan">
      <formula>$O$29</formula>
    </cfRule>
    <cfRule type="cellIs" dxfId="23180" priority="5203" operator="equal">
      <formula>$O$29</formula>
    </cfRule>
    <cfRule type="cellIs" dxfId="23179" priority="5204" operator="lessThan">
      <formula>$O$29</formula>
    </cfRule>
  </conditionalFormatting>
  <conditionalFormatting sqref="AQ29">
    <cfRule type="containsText" dxfId="23178" priority="5197" operator="containsText" text="Score">
      <formula>NOT(ISERROR(SEARCH("Score",AQ29)))</formula>
    </cfRule>
    <cfRule type="cellIs" dxfId="23177" priority="5198" operator="greaterThan">
      <formula>$O$29</formula>
    </cfRule>
    <cfRule type="cellIs" dxfId="23176" priority="5199" operator="equal">
      <formula>$O$29</formula>
    </cfRule>
    <cfRule type="cellIs" dxfId="23175" priority="5200" operator="lessThan">
      <formula>$O$29</formula>
    </cfRule>
  </conditionalFormatting>
  <conditionalFormatting sqref="AR29">
    <cfRule type="containsText" dxfId="23174" priority="5193" operator="containsText" text="Score">
      <formula>NOT(ISERROR(SEARCH("Score",AR29)))</formula>
    </cfRule>
    <cfRule type="cellIs" dxfId="23173" priority="5194" operator="greaterThan">
      <formula>$O$29</formula>
    </cfRule>
    <cfRule type="cellIs" dxfId="23172" priority="5195" operator="equal">
      <formula>$O$29</formula>
    </cfRule>
    <cfRule type="cellIs" dxfId="23171" priority="5196" operator="lessThan">
      <formula>$O$29</formula>
    </cfRule>
  </conditionalFormatting>
  <conditionalFormatting sqref="AS29">
    <cfRule type="containsText" dxfId="23170" priority="5189" operator="containsText" text="Score">
      <formula>NOT(ISERROR(SEARCH("Score",AS29)))</formula>
    </cfRule>
    <cfRule type="cellIs" dxfId="23169" priority="5190" operator="greaterThan">
      <formula>$O$29</formula>
    </cfRule>
    <cfRule type="cellIs" dxfId="23168" priority="5191" operator="equal">
      <formula>$O$29</formula>
    </cfRule>
    <cfRule type="cellIs" dxfId="23167" priority="5192" operator="lessThan">
      <formula>$O$29</formula>
    </cfRule>
  </conditionalFormatting>
  <conditionalFormatting sqref="AT29">
    <cfRule type="containsText" dxfId="23166" priority="5185" operator="containsText" text="Score">
      <formula>NOT(ISERROR(SEARCH("Score",AT29)))</formula>
    </cfRule>
    <cfRule type="cellIs" dxfId="23165" priority="5186" operator="greaterThan">
      <formula>$O$29</formula>
    </cfRule>
    <cfRule type="cellIs" dxfId="23164" priority="5187" operator="equal">
      <formula>$O$29</formula>
    </cfRule>
    <cfRule type="cellIs" dxfId="23163" priority="5188" operator="lessThan">
      <formula>$O$29</formula>
    </cfRule>
  </conditionalFormatting>
  <conditionalFormatting sqref="AU29">
    <cfRule type="containsText" dxfId="23162" priority="5181" operator="containsText" text="Score">
      <formula>NOT(ISERROR(SEARCH("Score",AU29)))</formula>
    </cfRule>
    <cfRule type="cellIs" dxfId="23161" priority="5182" operator="greaterThan">
      <formula>$O$29</formula>
    </cfRule>
    <cfRule type="cellIs" dxfId="23160" priority="5183" operator="equal">
      <formula>$O$29</formula>
    </cfRule>
    <cfRule type="cellIs" dxfId="23159" priority="5184" operator="lessThan">
      <formula>$O$29</formula>
    </cfRule>
  </conditionalFormatting>
  <conditionalFormatting sqref="AV29">
    <cfRule type="containsText" dxfId="23158" priority="5177" operator="containsText" text="Score">
      <formula>NOT(ISERROR(SEARCH("Score",AV29)))</formula>
    </cfRule>
    <cfRule type="cellIs" dxfId="23157" priority="5178" operator="greaterThan">
      <formula>$O$29</formula>
    </cfRule>
    <cfRule type="cellIs" dxfId="23156" priority="5179" operator="equal">
      <formula>$O$29</formula>
    </cfRule>
    <cfRule type="cellIs" dxfId="23155" priority="5180" operator="lessThan">
      <formula>$O$29</formula>
    </cfRule>
  </conditionalFormatting>
  <conditionalFormatting sqref="AW29">
    <cfRule type="containsText" dxfId="23154" priority="5173" operator="containsText" text="Score">
      <formula>NOT(ISERROR(SEARCH("Score",AW29)))</formula>
    </cfRule>
    <cfRule type="cellIs" dxfId="23153" priority="5174" operator="greaterThan">
      <formula>$O$29</formula>
    </cfRule>
    <cfRule type="cellIs" dxfId="23152" priority="5175" operator="equal">
      <formula>$O$29</formula>
    </cfRule>
    <cfRule type="cellIs" dxfId="23151" priority="5176" operator="lessThan">
      <formula>$O$29</formula>
    </cfRule>
  </conditionalFormatting>
  <conditionalFormatting sqref="AX29">
    <cfRule type="containsText" dxfId="23150" priority="5169" operator="containsText" text="Score">
      <formula>NOT(ISERROR(SEARCH("Score",AX29)))</formula>
    </cfRule>
    <cfRule type="cellIs" dxfId="23149" priority="5170" operator="greaterThan">
      <formula>$O$29</formula>
    </cfRule>
    <cfRule type="cellIs" dxfId="23148" priority="5171" operator="equal">
      <formula>$O$29</formula>
    </cfRule>
    <cfRule type="cellIs" dxfId="23147" priority="5172" operator="lessThan">
      <formula>$O$29</formula>
    </cfRule>
  </conditionalFormatting>
  <conditionalFormatting sqref="AY29">
    <cfRule type="containsText" dxfId="23146" priority="5165" operator="containsText" text="Score">
      <formula>NOT(ISERROR(SEARCH("Score",AY29)))</formula>
    </cfRule>
    <cfRule type="cellIs" dxfId="23145" priority="5166" operator="greaterThan">
      <formula>$O$29</formula>
    </cfRule>
    <cfRule type="cellIs" dxfId="23144" priority="5167" operator="equal">
      <formula>$O$29</formula>
    </cfRule>
    <cfRule type="cellIs" dxfId="23143" priority="5168" operator="lessThan">
      <formula>$O$29</formula>
    </cfRule>
  </conditionalFormatting>
  <conditionalFormatting sqref="AZ29">
    <cfRule type="containsText" dxfId="23142" priority="5161" operator="containsText" text="Score">
      <formula>NOT(ISERROR(SEARCH("Score",AZ29)))</formula>
    </cfRule>
    <cfRule type="cellIs" dxfId="23141" priority="5162" operator="greaterThan">
      <formula>$O$29</formula>
    </cfRule>
    <cfRule type="cellIs" dxfId="23140" priority="5163" operator="equal">
      <formula>$O$29</formula>
    </cfRule>
    <cfRule type="cellIs" dxfId="23139" priority="5164" operator="lessThan">
      <formula>$O$29</formula>
    </cfRule>
  </conditionalFormatting>
  <conditionalFormatting sqref="BA29">
    <cfRule type="containsText" dxfId="23138" priority="5157" operator="containsText" text="Score">
      <formula>NOT(ISERROR(SEARCH("Score",BA29)))</formula>
    </cfRule>
    <cfRule type="cellIs" dxfId="23137" priority="5158" operator="greaterThan">
      <formula>$O$29</formula>
    </cfRule>
    <cfRule type="cellIs" dxfId="23136" priority="5159" operator="equal">
      <formula>$O$29</formula>
    </cfRule>
    <cfRule type="cellIs" dxfId="23135" priority="5160" operator="lessThan">
      <formula>$O$29</formula>
    </cfRule>
  </conditionalFormatting>
  <conditionalFormatting sqref="BB29">
    <cfRule type="containsText" dxfId="23134" priority="5153" operator="containsText" text="Score">
      <formula>NOT(ISERROR(SEARCH("Score",BB29)))</formula>
    </cfRule>
    <cfRule type="cellIs" dxfId="23133" priority="5154" operator="greaterThan">
      <formula>$O$29</formula>
    </cfRule>
    <cfRule type="cellIs" dxfId="23132" priority="5155" operator="equal">
      <formula>$O$29</formula>
    </cfRule>
    <cfRule type="cellIs" dxfId="23131" priority="5156" operator="lessThan">
      <formula>$O$29</formula>
    </cfRule>
  </conditionalFormatting>
  <conditionalFormatting sqref="BC29">
    <cfRule type="containsText" dxfId="23130" priority="5149" operator="containsText" text="Score">
      <formula>NOT(ISERROR(SEARCH("Score",BC29)))</formula>
    </cfRule>
    <cfRule type="cellIs" dxfId="23129" priority="5150" operator="greaterThan">
      <formula>$O$29</formula>
    </cfRule>
    <cfRule type="cellIs" dxfId="23128" priority="5151" operator="equal">
      <formula>$O$29</formula>
    </cfRule>
    <cfRule type="cellIs" dxfId="23127" priority="5152" operator="lessThan">
      <formula>$O$29</formula>
    </cfRule>
  </conditionalFormatting>
  <conditionalFormatting sqref="BD29">
    <cfRule type="containsText" dxfId="23126" priority="5145" operator="containsText" text="Score">
      <formula>NOT(ISERROR(SEARCH("Score",BD29)))</formula>
    </cfRule>
    <cfRule type="cellIs" dxfId="23125" priority="5146" operator="greaterThan">
      <formula>$O$29</formula>
    </cfRule>
    <cfRule type="cellIs" dxfId="23124" priority="5147" operator="equal">
      <formula>$O$29</formula>
    </cfRule>
    <cfRule type="cellIs" dxfId="23123" priority="5148" operator="lessThan">
      <formula>$O$29</formula>
    </cfRule>
  </conditionalFormatting>
  <conditionalFormatting sqref="BE29">
    <cfRule type="containsText" dxfId="23122" priority="5141" operator="containsText" text="Score">
      <formula>NOT(ISERROR(SEARCH("Score",BE29)))</formula>
    </cfRule>
    <cfRule type="cellIs" dxfId="23121" priority="5142" operator="greaterThan">
      <formula>$O$29</formula>
    </cfRule>
    <cfRule type="cellIs" dxfId="23120" priority="5143" operator="equal">
      <formula>$O$29</formula>
    </cfRule>
    <cfRule type="cellIs" dxfId="23119" priority="5144" operator="lessThan">
      <formula>$O$29</formula>
    </cfRule>
  </conditionalFormatting>
  <conditionalFormatting sqref="BF29">
    <cfRule type="containsText" dxfId="23118" priority="5137" operator="containsText" text="Score">
      <formula>NOT(ISERROR(SEARCH("Score",BF29)))</formula>
    </cfRule>
    <cfRule type="cellIs" dxfId="23117" priority="5138" operator="greaterThan">
      <formula>$O$29</formula>
    </cfRule>
    <cfRule type="cellIs" dxfId="23116" priority="5139" operator="equal">
      <formula>$O$29</formula>
    </cfRule>
    <cfRule type="cellIs" dxfId="23115" priority="5140" operator="lessThan">
      <formula>$O$29</formula>
    </cfRule>
  </conditionalFormatting>
  <conditionalFormatting sqref="BG29">
    <cfRule type="containsText" dxfId="23114" priority="5133" operator="containsText" text="Score">
      <formula>NOT(ISERROR(SEARCH("Score",BG29)))</formula>
    </cfRule>
    <cfRule type="cellIs" dxfId="23113" priority="5134" operator="greaterThan">
      <formula>$O$29</formula>
    </cfRule>
    <cfRule type="cellIs" dxfId="23112" priority="5135" operator="equal">
      <formula>$O$29</formula>
    </cfRule>
    <cfRule type="cellIs" dxfId="23111" priority="5136" operator="lessThan">
      <formula>$O$29</formula>
    </cfRule>
  </conditionalFormatting>
  <conditionalFormatting sqref="BH29">
    <cfRule type="containsText" dxfId="23110" priority="5129" operator="containsText" text="Score">
      <formula>NOT(ISERROR(SEARCH("Score",BH29)))</formula>
    </cfRule>
    <cfRule type="cellIs" dxfId="23109" priority="5130" operator="greaterThan">
      <formula>$O$29</formula>
    </cfRule>
    <cfRule type="cellIs" dxfId="23108" priority="5131" operator="equal">
      <formula>$O$29</formula>
    </cfRule>
    <cfRule type="cellIs" dxfId="23107" priority="5132" operator="lessThan">
      <formula>$O$29</formula>
    </cfRule>
  </conditionalFormatting>
  <conditionalFormatting sqref="BI29">
    <cfRule type="containsText" dxfId="23106" priority="5125" operator="containsText" text="Score">
      <formula>NOT(ISERROR(SEARCH("Score",BI29)))</formula>
    </cfRule>
    <cfRule type="cellIs" dxfId="23105" priority="5126" operator="greaterThan">
      <formula>$O$29</formula>
    </cfRule>
    <cfRule type="cellIs" dxfId="23104" priority="5127" operator="equal">
      <formula>$O$29</formula>
    </cfRule>
    <cfRule type="cellIs" dxfId="23103" priority="5128" operator="lessThan">
      <formula>$O$29</formula>
    </cfRule>
  </conditionalFormatting>
  <conditionalFormatting sqref="BJ29">
    <cfRule type="containsText" dxfId="23102" priority="5121" operator="containsText" text="Score">
      <formula>NOT(ISERROR(SEARCH("Score",BJ29)))</formula>
    </cfRule>
    <cfRule type="cellIs" dxfId="23101" priority="5122" operator="greaterThan">
      <formula>$O$29</formula>
    </cfRule>
    <cfRule type="cellIs" dxfId="23100" priority="5123" operator="equal">
      <formula>$O$29</formula>
    </cfRule>
    <cfRule type="cellIs" dxfId="23099" priority="5124" operator="lessThan">
      <formula>$O$29</formula>
    </cfRule>
  </conditionalFormatting>
  <conditionalFormatting sqref="BK29">
    <cfRule type="containsText" dxfId="23098" priority="5117" operator="containsText" text="Score">
      <formula>NOT(ISERROR(SEARCH("Score",BK29)))</formula>
    </cfRule>
    <cfRule type="cellIs" dxfId="23097" priority="5118" operator="greaterThan">
      <formula>$O$29</formula>
    </cfRule>
    <cfRule type="cellIs" dxfId="23096" priority="5119" operator="equal">
      <formula>$O$29</formula>
    </cfRule>
    <cfRule type="cellIs" dxfId="23095" priority="5120" operator="lessThan">
      <formula>$O$29</formula>
    </cfRule>
  </conditionalFormatting>
  <conditionalFormatting sqref="BL29">
    <cfRule type="containsText" dxfId="23094" priority="5113" operator="containsText" text="Score">
      <formula>NOT(ISERROR(SEARCH("Score",BL29)))</formula>
    </cfRule>
    <cfRule type="cellIs" dxfId="23093" priority="5114" operator="greaterThan">
      <formula>$O$29</formula>
    </cfRule>
    <cfRule type="cellIs" dxfId="23092" priority="5115" operator="equal">
      <formula>$O$29</formula>
    </cfRule>
    <cfRule type="cellIs" dxfId="23091" priority="5116" operator="lessThan">
      <formula>$O$29</formula>
    </cfRule>
  </conditionalFormatting>
  <conditionalFormatting sqref="BM29">
    <cfRule type="containsText" dxfId="23090" priority="5109" operator="containsText" text="Score">
      <formula>NOT(ISERROR(SEARCH("Score",BM29)))</formula>
    </cfRule>
    <cfRule type="cellIs" dxfId="23089" priority="5110" operator="greaterThan">
      <formula>$O$29</formula>
    </cfRule>
    <cfRule type="cellIs" dxfId="23088" priority="5111" operator="equal">
      <formula>$O$29</formula>
    </cfRule>
    <cfRule type="cellIs" dxfId="23087" priority="5112" operator="lessThan">
      <formula>$O$29</formula>
    </cfRule>
  </conditionalFormatting>
  <conditionalFormatting sqref="BN29">
    <cfRule type="containsText" dxfId="23086" priority="5105" operator="containsText" text="Score">
      <formula>NOT(ISERROR(SEARCH("Score",BN29)))</formula>
    </cfRule>
    <cfRule type="cellIs" dxfId="23085" priority="5106" operator="greaterThan">
      <formula>$O$29</formula>
    </cfRule>
    <cfRule type="cellIs" dxfId="23084" priority="5107" operator="equal">
      <formula>$O$29</formula>
    </cfRule>
    <cfRule type="cellIs" dxfId="23083" priority="5108" operator="lessThan">
      <formula>$O$29</formula>
    </cfRule>
  </conditionalFormatting>
  <conditionalFormatting sqref="BO29">
    <cfRule type="containsText" dxfId="23082" priority="5101" operator="containsText" text="Score">
      <formula>NOT(ISERROR(SEARCH("Score",BO29)))</formula>
    </cfRule>
    <cfRule type="cellIs" dxfId="23081" priority="5102" operator="greaterThan">
      <formula>$O$29</formula>
    </cfRule>
    <cfRule type="cellIs" dxfId="23080" priority="5103" operator="equal">
      <formula>$O$29</formula>
    </cfRule>
    <cfRule type="cellIs" dxfId="23079" priority="5104" operator="lessThan">
      <formula>$O$29</formula>
    </cfRule>
  </conditionalFormatting>
  <conditionalFormatting sqref="BP29">
    <cfRule type="containsText" dxfId="23078" priority="5097" operator="containsText" text="Score">
      <formula>NOT(ISERROR(SEARCH("Score",BP29)))</formula>
    </cfRule>
    <cfRule type="cellIs" dxfId="23077" priority="5098" operator="greaterThan">
      <formula>$O$29</formula>
    </cfRule>
    <cfRule type="cellIs" dxfId="23076" priority="5099" operator="equal">
      <formula>$O$29</formula>
    </cfRule>
    <cfRule type="cellIs" dxfId="23075" priority="5100" operator="lessThan">
      <formula>$O$29</formula>
    </cfRule>
  </conditionalFormatting>
  <conditionalFormatting sqref="BQ29">
    <cfRule type="containsText" dxfId="23074" priority="5093" operator="containsText" text="Score">
      <formula>NOT(ISERROR(SEARCH("Score",BQ29)))</formula>
    </cfRule>
    <cfRule type="cellIs" dxfId="23073" priority="5094" operator="greaterThan">
      <formula>$O$29</formula>
    </cfRule>
    <cfRule type="cellIs" dxfId="23072" priority="5095" operator="equal">
      <formula>$O$29</formula>
    </cfRule>
    <cfRule type="cellIs" dxfId="23071" priority="5096" operator="lessThan">
      <formula>$O$29</formula>
    </cfRule>
  </conditionalFormatting>
  <conditionalFormatting sqref="AN33">
    <cfRule type="containsText" dxfId="23070" priority="5089" operator="containsText" text="Score">
      <formula>NOT(ISERROR(SEARCH("Score",AN33)))</formula>
    </cfRule>
    <cfRule type="cellIs" dxfId="23069" priority="5090" operator="greaterThan">
      <formula>$O$33</formula>
    </cfRule>
    <cfRule type="cellIs" dxfId="23068" priority="5091" operator="equal">
      <formula>$O$33</formula>
    </cfRule>
    <cfRule type="cellIs" dxfId="23067" priority="5092" operator="lessThan">
      <formula>$O$33</formula>
    </cfRule>
  </conditionalFormatting>
  <conditionalFormatting sqref="AO33">
    <cfRule type="containsText" dxfId="23066" priority="5085" operator="containsText" text="Score">
      <formula>NOT(ISERROR(SEARCH("Score",AO33)))</formula>
    </cfRule>
    <cfRule type="cellIs" dxfId="23065" priority="5086" operator="greaterThan">
      <formula>$O$33</formula>
    </cfRule>
    <cfRule type="cellIs" dxfId="23064" priority="5087" operator="equal">
      <formula>$O$33</formula>
    </cfRule>
    <cfRule type="cellIs" dxfId="23063" priority="5088" operator="lessThan">
      <formula>$O$33</formula>
    </cfRule>
  </conditionalFormatting>
  <conditionalFormatting sqref="AP33">
    <cfRule type="containsText" dxfId="23062" priority="5081" operator="containsText" text="Score">
      <formula>NOT(ISERROR(SEARCH("Score",AP33)))</formula>
    </cfRule>
    <cfRule type="cellIs" dxfId="23061" priority="5082" operator="greaterThan">
      <formula>$O$33</formula>
    </cfRule>
    <cfRule type="cellIs" dxfId="23060" priority="5083" operator="equal">
      <formula>$O$33</formula>
    </cfRule>
    <cfRule type="cellIs" dxfId="23059" priority="5084" operator="lessThan">
      <formula>$O$33</formula>
    </cfRule>
  </conditionalFormatting>
  <conditionalFormatting sqref="AQ33">
    <cfRule type="containsText" dxfId="23058" priority="5077" operator="containsText" text="Score">
      <formula>NOT(ISERROR(SEARCH("Score",AQ33)))</formula>
    </cfRule>
    <cfRule type="cellIs" dxfId="23057" priority="5078" operator="greaterThan">
      <formula>$O$33</formula>
    </cfRule>
    <cfRule type="cellIs" dxfId="23056" priority="5079" operator="equal">
      <formula>$O$33</formula>
    </cfRule>
    <cfRule type="cellIs" dxfId="23055" priority="5080" operator="lessThan">
      <formula>$O$33</formula>
    </cfRule>
  </conditionalFormatting>
  <conditionalFormatting sqref="AR33">
    <cfRule type="containsText" dxfId="23054" priority="5073" operator="containsText" text="Score">
      <formula>NOT(ISERROR(SEARCH("Score",AR33)))</formula>
    </cfRule>
    <cfRule type="cellIs" dxfId="23053" priority="5074" operator="greaterThan">
      <formula>$O$33</formula>
    </cfRule>
    <cfRule type="cellIs" dxfId="23052" priority="5075" operator="equal">
      <formula>$O$33</formula>
    </cfRule>
    <cfRule type="cellIs" dxfId="23051" priority="5076" operator="lessThan">
      <formula>$O$33</formula>
    </cfRule>
  </conditionalFormatting>
  <conditionalFormatting sqref="AS33">
    <cfRule type="containsText" dxfId="23050" priority="5069" operator="containsText" text="Score">
      <formula>NOT(ISERROR(SEARCH("Score",AS33)))</formula>
    </cfRule>
    <cfRule type="cellIs" dxfId="23049" priority="5070" operator="greaterThan">
      <formula>$O$33</formula>
    </cfRule>
    <cfRule type="cellIs" dxfId="23048" priority="5071" operator="equal">
      <formula>$O$33</formula>
    </cfRule>
    <cfRule type="cellIs" dxfId="23047" priority="5072" operator="lessThan">
      <formula>$O$33</formula>
    </cfRule>
  </conditionalFormatting>
  <conditionalFormatting sqref="AT33">
    <cfRule type="containsText" dxfId="23046" priority="5065" operator="containsText" text="Score">
      <formula>NOT(ISERROR(SEARCH("Score",AT33)))</formula>
    </cfRule>
    <cfRule type="cellIs" dxfId="23045" priority="5066" operator="greaterThan">
      <formula>$O$33</formula>
    </cfRule>
    <cfRule type="cellIs" dxfId="23044" priority="5067" operator="equal">
      <formula>$O$33</formula>
    </cfRule>
    <cfRule type="cellIs" dxfId="23043" priority="5068" operator="lessThan">
      <formula>$O$33</formula>
    </cfRule>
  </conditionalFormatting>
  <conditionalFormatting sqref="AU33">
    <cfRule type="containsText" dxfId="23042" priority="5061" operator="containsText" text="Score">
      <formula>NOT(ISERROR(SEARCH("Score",AU33)))</formula>
    </cfRule>
    <cfRule type="cellIs" dxfId="23041" priority="5062" operator="greaterThan">
      <formula>$O$33</formula>
    </cfRule>
    <cfRule type="cellIs" dxfId="23040" priority="5063" operator="equal">
      <formula>$O$33</formula>
    </cfRule>
    <cfRule type="cellIs" dxfId="23039" priority="5064" operator="lessThan">
      <formula>$O$33</formula>
    </cfRule>
  </conditionalFormatting>
  <conditionalFormatting sqref="AV33">
    <cfRule type="containsText" dxfId="23038" priority="5057" operator="containsText" text="Score">
      <formula>NOT(ISERROR(SEARCH("Score",AV33)))</formula>
    </cfRule>
    <cfRule type="cellIs" dxfId="23037" priority="5058" operator="greaterThan">
      <formula>$O$33</formula>
    </cfRule>
    <cfRule type="cellIs" dxfId="23036" priority="5059" operator="equal">
      <formula>$O$33</formula>
    </cfRule>
    <cfRule type="cellIs" dxfId="23035" priority="5060" operator="lessThan">
      <formula>$O$33</formula>
    </cfRule>
  </conditionalFormatting>
  <conditionalFormatting sqref="AW33">
    <cfRule type="containsText" dxfId="23034" priority="5053" operator="containsText" text="Score">
      <formula>NOT(ISERROR(SEARCH("Score",AW33)))</formula>
    </cfRule>
    <cfRule type="cellIs" dxfId="23033" priority="5054" operator="greaterThan">
      <formula>$O$33</formula>
    </cfRule>
    <cfRule type="cellIs" dxfId="23032" priority="5055" operator="equal">
      <formula>$O$33</formula>
    </cfRule>
    <cfRule type="cellIs" dxfId="23031" priority="5056" operator="lessThan">
      <formula>$O$33</formula>
    </cfRule>
  </conditionalFormatting>
  <conditionalFormatting sqref="AX33">
    <cfRule type="containsText" dxfId="23030" priority="5049" operator="containsText" text="Score">
      <formula>NOT(ISERROR(SEARCH("Score",AX33)))</formula>
    </cfRule>
    <cfRule type="cellIs" dxfId="23029" priority="5050" operator="greaterThan">
      <formula>$O$33</formula>
    </cfRule>
    <cfRule type="cellIs" dxfId="23028" priority="5051" operator="equal">
      <formula>$O$33</formula>
    </cfRule>
    <cfRule type="cellIs" dxfId="23027" priority="5052" operator="lessThan">
      <formula>$O$33</formula>
    </cfRule>
  </conditionalFormatting>
  <conditionalFormatting sqref="AY33">
    <cfRule type="containsText" dxfId="23026" priority="5045" operator="containsText" text="Score">
      <formula>NOT(ISERROR(SEARCH("Score",AY33)))</formula>
    </cfRule>
    <cfRule type="cellIs" dxfId="23025" priority="5046" operator="greaterThan">
      <formula>$O$33</formula>
    </cfRule>
    <cfRule type="cellIs" dxfId="23024" priority="5047" operator="equal">
      <formula>$O$33</formula>
    </cfRule>
    <cfRule type="cellIs" dxfId="23023" priority="5048" operator="lessThan">
      <formula>$O$33</formula>
    </cfRule>
  </conditionalFormatting>
  <conditionalFormatting sqref="AZ33">
    <cfRule type="containsText" dxfId="23022" priority="5041" operator="containsText" text="Score">
      <formula>NOT(ISERROR(SEARCH("Score",AZ33)))</formula>
    </cfRule>
    <cfRule type="cellIs" dxfId="23021" priority="5042" operator="greaterThan">
      <formula>$O$33</formula>
    </cfRule>
    <cfRule type="cellIs" dxfId="23020" priority="5043" operator="equal">
      <formula>$O$33</formula>
    </cfRule>
    <cfRule type="cellIs" dxfId="23019" priority="5044" operator="lessThan">
      <formula>$O$33</formula>
    </cfRule>
  </conditionalFormatting>
  <conditionalFormatting sqref="BA33">
    <cfRule type="containsText" dxfId="23018" priority="5037" operator="containsText" text="Score">
      <formula>NOT(ISERROR(SEARCH("Score",BA33)))</formula>
    </cfRule>
    <cfRule type="cellIs" dxfId="23017" priority="5038" operator="greaterThan">
      <formula>$O$33</formula>
    </cfRule>
    <cfRule type="cellIs" dxfId="23016" priority="5039" operator="equal">
      <formula>$O$33</formula>
    </cfRule>
    <cfRule type="cellIs" dxfId="23015" priority="5040" operator="lessThan">
      <formula>$O$33</formula>
    </cfRule>
  </conditionalFormatting>
  <conditionalFormatting sqref="BB33">
    <cfRule type="containsText" dxfId="23014" priority="5033" operator="containsText" text="Score">
      <formula>NOT(ISERROR(SEARCH("Score",BB33)))</formula>
    </cfRule>
    <cfRule type="cellIs" dxfId="23013" priority="5034" operator="greaterThan">
      <formula>$O$33</formula>
    </cfRule>
    <cfRule type="cellIs" dxfId="23012" priority="5035" operator="equal">
      <formula>$O$33</formula>
    </cfRule>
    <cfRule type="cellIs" dxfId="23011" priority="5036" operator="lessThan">
      <formula>$O$33</formula>
    </cfRule>
  </conditionalFormatting>
  <conditionalFormatting sqref="BC33">
    <cfRule type="containsText" dxfId="23010" priority="5029" operator="containsText" text="Score">
      <formula>NOT(ISERROR(SEARCH("Score",BC33)))</formula>
    </cfRule>
    <cfRule type="cellIs" dxfId="23009" priority="5030" operator="greaterThan">
      <formula>$O$33</formula>
    </cfRule>
    <cfRule type="cellIs" dxfId="23008" priority="5031" operator="equal">
      <formula>$O$33</formula>
    </cfRule>
    <cfRule type="cellIs" dxfId="23007" priority="5032" operator="lessThan">
      <formula>$O$33</formula>
    </cfRule>
  </conditionalFormatting>
  <conditionalFormatting sqref="BD33">
    <cfRule type="containsText" dxfId="23006" priority="5025" operator="containsText" text="Score">
      <formula>NOT(ISERROR(SEARCH("Score",BD33)))</formula>
    </cfRule>
    <cfRule type="cellIs" dxfId="23005" priority="5026" operator="greaterThan">
      <formula>$O$33</formula>
    </cfRule>
    <cfRule type="cellIs" dxfId="23004" priority="5027" operator="equal">
      <formula>$O$33</formula>
    </cfRule>
    <cfRule type="cellIs" dxfId="23003" priority="5028" operator="lessThan">
      <formula>$O$33</formula>
    </cfRule>
  </conditionalFormatting>
  <conditionalFormatting sqref="BE33">
    <cfRule type="containsText" dxfId="23002" priority="5021" operator="containsText" text="Score">
      <formula>NOT(ISERROR(SEARCH("Score",BE33)))</formula>
    </cfRule>
    <cfRule type="cellIs" dxfId="23001" priority="5022" operator="greaterThan">
      <formula>$O$33</formula>
    </cfRule>
    <cfRule type="cellIs" dxfId="23000" priority="5023" operator="equal">
      <formula>$O$33</formula>
    </cfRule>
    <cfRule type="cellIs" dxfId="22999" priority="5024" operator="lessThan">
      <formula>$O$33</formula>
    </cfRule>
  </conditionalFormatting>
  <conditionalFormatting sqref="BF33">
    <cfRule type="containsText" dxfId="22998" priority="5017" operator="containsText" text="Score">
      <formula>NOT(ISERROR(SEARCH("Score",BF33)))</formula>
    </cfRule>
    <cfRule type="cellIs" dxfId="22997" priority="5018" operator="greaterThan">
      <formula>$O$33</formula>
    </cfRule>
    <cfRule type="cellIs" dxfId="22996" priority="5019" operator="equal">
      <formula>$O$33</formula>
    </cfRule>
    <cfRule type="cellIs" dxfId="22995" priority="5020" operator="lessThan">
      <formula>$O$33</formula>
    </cfRule>
  </conditionalFormatting>
  <conditionalFormatting sqref="BG33">
    <cfRule type="containsText" dxfId="22994" priority="5013" operator="containsText" text="Score">
      <formula>NOT(ISERROR(SEARCH("Score",BG33)))</formula>
    </cfRule>
    <cfRule type="cellIs" dxfId="22993" priority="5014" operator="greaterThan">
      <formula>$O$33</formula>
    </cfRule>
    <cfRule type="cellIs" dxfId="22992" priority="5015" operator="equal">
      <formula>$O$33</formula>
    </cfRule>
    <cfRule type="cellIs" dxfId="22991" priority="5016" operator="lessThan">
      <formula>$O$33</formula>
    </cfRule>
  </conditionalFormatting>
  <conditionalFormatting sqref="BH33">
    <cfRule type="containsText" dxfId="22990" priority="5009" operator="containsText" text="Score">
      <formula>NOT(ISERROR(SEARCH("Score",BH33)))</formula>
    </cfRule>
    <cfRule type="cellIs" dxfId="22989" priority="5010" operator="greaterThan">
      <formula>$O$33</formula>
    </cfRule>
    <cfRule type="cellIs" dxfId="22988" priority="5011" operator="equal">
      <formula>$O$33</formula>
    </cfRule>
    <cfRule type="cellIs" dxfId="22987" priority="5012" operator="lessThan">
      <formula>$O$33</formula>
    </cfRule>
  </conditionalFormatting>
  <conditionalFormatting sqref="BI33">
    <cfRule type="containsText" dxfId="22986" priority="5005" operator="containsText" text="Score">
      <formula>NOT(ISERROR(SEARCH("Score",BI33)))</formula>
    </cfRule>
    <cfRule type="cellIs" dxfId="22985" priority="5006" operator="greaterThan">
      <formula>$O$33</formula>
    </cfRule>
    <cfRule type="cellIs" dxfId="22984" priority="5007" operator="equal">
      <formula>$O$33</formula>
    </cfRule>
    <cfRule type="cellIs" dxfId="22983" priority="5008" operator="lessThan">
      <formula>$O$33</formula>
    </cfRule>
  </conditionalFormatting>
  <conditionalFormatting sqref="BJ33">
    <cfRule type="containsText" dxfId="22982" priority="5001" operator="containsText" text="Score">
      <formula>NOT(ISERROR(SEARCH("Score",BJ33)))</formula>
    </cfRule>
    <cfRule type="cellIs" dxfId="22981" priority="5002" operator="greaterThan">
      <formula>$O$33</formula>
    </cfRule>
    <cfRule type="cellIs" dxfId="22980" priority="5003" operator="equal">
      <formula>$O$33</formula>
    </cfRule>
    <cfRule type="cellIs" dxfId="22979" priority="5004" operator="lessThan">
      <formula>$O$33</formula>
    </cfRule>
  </conditionalFormatting>
  <conditionalFormatting sqref="BK33">
    <cfRule type="containsText" dxfId="22978" priority="4997" operator="containsText" text="Score">
      <formula>NOT(ISERROR(SEARCH("Score",BK33)))</formula>
    </cfRule>
    <cfRule type="cellIs" dxfId="22977" priority="4998" operator="greaterThan">
      <formula>$O$33</formula>
    </cfRule>
    <cfRule type="cellIs" dxfId="22976" priority="4999" operator="equal">
      <formula>$O$33</formula>
    </cfRule>
    <cfRule type="cellIs" dxfId="22975" priority="5000" operator="lessThan">
      <formula>$O$33</formula>
    </cfRule>
  </conditionalFormatting>
  <conditionalFormatting sqref="BL33">
    <cfRule type="containsText" dxfId="22974" priority="4993" operator="containsText" text="Score">
      <formula>NOT(ISERROR(SEARCH("Score",BL33)))</formula>
    </cfRule>
    <cfRule type="cellIs" dxfId="22973" priority="4994" operator="greaterThan">
      <formula>$O$33</formula>
    </cfRule>
    <cfRule type="cellIs" dxfId="22972" priority="4995" operator="equal">
      <formula>$O$33</formula>
    </cfRule>
    <cfRule type="cellIs" dxfId="22971" priority="4996" operator="lessThan">
      <formula>$O$33</formula>
    </cfRule>
  </conditionalFormatting>
  <conditionalFormatting sqref="BM33">
    <cfRule type="containsText" dxfId="22970" priority="4989" operator="containsText" text="Score">
      <formula>NOT(ISERROR(SEARCH("Score",BM33)))</formula>
    </cfRule>
    <cfRule type="cellIs" dxfId="22969" priority="4990" operator="greaterThan">
      <formula>$O$33</formula>
    </cfRule>
    <cfRule type="cellIs" dxfId="22968" priority="4991" operator="equal">
      <formula>$O$33</formula>
    </cfRule>
    <cfRule type="cellIs" dxfId="22967" priority="4992" operator="lessThan">
      <formula>$O$33</formula>
    </cfRule>
  </conditionalFormatting>
  <conditionalFormatting sqref="BN33">
    <cfRule type="containsText" dxfId="22966" priority="4985" operator="containsText" text="Score">
      <formula>NOT(ISERROR(SEARCH("Score",BN33)))</formula>
    </cfRule>
    <cfRule type="cellIs" dxfId="22965" priority="4986" operator="greaterThan">
      <formula>$O$33</formula>
    </cfRule>
    <cfRule type="cellIs" dxfId="22964" priority="4987" operator="equal">
      <formula>$O$33</formula>
    </cfRule>
    <cfRule type="cellIs" dxfId="22963" priority="4988" operator="lessThan">
      <formula>$O$33</formula>
    </cfRule>
  </conditionalFormatting>
  <conditionalFormatting sqref="BO33">
    <cfRule type="containsText" dxfId="22962" priority="4981" operator="containsText" text="Score">
      <formula>NOT(ISERROR(SEARCH("Score",BO33)))</formula>
    </cfRule>
    <cfRule type="cellIs" dxfId="22961" priority="4982" operator="greaterThan">
      <formula>$O$33</formula>
    </cfRule>
    <cfRule type="cellIs" dxfId="22960" priority="4983" operator="equal">
      <formula>$O$33</formula>
    </cfRule>
    <cfRule type="cellIs" dxfId="22959" priority="4984" operator="lessThan">
      <formula>$O$33</formula>
    </cfRule>
  </conditionalFormatting>
  <conditionalFormatting sqref="BP33">
    <cfRule type="containsText" dxfId="22958" priority="4977" operator="containsText" text="Score">
      <formula>NOT(ISERROR(SEARCH("Score",BP33)))</formula>
    </cfRule>
    <cfRule type="cellIs" dxfId="22957" priority="4978" operator="greaterThan">
      <formula>$O$33</formula>
    </cfRule>
    <cfRule type="cellIs" dxfId="22956" priority="4979" operator="equal">
      <formula>$O$33</formula>
    </cfRule>
    <cfRule type="cellIs" dxfId="22955" priority="4980" operator="lessThan">
      <formula>$O$33</formula>
    </cfRule>
  </conditionalFormatting>
  <conditionalFormatting sqref="BQ33">
    <cfRule type="containsText" dxfId="22954" priority="4973" operator="containsText" text="Score">
      <formula>NOT(ISERROR(SEARCH("Score",BQ33)))</formula>
    </cfRule>
    <cfRule type="cellIs" dxfId="22953" priority="4974" operator="greaterThan">
      <formula>$O$33</formula>
    </cfRule>
    <cfRule type="cellIs" dxfId="22952" priority="4975" operator="equal">
      <formula>$O$33</formula>
    </cfRule>
    <cfRule type="cellIs" dxfId="22951" priority="4976" operator="lessThan">
      <formula>$O$33</formula>
    </cfRule>
  </conditionalFormatting>
  <conditionalFormatting sqref="AN37">
    <cfRule type="containsText" dxfId="22950" priority="4969" operator="containsText" text="Score">
      <formula>NOT(ISERROR(SEARCH("Score",AN37)))</formula>
    </cfRule>
    <cfRule type="cellIs" dxfId="22949" priority="4970" operator="greaterThan">
      <formula>$O$37</formula>
    </cfRule>
    <cfRule type="cellIs" dxfId="22948" priority="4971" operator="equal">
      <formula>$O$37</formula>
    </cfRule>
    <cfRule type="cellIs" dxfId="22947" priority="4972" operator="lessThan">
      <formula>$O$37</formula>
    </cfRule>
  </conditionalFormatting>
  <conditionalFormatting sqref="AO37">
    <cfRule type="containsText" dxfId="22946" priority="4965" operator="containsText" text="Score">
      <formula>NOT(ISERROR(SEARCH("Score",AO37)))</formula>
    </cfRule>
    <cfRule type="cellIs" dxfId="22945" priority="4966" operator="greaterThan">
      <formula>$O$37</formula>
    </cfRule>
    <cfRule type="cellIs" dxfId="22944" priority="4967" operator="equal">
      <formula>$O$37</formula>
    </cfRule>
    <cfRule type="cellIs" dxfId="22943" priority="4968" operator="lessThan">
      <formula>$O$37</formula>
    </cfRule>
  </conditionalFormatting>
  <conditionalFormatting sqref="AP37">
    <cfRule type="containsText" dxfId="22942" priority="4961" operator="containsText" text="Score">
      <formula>NOT(ISERROR(SEARCH("Score",AP37)))</formula>
    </cfRule>
    <cfRule type="cellIs" dxfId="22941" priority="4962" operator="greaterThan">
      <formula>$O$37</formula>
    </cfRule>
    <cfRule type="cellIs" dxfId="22940" priority="4963" operator="equal">
      <formula>$O$37</formula>
    </cfRule>
    <cfRule type="cellIs" dxfId="22939" priority="4964" operator="lessThan">
      <formula>$O$37</formula>
    </cfRule>
  </conditionalFormatting>
  <conditionalFormatting sqref="AQ37">
    <cfRule type="containsText" dxfId="22938" priority="4957" operator="containsText" text="Score">
      <formula>NOT(ISERROR(SEARCH("Score",AQ37)))</formula>
    </cfRule>
    <cfRule type="cellIs" dxfId="22937" priority="4958" operator="greaterThan">
      <formula>$O$37</formula>
    </cfRule>
    <cfRule type="cellIs" dxfId="22936" priority="4959" operator="equal">
      <formula>$O$37</formula>
    </cfRule>
    <cfRule type="cellIs" dxfId="22935" priority="4960" operator="lessThan">
      <formula>$O$37</formula>
    </cfRule>
  </conditionalFormatting>
  <conditionalFormatting sqref="AR37">
    <cfRule type="containsText" dxfId="22934" priority="4953" operator="containsText" text="Score">
      <formula>NOT(ISERROR(SEARCH("Score",AR37)))</formula>
    </cfRule>
    <cfRule type="cellIs" dxfId="22933" priority="4954" operator="greaterThan">
      <formula>$O$37</formula>
    </cfRule>
    <cfRule type="cellIs" dxfId="22932" priority="4955" operator="equal">
      <formula>$O$37</formula>
    </cfRule>
    <cfRule type="cellIs" dxfId="22931" priority="4956" operator="lessThan">
      <formula>$O$37</formula>
    </cfRule>
  </conditionalFormatting>
  <conditionalFormatting sqref="AS37">
    <cfRule type="containsText" dxfId="22930" priority="4949" operator="containsText" text="Score">
      <formula>NOT(ISERROR(SEARCH("Score",AS37)))</formula>
    </cfRule>
    <cfRule type="cellIs" dxfId="22929" priority="4950" operator="greaterThan">
      <formula>$O$37</formula>
    </cfRule>
    <cfRule type="cellIs" dxfId="22928" priority="4951" operator="equal">
      <formula>$O$37</formula>
    </cfRule>
    <cfRule type="cellIs" dxfId="22927" priority="4952" operator="lessThan">
      <formula>$O$37</formula>
    </cfRule>
  </conditionalFormatting>
  <conditionalFormatting sqref="AT37">
    <cfRule type="containsText" dxfId="22926" priority="4945" operator="containsText" text="Score">
      <formula>NOT(ISERROR(SEARCH("Score",AT37)))</formula>
    </cfRule>
    <cfRule type="cellIs" dxfId="22925" priority="4946" operator="greaterThan">
      <formula>$O$37</formula>
    </cfRule>
    <cfRule type="cellIs" dxfId="22924" priority="4947" operator="equal">
      <formula>$O$37</formula>
    </cfRule>
    <cfRule type="cellIs" dxfId="22923" priority="4948" operator="lessThan">
      <formula>$O$37</formula>
    </cfRule>
  </conditionalFormatting>
  <conditionalFormatting sqref="AU37">
    <cfRule type="containsText" dxfId="22922" priority="4941" operator="containsText" text="Score">
      <formula>NOT(ISERROR(SEARCH("Score",AU37)))</formula>
    </cfRule>
    <cfRule type="cellIs" dxfId="22921" priority="4942" operator="greaterThan">
      <formula>$O$37</formula>
    </cfRule>
    <cfRule type="cellIs" dxfId="22920" priority="4943" operator="equal">
      <formula>$O$37</formula>
    </cfRule>
    <cfRule type="cellIs" dxfId="22919" priority="4944" operator="lessThan">
      <formula>$O$37</formula>
    </cfRule>
  </conditionalFormatting>
  <conditionalFormatting sqref="AV37">
    <cfRule type="containsText" dxfId="22918" priority="4937" operator="containsText" text="Score">
      <formula>NOT(ISERROR(SEARCH("Score",AV37)))</formula>
    </cfRule>
    <cfRule type="cellIs" dxfId="22917" priority="4938" operator="greaterThan">
      <formula>$O$37</formula>
    </cfRule>
    <cfRule type="cellIs" dxfId="22916" priority="4939" operator="equal">
      <formula>$O$37</formula>
    </cfRule>
    <cfRule type="cellIs" dxfId="22915" priority="4940" operator="lessThan">
      <formula>$O$37</formula>
    </cfRule>
  </conditionalFormatting>
  <conditionalFormatting sqref="AW37">
    <cfRule type="containsText" dxfId="22914" priority="4933" operator="containsText" text="Score">
      <formula>NOT(ISERROR(SEARCH("Score",AW37)))</formula>
    </cfRule>
    <cfRule type="cellIs" dxfId="22913" priority="4934" operator="greaterThan">
      <formula>$O$37</formula>
    </cfRule>
    <cfRule type="cellIs" dxfId="22912" priority="4935" operator="equal">
      <formula>$O$37</formula>
    </cfRule>
    <cfRule type="cellIs" dxfId="22911" priority="4936" operator="lessThan">
      <formula>$O$37</formula>
    </cfRule>
  </conditionalFormatting>
  <conditionalFormatting sqref="AX37">
    <cfRule type="containsText" dxfId="22910" priority="4929" operator="containsText" text="Score">
      <formula>NOT(ISERROR(SEARCH("Score",AX37)))</formula>
    </cfRule>
    <cfRule type="cellIs" dxfId="22909" priority="4930" operator="greaterThan">
      <formula>$O$37</formula>
    </cfRule>
    <cfRule type="cellIs" dxfId="22908" priority="4931" operator="equal">
      <formula>$O$37</formula>
    </cfRule>
    <cfRule type="cellIs" dxfId="22907" priority="4932" operator="lessThan">
      <formula>$O$37</formula>
    </cfRule>
  </conditionalFormatting>
  <conditionalFormatting sqref="AY37">
    <cfRule type="containsText" dxfId="22906" priority="4925" operator="containsText" text="Score">
      <formula>NOT(ISERROR(SEARCH("Score",AY37)))</formula>
    </cfRule>
    <cfRule type="cellIs" dxfId="22905" priority="4926" operator="greaterThan">
      <formula>$O$37</formula>
    </cfRule>
    <cfRule type="cellIs" dxfId="22904" priority="4927" operator="equal">
      <formula>$O$37</formula>
    </cfRule>
    <cfRule type="cellIs" dxfId="22903" priority="4928" operator="lessThan">
      <formula>$O$37</formula>
    </cfRule>
  </conditionalFormatting>
  <conditionalFormatting sqref="AZ37">
    <cfRule type="containsText" dxfId="22902" priority="4921" operator="containsText" text="Score">
      <formula>NOT(ISERROR(SEARCH("Score",AZ37)))</formula>
    </cfRule>
    <cfRule type="cellIs" dxfId="22901" priority="4922" operator="greaterThan">
      <formula>$O$37</formula>
    </cfRule>
    <cfRule type="cellIs" dxfId="22900" priority="4923" operator="equal">
      <formula>$O$37</formula>
    </cfRule>
    <cfRule type="cellIs" dxfId="22899" priority="4924" operator="lessThan">
      <formula>$O$37</formula>
    </cfRule>
  </conditionalFormatting>
  <conditionalFormatting sqref="BA37">
    <cfRule type="containsText" dxfId="22898" priority="4917" operator="containsText" text="Score">
      <formula>NOT(ISERROR(SEARCH("Score",BA37)))</formula>
    </cfRule>
    <cfRule type="cellIs" dxfId="22897" priority="4918" operator="greaterThan">
      <formula>$O$37</formula>
    </cfRule>
    <cfRule type="cellIs" dxfId="22896" priority="4919" operator="equal">
      <formula>$O$37</formula>
    </cfRule>
    <cfRule type="cellIs" dxfId="22895" priority="4920" operator="lessThan">
      <formula>$O$37</formula>
    </cfRule>
  </conditionalFormatting>
  <conditionalFormatting sqref="BB37">
    <cfRule type="containsText" dxfId="22894" priority="4913" operator="containsText" text="Score">
      <formula>NOT(ISERROR(SEARCH("Score",BB37)))</formula>
    </cfRule>
    <cfRule type="cellIs" dxfId="22893" priority="4914" operator="greaterThan">
      <formula>$O$37</formula>
    </cfRule>
    <cfRule type="cellIs" dxfId="22892" priority="4915" operator="equal">
      <formula>$O$37</formula>
    </cfRule>
    <cfRule type="cellIs" dxfId="22891" priority="4916" operator="lessThan">
      <formula>$O$37</formula>
    </cfRule>
  </conditionalFormatting>
  <conditionalFormatting sqref="BC37">
    <cfRule type="containsText" dxfId="22890" priority="4909" operator="containsText" text="Score">
      <formula>NOT(ISERROR(SEARCH("Score",BC37)))</formula>
    </cfRule>
    <cfRule type="cellIs" dxfId="22889" priority="4910" operator="greaterThan">
      <formula>$O$37</formula>
    </cfRule>
    <cfRule type="cellIs" dxfId="22888" priority="4911" operator="equal">
      <formula>$O$37</formula>
    </cfRule>
    <cfRule type="cellIs" dxfId="22887" priority="4912" operator="lessThan">
      <formula>$O$37</formula>
    </cfRule>
  </conditionalFormatting>
  <conditionalFormatting sqref="BD37">
    <cfRule type="containsText" dxfId="22886" priority="4905" operator="containsText" text="Score">
      <formula>NOT(ISERROR(SEARCH("Score",BD37)))</formula>
    </cfRule>
    <cfRule type="cellIs" dxfId="22885" priority="4906" operator="greaterThan">
      <formula>$O$37</formula>
    </cfRule>
    <cfRule type="cellIs" dxfId="22884" priority="4907" operator="equal">
      <formula>$O$37</formula>
    </cfRule>
    <cfRule type="cellIs" dxfId="22883" priority="4908" operator="lessThan">
      <formula>$O$37</formula>
    </cfRule>
  </conditionalFormatting>
  <conditionalFormatting sqref="BE37">
    <cfRule type="containsText" dxfId="22882" priority="4901" operator="containsText" text="Score">
      <formula>NOT(ISERROR(SEARCH("Score",BE37)))</formula>
    </cfRule>
    <cfRule type="cellIs" dxfId="22881" priority="4902" operator="greaterThan">
      <formula>$O$37</formula>
    </cfRule>
    <cfRule type="cellIs" dxfId="22880" priority="4903" operator="equal">
      <formula>$O$37</formula>
    </cfRule>
    <cfRule type="cellIs" dxfId="22879" priority="4904" operator="lessThan">
      <formula>$O$37</formula>
    </cfRule>
  </conditionalFormatting>
  <conditionalFormatting sqref="BF37">
    <cfRule type="containsText" dxfId="22878" priority="4897" operator="containsText" text="Score">
      <formula>NOT(ISERROR(SEARCH("Score",BF37)))</formula>
    </cfRule>
    <cfRule type="cellIs" dxfId="22877" priority="4898" operator="greaterThan">
      <formula>$O$37</formula>
    </cfRule>
    <cfRule type="cellIs" dxfId="22876" priority="4899" operator="equal">
      <formula>$O$37</formula>
    </cfRule>
    <cfRule type="cellIs" dxfId="22875" priority="4900" operator="lessThan">
      <formula>$O$37</formula>
    </cfRule>
  </conditionalFormatting>
  <conditionalFormatting sqref="BG37">
    <cfRule type="containsText" dxfId="22874" priority="4893" operator="containsText" text="Score">
      <formula>NOT(ISERROR(SEARCH("Score",BG37)))</formula>
    </cfRule>
    <cfRule type="cellIs" dxfId="22873" priority="4894" operator="greaterThan">
      <formula>$O$37</formula>
    </cfRule>
    <cfRule type="cellIs" dxfId="22872" priority="4895" operator="equal">
      <formula>$O$37</formula>
    </cfRule>
    <cfRule type="cellIs" dxfId="22871" priority="4896" operator="lessThan">
      <formula>$O$37</formula>
    </cfRule>
  </conditionalFormatting>
  <conditionalFormatting sqref="BH37">
    <cfRule type="containsText" dxfId="22870" priority="4889" operator="containsText" text="Score">
      <formula>NOT(ISERROR(SEARCH("Score",BH37)))</formula>
    </cfRule>
    <cfRule type="cellIs" dxfId="22869" priority="4890" operator="greaterThan">
      <formula>$O$37</formula>
    </cfRule>
    <cfRule type="cellIs" dxfId="22868" priority="4891" operator="equal">
      <formula>$O$37</formula>
    </cfRule>
    <cfRule type="cellIs" dxfId="22867" priority="4892" operator="lessThan">
      <formula>$O$37</formula>
    </cfRule>
  </conditionalFormatting>
  <conditionalFormatting sqref="BI37">
    <cfRule type="containsText" dxfId="22866" priority="4885" operator="containsText" text="Score">
      <formula>NOT(ISERROR(SEARCH("Score",BI37)))</formula>
    </cfRule>
    <cfRule type="cellIs" dxfId="22865" priority="4886" operator="greaterThan">
      <formula>$O$37</formula>
    </cfRule>
    <cfRule type="cellIs" dxfId="22864" priority="4887" operator="equal">
      <formula>$O$37</formula>
    </cfRule>
    <cfRule type="cellIs" dxfId="22863" priority="4888" operator="lessThan">
      <formula>$O$37</formula>
    </cfRule>
  </conditionalFormatting>
  <conditionalFormatting sqref="BJ37">
    <cfRule type="containsText" dxfId="22862" priority="4881" operator="containsText" text="Score">
      <formula>NOT(ISERROR(SEARCH("Score",BJ37)))</formula>
    </cfRule>
    <cfRule type="cellIs" dxfId="22861" priority="4882" operator="greaterThan">
      <formula>$O$37</formula>
    </cfRule>
    <cfRule type="cellIs" dxfId="22860" priority="4883" operator="equal">
      <formula>$O$37</formula>
    </cfRule>
    <cfRule type="cellIs" dxfId="22859" priority="4884" operator="lessThan">
      <formula>$O$37</formula>
    </cfRule>
  </conditionalFormatting>
  <conditionalFormatting sqref="BK37">
    <cfRule type="containsText" dxfId="22858" priority="4877" operator="containsText" text="Score">
      <formula>NOT(ISERROR(SEARCH("Score",BK37)))</formula>
    </cfRule>
    <cfRule type="cellIs" dxfId="22857" priority="4878" operator="greaterThan">
      <formula>$O$37</formula>
    </cfRule>
    <cfRule type="cellIs" dxfId="22856" priority="4879" operator="equal">
      <formula>$O$37</formula>
    </cfRule>
    <cfRule type="cellIs" dxfId="22855" priority="4880" operator="lessThan">
      <formula>$O$37</formula>
    </cfRule>
  </conditionalFormatting>
  <conditionalFormatting sqref="BL37">
    <cfRule type="containsText" dxfId="22854" priority="4873" operator="containsText" text="Score">
      <formula>NOT(ISERROR(SEARCH("Score",BL37)))</formula>
    </cfRule>
    <cfRule type="cellIs" dxfId="22853" priority="4874" operator="greaterThan">
      <formula>$O$37</formula>
    </cfRule>
    <cfRule type="cellIs" dxfId="22852" priority="4875" operator="equal">
      <formula>$O$37</formula>
    </cfRule>
    <cfRule type="cellIs" dxfId="22851" priority="4876" operator="lessThan">
      <formula>$O$37</formula>
    </cfRule>
  </conditionalFormatting>
  <conditionalFormatting sqref="BM37">
    <cfRule type="containsText" dxfId="22850" priority="4869" operator="containsText" text="Score">
      <formula>NOT(ISERROR(SEARCH("Score",BM37)))</formula>
    </cfRule>
    <cfRule type="cellIs" dxfId="22849" priority="4870" operator="greaterThan">
      <formula>$O$37</formula>
    </cfRule>
    <cfRule type="cellIs" dxfId="22848" priority="4871" operator="equal">
      <formula>$O$37</formula>
    </cfRule>
    <cfRule type="cellIs" dxfId="22847" priority="4872" operator="lessThan">
      <formula>$O$37</formula>
    </cfRule>
  </conditionalFormatting>
  <conditionalFormatting sqref="BN37">
    <cfRule type="containsText" dxfId="22846" priority="4865" operator="containsText" text="Score">
      <formula>NOT(ISERROR(SEARCH("Score",BN37)))</formula>
    </cfRule>
    <cfRule type="cellIs" dxfId="22845" priority="4866" operator="greaterThan">
      <formula>$O$37</formula>
    </cfRule>
    <cfRule type="cellIs" dxfId="22844" priority="4867" operator="equal">
      <formula>$O$37</formula>
    </cfRule>
    <cfRule type="cellIs" dxfId="22843" priority="4868" operator="lessThan">
      <formula>$O$37</formula>
    </cfRule>
  </conditionalFormatting>
  <conditionalFormatting sqref="BO37">
    <cfRule type="containsText" dxfId="22842" priority="4861" operator="containsText" text="Score">
      <formula>NOT(ISERROR(SEARCH("Score",BO37)))</formula>
    </cfRule>
    <cfRule type="cellIs" dxfId="22841" priority="4862" operator="greaterThan">
      <formula>$O$37</formula>
    </cfRule>
    <cfRule type="cellIs" dxfId="22840" priority="4863" operator="equal">
      <formula>$O$37</formula>
    </cfRule>
    <cfRule type="cellIs" dxfId="22839" priority="4864" operator="lessThan">
      <formula>$O$37</formula>
    </cfRule>
  </conditionalFormatting>
  <conditionalFormatting sqref="BP37">
    <cfRule type="containsText" dxfId="22838" priority="4857" operator="containsText" text="Score">
      <formula>NOT(ISERROR(SEARCH("Score",BP37)))</formula>
    </cfRule>
    <cfRule type="cellIs" dxfId="22837" priority="4858" operator="greaterThan">
      <formula>$O$37</formula>
    </cfRule>
    <cfRule type="cellIs" dxfId="22836" priority="4859" operator="equal">
      <formula>$O$37</formula>
    </cfRule>
    <cfRule type="cellIs" dxfId="22835" priority="4860" operator="lessThan">
      <formula>$O$37</formula>
    </cfRule>
  </conditionalFormatting>
  <conditionalFormatting sqref="BQ37">
    <cfRule type="containsText" dxfId="22834" priority="4853" operator="containsText" text="Score">
      <formula>NOT(ISERROR(SEARCH("Score",BQ37)))</formula>
    </cfRule>
    <cfRule type="cellIs" dxfId="22833" priority="4854" operator="greaterThan">
      <formula>$O$37</formula>
    </cfRule>
    <cfRule type="cellIs" dxfId="22832" priority="4855" operator="equal">
      <formula>$O$37</formula>
    </cfRule>
    <cfRule type="cellIs" dxfId="22831" priority="4856" operator="lessThan">
      <formula>$O$37</formula>
    </cfRule>
  </conditionalFormatting>
  <conditionalFormatting sqref="AN41">
    <cfRule type="containsText" dxfId="22830" priority="4849" operator="containsText" text="Score">
      <formula>NOT(ISERROR(SEARCH("Score",AN41)))</formula>
    </cfRule>
    <cfRule type="cellIs" dxfId="22829" priority="4850" operator="greaterThan">
      <formula>$O$41</formula>
    </cfRule>
    <cfRule type="cellIs" dxfId="22828" priority="4851" operator="equal">
      <formula>$O$41</formula>
    </cfRule>
    <cfRule type="cellIs" dxfId="22827" priority="4852" operator="lessThan">
      <formula>$O$41</formula>
    </cfRule>
  </conditionalFormatting>
  <conditionalFormatting sqref="AO41">
    <cfRule type="containsText" dxfId="22826" priority="4845" operator="containsText" text="Score">
      <formula>NOT(ISERROR(SEARCH("Score",AO41)))</formula>
    </cfRule>
    <cfRule type="cellIs" dxfId="22825" priority="4846" operator="greaterThan">
      <formula>$O$41</formula>
    </cfRule>
    <cfRule type="cellIs" dxfId="22824" priority="4847" operator="equal">
      <formula>$O$41</formula>
    </cfRule>
    <cfRule type="cellIs" dxfId="22823" priority="4848" operator="lessThan">
      <formula>$O$41</formula>
    </cfRule>
  </conditionalFormatting>
  <conditionalFormatting sqref="AP41">
    <cfRule type="containsText" dxfId="22822" priority="4841" operator="containsText" text="Score">
      <formula>NOT(ISERROR(SEARCH("Score",AP41)))</formula>
    </cfRule>
    <cfRule type="cellIs" dxfId="22821" priority="4842" operator="greaterThan">
      <formula>$O$41</formula>
    </cfRule>
    <cfRule type="cellIs" dxfId="22820" priority="4843" operator="equal">
      <formula>$O$41</formula>
    </cfRule>
    <cfRule type="cellIs" dxfId="22819" priority="4844" operator="lessThan">
      <formula>$O$41</formula>
    </cfRule>
  </conditionalFormatting>
  <conditionalFormatting sqref="AQ41">
    <cfRule type="containsText" dxfId="22818" priority="4837" operator="containsText" text="Score">
      <formula>NOT(ISERROR(SEARCH("Score",AQ41)))</formula>
    </cfRule>
    <cfRule type="cellIs" dxfId="22817" priority="4838" operator="greaterThan">
      <formula>$O$41</formula>
    </cfRule>
    <cfRule type="cellIs" dxfId="22816" priority="4839" operator="equal">
      <formula>$O$41</formula>
    </cfRule>
    <cfRule type="cellIs" dxfId="22815" priority="4840" operator="lessThan">
      <formula>$O$41</formula>
    </cfRule>
  </conditionalFormatting>
  <conditionalFormatting sqref="AR41">
    <cfRule type="containsText" dxfId="22814" priority="4833" operator="containsText" text="Score">
      <formula>NOT(ISERROR(SEARCH("Score",AR41)))</formula>
    </cfRule>
    <cfRule type="cellIs" dxfId="22813" priority="4834" operator="greaterThan">
      <formula>$O$41</formula>
    </cfRule>
    <cfRule type="cellIs" dxfId="22812" priority="4835" operator="equal">
      <formula>$O$41</formula>
    </cfRule>
    <cfRule type="cellIs" dxfId="22811" priority="4836" operator="lessThan">
      <formula>$O$41</formula>
    </cfRule>
  </conditionalFormatting>
  <conditionalFormatting sqref="AS41">
    <cfRule type="containsText" dxfId="22810" priority="4829" operator="containsText" text="Score">
      <formula>NOT(ISERROR(SEARCH("Score",AS41)))</formula>
    </cfRule>
    <cfRule type="cellIs" dxfId="22809" priority="4830" operator="greaterThan">
      <formula>$O$41</formula>
    </cfRule>
    <cfRule type="cellIs" dxfId="22808" priority="4831" operator="equal">
      <formula>$O$41</formula>
    </cfRule>
    <cfRule type="cellIs" dxfId="22807" priority="4832" operator="lessThan">
      <formula>$O$41</formula>
    </cfRule>
  </conditionalFormatting>
  <conditionalFormatting sqref="AT41">
    <cfRule type="containsText" dxfId="22806" priority="4825" operator="containsText" text="Score">
      <formula>NOT(ISERROR(SEARCH("Score",AT41)))</formula>
    </cfRule>
    <cfRule type="cellIs" dxfId="22805" priority="4826" operator="greaterThan">
      <formula>$O$41</formula>
    </cfRule>
    <cfRule type="cellIs" dxfId="22804" priority="4827" operator="equal">
      <formula>$O$41</formula>
    </cfRule>
    <cfRule type="cellIs" dxfId="22803" priority="4828" operator="lessThan">
      <formula>$O$41</formula>
    </cfRule>
  </conditionalFormatting>
  <conditionalFormatting sqref="AU41">
    <cfRule type="containsText" dxfId="22802" priority="4821" operator="containsText" text="Score">
      <formula>NOT(ISERROR(SEARCH("Score",AU41)))</formula>
    </cfRule>
    <cfRule type="cellIs" dxfId="22801" priority="4822" operator="greaterThan">
      <formula>$O$41</formula>
    </cfRule>
    <cfRule type="cellIs" dxfId="22800" priority="4823" operator="equal">
      <formula>$O$41</formula>
    </cfRule>
    <cfRule type="cellIs" dxfId="22799" priority="4824" operator="lessThan">
      <formula>$O$41</formula>
    </cfRule>
  </conditionalFormatting>
  <conditionalFormatting sqref="AV41">
    <cfRule type="containsText" dxfId="22798" priority="4817" operator="containsText" text="Score">
      <formula>NOT(ISERROR(SEARCH("Score",AV41)))</formula>
    </cfRule>
    <cfRule type="cellIs" dxfId="22797" priority="4818" operator="greaterThan">
      <formula>$O$41</formula>
    </cfRule>
    <cfRule type="cellIs" dxfId="22796" priority="4819" operator="equal">
      <formula>$O$41</formula>
    </cfRule>
    <cfRule type="cellIs" dxfId="22795" priority="4820" operator="lessThan">
      <formula>$O$41</formula>
    </cfRule>
  </conditionalFormatting>
  <conditionalFormatting sqref="AW41">
    <cfRule type="containsText" dxfId="22794" priority="4813" operator="containsText" text="Score">
      <formula>NOT(ISERROR(SEARCH("Score",AW41)))</formula>
    </cfRule>
    <cfRule type="cellIs" dxfId="22793" priority="4814" operator="greaterThan">
      <formula>$O$41</formula>
    </cfRule>
    <cfRule type="cellIs" dxfId="22792" priority="4815" operator="equal">
      <formula>$O$41</formula>
    </cfRule>
    <cfRule type="cellIs" dxfId="22791" priority="4816" operator="lessThan">
      <formula>$O$41</formula>
    </cfRule>
  </conditionalFormatting>
  <conditionalFormatting sqref="AX41">
    <cfRule type="containsText" dxfId="22790" priority="4809" operator="containsText" text="Score">
      <formula>NOT(ISERROR(SEARCH("Score",AX41)))</formula>
    </cfRule>
    <cfRule type="cellIs" dxfId="22789" priority="4810" operator="greaterThan">
      <formula>$O$41</formula>
    </cfRule>
    <cfRule type="cellIs" dxfId="22788" priority="4811" operator="equal">
      <formula>$O$41</formula>
    </cfRule>
    <cfRule type="cellIs" dxfId="22787" priority="4812" operator="lessThan">
      <formula>$O$41</formula>
    </cfRule>
  </conditionalFormatting>
  <conditionalFormatting sqref="AY41">
    <cfRule type="containsText" dxfId="22786" priority="4805" operator="containsText" text="Score">
      <formula>NOT(ISERROR(SEARCH("Score",AY41)))</formula>
    </cfRule>
    <cfRule type="cellIs" dxfId="22785" priority="4806" operator="greaterThan">
      <formula>$O$41</formula>
    </cfRule>
    <cfRule type="cellIs" dxfId="22784" priority="4807" operator="equal">
      <formula>$O$41</formula>
    </cfRule>
    <cfRule type="cellIs" dxfId="22783" priority="4808" operator="lessThan">
      <formula>$O$41</formula>
    </cfRule>
  </conditionalFormatting>
  <conditionalFormatting sqref="AZ41">
    <cfRule type="containsText" dxfId="22782" priority="4801" operator="containsText" text="Score">
      <formula>NOT(ISERROR(SEARCH("Score",AZ41)))</formula>
    </cfRule>
    <cfRule type="cellIs" dxfId="22781" priority="4802" operator="greaterThan">
      <formula>$O$41</formula>
    </cfRule>
    <cfRule type="cellIs" dxfId="22780" priority="4803" operator="equal">
      <formula>$O$41</formula>
    </cfRule>
    <cfRule type="cellIs" dxfId="22779" priority="4804" operator="lessThan">
      <formula>$O$41</formula>
    </cfRule>
  </conditionalFormatting>
  <conditionalFormatting sqref="BA41">
    <cfRule type="containsText" dxfId="22778" priority="4797" operator="containsText" text="Score">
      <formula>NOT(ISERROR(SEARCH("Score",BA41)))</formula>
    </cfRule>
    <cfRule type="cellIs" dxfId="22777" priority="4798" operator="greaterThan">
      <formula>$O$41</formula>
    </cfRule>
    <cfRule type="cellIs" dxfId="22776" priority="4799" operator="equal">
      <formula>$O$41</formula>
    </cfRule>
    <cfRule type="cellIs" dxfId="22775" priority="4800" operator="lessThan">
      <formula>$O$41</formula>
    </cfRule>
  </conditionalFormatting>
  <conditionalFormatting sqref="BB41">
    <cfRule type="containsText" dxfId="22774" priority="4793" operator="containsText" text="Score">
      <formula>NOT(ISERROR(SEARCH("Score",BB41)))</formula>
    </cfRule>
    <cfRule type="cellIs" dxfId="22773" priority="4794" operator="greaterThan">
      <formula>$O$41</formula>
    </cfRule>
    <cfRule type="cellIs" dxfId="22772" priority="4795" operator="equal">
      <formula>$O$41</formula>
    </cfRule>
    <cfRule type="cellIs" dxfId="22771" priority="4796" operator="lessThan">
      <formula>$O$41</formula>
    </cfRule>
  </conditionalFormatting>
  <conditionalFormatting sqref="BC41">
    <cfRule type="containsText" dxfId="22770" priority="4789" operator="containsText" text="Score">
      <formula>NOT(ISERROR(SEARCH("Score",BC41)))</formula>
    </cfRule>
    <cfRule type="cellIs" dxfId="22769" priority="4790" operator="greaterThan">
      <formula>$O$41</formula>
    </cfRule>
    <cfRule type="cellIs" dxfId="22768" priority="4791" operator="equal">
      <formula>$O$41</formula>
    </cfRule>
    <cfRule type="cellIs" dxfId="22767" priority="4792" operator="lessThan">
      <formula>$O$41</formula>
    </cfRule>
  </conditionalFormatting>
  <conditionalFormatting sqref="BD41">
    <cfRule type="containsText" dxfId="22766" priority="4785" operator="containsText" text="Score">
      <formula>NOT(ISERROR(SEARCH("Score",BD41)))</formula>
    </cfRule>
    <cfRule type="cellIs" dxfId="22765" priority="4786" operator="greaterThan">
      <formula>$O$41</formula>
    </cfRule>
    <cfRule type="cellIs" dxfId="22764" priority="4787" operator="equal">
      <formula>$O$41</formula>
    </cfRule>
    <cfRule type="cellIs" dxfId="22763" priority="4788" operator="lessThan">
      <formula>$O$41</formula>
    </cfRule>
  </conditionalFormatting>
  <conditionalFormatting sqref="BE41">
    <cfRule type="containsText" dxfId="22762" priority="4781" operator="containsText" text="Score">
      <formula>NOT(ISERROR(SEARCH("Score",BE41)))</formula>
    </cfRule>
    <cfRule type="cellIs" dxfId="22761" priority="4782" operator="greaterThan">
      <formula>$O$41</formula>
    </cfRule>
    <cfRule type="cellIs" dxfId="22760" priority="4783" operator="equal">
      <formula>$O$41</formula>
    </cfRule>
    <cfRule type="cellIs" dxfId="22759" priority="4784" operator="lessThan">
      <formula>$O$41</formula>
    </cfRule>
  </conditionalFormatting>
  <conditionalFormatting sqref="BF41">
    <cfRule type="containsText" dxfId="22758" priority="4777" operator="containsText" text="Score">
      <formula>NOT(ISERROR(SEARCH("Score",BF41)))</formula>
    </cfRule>
    <cfRule type="cellIs" dxfId="22757" priority="4778" operator="greaterThan">
      <formula>$O$41</formula>
    </cfRule>
    <cfRule type="cellIs" dxfId="22756" priority="4779" operator="equal">
      <formula>$O$41</formula>
    </cfRule>
    <cfRule type="cellIs" dxfId="22755" priority="4780" operator="lessThan">
      <formula>$O$41</formula>
    </cfRule>
  </conditionalFormatting>
  <conditionalFormatting sqref="BG41">
    <cfRule type="containsText" dxfId="22754" priority="4773" operator="containsText" text="Score">
      <formula>NOT(ISERROR(SEARCH("Score",BG41)))</formula>
    </cfRule>
    <cfRule type="cellIs" dxfId="22753" priority="4774" operator="greaterThan">
      <formula>$O$41</formula>
    </cfRule>
    <cfRule type="cellIs" dxfId="22752" priority="4775" operator="equal">
      <formula>$O$41</formula>
    </cfRule>
    <cfRule type="cellIs" dxfId="22751" priority="4776" operator="lessThan">
      <formula>$O$41</formula>
    </cfRule>
  </conditionalFormatting>
  <conditionalFormatting sqref="BH41">
    <cfRule type="containsText" dxfId="22750" priority="4769" operator="containsText" text="Score">
      <formula>NOT(ISERROR(SEARCH("Score",BH41)))</formula>
    </cfRule>
    <cfRule type="cellIs" dxfId="22749" priority="4770" operator="greaterThan">
      <formula>$O$41</formula>
    </cfRule>
    <cfRule type="cellIs" dxfId="22748" priority="4771" operator="equal">
      <formula>$O$41</formula>
    </cfRule>
    <cfRule type="cellIs" dxfId="22747" priority="4772" operator="lessThan">
      <formula>$O$41</formula>
    </cfRule>
  </conditionalFormatting>
  <conditionalFormatting sqref="BI41">
    <cfRule type="containsText" dxfId="22746" priority="4765" operator="containsText" text="Score">
      <formula>NOT(ISERROR(SEARCH("Score",BI41)))</formula>
    </cfRule>
    <cfRule type="cellIs" dxfId="22745" priority="4766" operator="greaterThan">
      <formula>$O$41</formula>
    </cfRule>
    <cfRule type="cellIs" dxfId="22744" priority="4767" operator="equal">
      <formula>$O$41</formula>
    </cfRule>
    <cfRule type="cellIs" dxfId="22743" priority="4768" operator="lessThan">
      <formula>$O$41</formula>
    </cfRule>
  </conditionalFormatting>
  <conditionalFormatting sqref="BJ41">
    <cfRule type="containsText" dxfId="22742" priority="4761" operator="containsText" text="Score">
      <formula>NOT(ISERROR(SEARCH("Score",BJ41)))</formula>
    </cfRule>
    <cfRule type="cellIs" dxfId="22741" priority="4762" operator="greaterThan">
      <formula>$O$41</formula>
    </cfRule>
    <cfRule type="cellIs" dxfId="22740" priority="4763" operator="equal">
      <formula>$O$41</formula>
    </cfRule>
    <cfRule type="cellIs" dxfId="22739" priority="4764" operator="lessThan">
      <formula>$O$41</formula>
    </cfRule>
  </conditionalFormatting>
  <conditionalFormatting sqref="BK41">
    <cfRule type="containsText" dxfId="22738" priority="4757" operator="containsText" text="Score">
      <formula>NOT(ISERROR(SEARCH("Score",BK41)))</formula>
    </cfRule>
    <cfRule type="cellIs" dxfId="22737" priority="4758" operator="greaterThan">
      <formula>$O$41</formula>
    </cfRule>
    <cfRule type="cellIs" dxfId="22736" priority="4759" operator="equal">
      <formula>$O$41</formula>
    </cfRule>
    <cfRule type="cellIs" dxfId="22735" priority="4760" operator="lessThan">
      <formula>$O$41</formula>
    </cfRule>
  </conditionalFormatting>
  <conditionalFormatting sqref="BL41">
    <cfRule type="containsText" dxfId="22734" priority="4753" operator="containsText" text="Score">
      <formula>NOT(ISERROR(SEARCH("Score",BL41)))</formula>
    </cfRule>
    <cfRule type="cellIs" dxfId="22733" priority="4754" operator="greaterThan">
      <formula>$O$41</formula>
    </cfRule>
    <cfRule type="cellIs" dxfId="22732" priority="4755" operator="equal">
      <formula>$O$41</formula>
    </cfRule>
    <cfRule type="cellIs" dxfId="22731" priority="4756" operator="lessThan">
      <formula>$O$41</formula>
    </cfRule>
  </conditionalFormatting>
  <conditionalFormatting sqref="BM41">
    <cfRule type="containsText" dxfId="22730" priority="4749" operator="containsText" text="Score">
      <formula>NOT(ISERROR(SEARCH("Score",BM41)))</formula>
    </cfRule>
    <cfRule type="cellIs" dxfId="22729" priority="4750" operator="greaterThan">
      <formula>$O$41</formula>
    </cfRule>
    <cfRule type="cellIs" dxfId="22728" priority="4751" operator="equal">
      <formula>$O$41</formula>
    </cfRule>
    <cfRule type="cellIs" dxfId="22727" priority="4752" operator="lessThan">
      <formula>$O$41</formula>
    </cfRule>
  </conditionalFormatting>
  <conditionalFormatting sqref="BN41">
    <cfRule type="containsText" dxfId="22726" priority="4745" operator="containsText" text="Score">
      <formula>NOT(ISERROR(SEARCH("Score",BN41)))</formula>
    </cfRule>
    <cfRule type="cellIs" dxfId="22725" priority="4746" operator="greaterThan">
      <formula>$O$41</formula>
    </cfRule>
    <cfRule type="cellIs" dxfId="22724" priority="4747" operator="equal">
      <formula>$O$41</formula>
    </cfRule>
    <cfRule type="cellIs" dxfId="22723" priority="4748" operator="lessThan">
      <formula>$O$41</formula>
    </cfRule>
  </conditionalFormatting>
  <conditionalFormatting sqref="BO41">
    <cfRule type="containsText" dxfId="22722" priority="4741" operator="containsText" text="Score">
      <formula>NOT(ISERROR(SEARCH("Score",BO41)))</formula>
    </cfRule>
    <cfRule type="cellIs" dxfId="22721" priority="4742" operator="greaterThan">
      <formula>$O$41</formula>
    </cfRule>
    <cfRule type="cellIs" dxfId="22720" priority="4743" operator="equal">
      <formula>$O$41</formula>
    </cfRule>
    <cfRule type="cellIs" dxfId="22719" priority="4744" operator="lessThan">
      <formula>$O$41</formula>
    </cfRule>
  </conditionalFormatting>
  <conditionalFormatting sqref="BP41">
    <cfRule type="containsText" dxfId="22718" priority="4737" operator="containsText" text="Score">
      <formula>NOT(ISERROR(SEARCH("Score",BP41)))</formula>
    </cfRule>
    <cfRule type="cellIs" dxfId="22717" priority="4738" operator="greaterThan">
      <formula>$O$41</formula>
    </cfRule>
    <cfRule type="cellIs" dxfId="22716" priority="4739" operator="equal">
      <formula>$O$41</formula>
    </cfRule>
    <cfRule type="cellIs" dxfId="22715" priority="4740" operator="lessThan">
      <formula>$O$41</formula>
    </cfRule>
  </conditionalFormatting>
  <conditionalFormatting sqref="BQ41">
    <cfRule type="containsText" dxfId="22714" priority="4733" operator="containsText" text="Score">
      <formula>NOT(ISERROR(SEARCH("Score",BQ41)))</formula>
    </cfRule>
    <cfRule type="cellIs" dxfId="22713" priority="4734" operator="greaterThan">
      <formula>$O$41</formula>
    </cfRule>
    <cfRule type="cellIs" dxfId="22712" priority="4735" operator="equal">
      <formula>$O$41</formula>
    </cfRule>
    <cfRule type="cellIs" dxfId="22711" priority="4736" operator="lessThan">
      <formula>$O$41</formula>
    </cfRule>
  </conditionalFormatting>
  <conditionalFormatting sqref="AN45">
    <cfRule type="containsText" dxfId="22710" priority="4729" operator="containsText" text="Score">
      <formula>NOT(ISERROR(SEARCH("Score",AN45)))</formula>
    </cfRule>
    <cfRule type="cellIs" dxfId="22709" priority="4730" operator="greaterThan">
      <formula>$O$45</formula>
    </cfRule>
    <cfRule type="cellIs" dxfId="22708" priority="4731" operator="equal">
      <formula>$O$45</formula>
    </cfRule>
    <cfRule type="cellIs" dxfId="22707" priority="4732" operator="lessThan">
      <formula>$O$45</formula>
    </cfRule>
  </conditionalFormatting>
  <conditionalFormatting sqref="AO45">
    <cfRule type="containsText" dxfId="22706" priority="4725" operator="containsText" text="Score">
      <formula>NOT(ISERROR(SEARCH("Score",AO45)))</formula>
    </cfRule>
    <cfRule type="cellIs" dxfId="22705" priority="4726" operator="greaterThan">
      <formula>$O$45</formula>
    </cfRule>
    <cfRule type="cellIs" dxfId="22704" priority="4727" operator="equal">
      <formula>$O$45</formula>
    </cfRule>
    <cfRule type="cellIs" dxfId="22703" priority="4728" operator="lessThan">
      <formula>$O$45</formula>
    </cfRule>
  </conditionalFormatting>
  <conditionalFormatting sqref="AP45">
    <cfRule type="containsText" dxfId="22702" priority="4721" operator="containsText" text="Score">
      <formula>NOT(ISERROR(SEARCH("Score",AP45)))</formula>
    </cfRule>
    <cfRule type="cellIs" dxfId="22701" priority="4722" operator="greaterThan">
      <formula>$O$45</formula>
    </cfRule>
    <cfRule type="cellIs" dxfId="22700" priority="4723" operator="equal">
      <formula>$O$45</formula>
    </cfRule>
    <cfRule type="cellIs" dxfId="22699" priority="4724" operator="lessThan">
      <formula>$O$45</formula>
    </cfRule>
  </conditionalFormatting>
  <conditionalFormatting sqref="AQ45">
    <cfRule type="containsText" dxfId="22698" priority="4717" operator="containsText" text="Score">
      <formula>NOT(ISERROR(SEARCH("Score",AQ45)))</formula>
    </cfRule>
    <cfRule type="cellIs" dxfId="22697" priority="4718" operator="greaterThan">
      <formula>$O$45</formula>
    </cfRule>
    <cfRule type="cellIs" dxfId="22696" priority="4719" operator="equal">
      <formula>$O$45</formula>
    </cfRule>
    <cfRule type="cellIs" dxfId="22695" priority="4720" operator="lessThan">
      <formula>$O$45</formula>
    </cfRule>
  </conditionalFormatting>
  <conditionalFormatting sqref="AR45">
    <cfRule type="containsText" dxfId="22694" priority="4713" operator="containsText" text="Score">
      <formula>NOT(ISERROR(SEARCH("Score",AR45)))</formula>
    </cfRule>
    <cfRule type="cellIs" dxfId="22693" priority="4714" operator="greaterThan">
      <formula>$O$45</formula>
    </cfRule>
    <cfRule type="cellIs" dxfId="22692" priority="4715" operator="equal">
      <formula>$O$45</formula>
    </cfRule>
    <cfRule type="cellIs" dxfId="22691" priority="4716" operator="lessThan">
      <formula>$O$45</formula>
    </cfRule>
  </conditionalFormatting>
  <conditionalFormatting sqref="AS45">
    <cfRule type="containsText" dxfId="22690" priority="4709" operator="containsText" text="Score">
      <formula>NOT(ISERROR(SEARCH("Score",AS45)))</formula>
    </cfRule>
    <cfRule type="cellIs" dxfId="22689" priority="4710" operator="greaterThan">
      <formula>$O$45</formula>
    </cfRule>
    <cfRule type="cellIs" dxfId="22688" priority="4711" operator="equal">
      <formula>$O$45</formula>
    </cfRule>
    <cfRule type="cellIs" dxfId="22687" priority="4712" operator="lessThan">
      <formula>$O$45</formula>
    </cfRule>
  </conditionalFormatting>
  <conditionalFormatting sqref="AT45">
    <cfRule type="containsText" dxfId="22686" priority="4705" operator="containsText" text="Score">
      <formula>NOT(ISERROR(SEARCH("Score",AT45)))</formula>
    </cfRule>
    <cfRule type="cellIs" dxfId="22685" priority="4706" operator="greaterThan">
      <formula>$O$45</formula>
    </cfRule>
    <cfRule type="cellIs" dxfId="22684" priority="4707" operator="equal">
      <formula>$O$45</formula>
    </cfRule>
    <cfRule type="cellIs" dxfId="22683" priority="4708" operator="lessThan">
      <formula>$O$45</formula>
    </cfRule>
  </conditionalFormatting>
  <conditionalFormatting sqref="AU45">
    <cfRule type="containsText" dxfId="22682" priority="4701" operator="containsText" text="Score">
      <formula>NOT(ISERROR(SEARCH("Score",AU45)))</formula>
    </cfRule>
    <cfRule type="cellIs" dxfId="22681" priority="4702" operator="greaterThan">
      <formula>$O$45</formula>
    </cfRule>
    <cfRule type="cellIs" dxfId="22680" priority="4703" operator="equal">
      <formula>$O$45</formula>
    </cfRule>
    <cfRule type="cellIs" dxfId="22679" priority="4704" operator="lessThan">
      <formula>$O$45</formula>
    </cfRule>
  </conditionalFormatting>
  <conditionalFormatting sqref="AV45">
    <cfRule type="containsText" dxfId="22678" priority="4697" operator="containsText" text="Score">
      <formula>NOT(ISERROR(SEARCH("Score",AV45)))</formula>
    </cfRule>
    <cfRule type="cellIs" dxfId="22677" priority="4698" operator="greaterThan">
      <formula>$O$45</formula>
    </cfRule>
    <cfRule type="cellIs" dxfId="22676" priority="4699" operator="equal">
      <formula>$O$45</formula>
    </cfRule>
    <cfRule type="cellIs" dxfId="22675" priority="4700" operator="lessThan">
      <formula>$O$45</formula>
    </cfRule>
  </conditionalFormatting>
  <conditionalFormatting sqref="AW45">
    <cfRule type="containsText" dxfId="22674" priority="4693" operator="containsText" text="Score">
      <formula>NOT(ISERROR(SEARCH("Score",AW45)))</formula>
    </cfRule>
    <cfRule type="cellIs" dxfId="22673" priority="4694" operator="greaterThan">
      <formula>$O$45</formula>
    </cfRule>
    <cfRule type="cellIs" dxfId="22672" priority="4695" operator="equal">
      <formula>$O$45</formula>
    </cfRule>
    <cfRule type="cellIs" dxfId="22671" priority="4696" operator="lessThan">
      <formula>$O$45</formula>
    </cfRule>
  </conditionalFormatting>
  <conditionalFormatting sqref="AX45">
    <cfRule type="containsText" dxfId="22670" priority="4689" operator="containsText" text="Score">
      <formula>NOT(ISERROR(SEARCH("Score",AX45)))</formula>
    </cfRule>
    <cfRule type="cellIs" dxfId="22669" priority="4690" operator="greaterThan">
      <formula>$O$45</formula>
    </cfRule>
    <cfRule type="cellIs" dxfId="22668" priority="4691" operator="equal">
      <formula>$O$45</formula>
    </cfRule>
    <cfRule type="cellIs" dxfId="22667" priority="4692" operator="lessThan">
      <formula>$O$45</formula>
    </cfRule>
  </conditionalFormatting>
  <conditionalFormatting sqref="AY45">
    <cfRule type="containsText" dxfId="22666" priority="4685" operator="containsText" text="Score">
      <formula>NOT(ISERROR(SEARCH("Score",AY45)))</formula>
    </cfRule>
    <cfRule type="cellIs" dxfId="22665" priority="4686" operator="greaterThan">
      <formula>$O$45</formula>
    </cfRule>
    <cfRule type="cellIs" dxfId="22664" priority="4687" operator="equal">
      <formula>$O$45</formula>
    </cfRule>
    <cfRule type="cellIs" dxfId="22663" priority="4688" operator="lessThan">
      <formula>$O$45</formula>
    </cfRule>
  </conditionalFormatting>
  <conditionalFormatting sqref="AZ45">
    <cfRule type="containsText" dxfId="22662" priority="4681" operator="containsText" text="Score">
      <formula>NOT(ISERROR(SEARCH("Score",AZ45)))</formula>
    </cfRule>
    <cfRule type="cellIs" dxfId="22661" priority="4682" operator="greaterThan">
      <formula>$O$45</formula>
    </cfRule>
    <cfRule type="cellIs" dxfId="22660" priority="4683" operator="equal">
      <formula>$O$45</formula>
    </cfRule>
    <cfRule type="cellIs" dxfId="22659" priority="4684" operator="lessThan">
      <formula>$O$45</formula>
    </cfRule>
  </conditionalFormatting>
  <conditionalFormatting sqref="BA45">
    <cfRule type="containsText" dxfId="22658" priority="4677" operator="containsText" text="Score">
      <formula>NOT(ISERROR(SEARCH("Score",BA45)))</formula>
    </cfRule>
    <cfRule type="cellIs" dxfId="22657" priority="4678" operator="greaterThan">
      <formula>$O$45</formula>
    </cfRule>
    <cfRule type="cellIs" dxfId="22656" priority="4679" operator="equal">
      <formula>$O$45</formula>
    </cfRule>
    <cfRule type="cellIs" dxfId="22655" priority="4680" operator="lessThan">
      <formula>$O$45</formula>
    </cfRule>
  </conditionalFormatting>
  <conditionalFormatting sqref="BB45">
    <cfRule type="containsText" dxfId="22654" priority="4673" operator="containsText" text="Score">
      <formula>NOT(ISERROR(SEARCH("Score",BB45)))</formula>
    </cfRule>
    <cfRule type="cellIs" dxfId="22653" priority="4674" operator="greaterThan">
      <formula>$O$45</formula>
    </cfRule>
    <cfRule type="cellIs" dxfId="22652" priority="4675" operator="equal">
      <formula>$O$45</formula>
    </cfRule>
    <cfRule type="cellIs" dxfId="22651" priority="4676" operator="lessThan">
      <formula>$O$45</formula>
    </cfRule>
  </conditionalFormatting>
  <conditionalFormatting sqref="BC45">
    <cfRule type="containsText" dxfId="22650" priority="4669" operator="containsText" text="Score">
      <formula>NOT(ISERROR(SEARCH("Score",BC45)))</formula>
    </cfRule>
    <cfRule type="cellIs" dxfId="22649" priority="4670" operator="greaterThan">
      <formula>$O$45</formula>
    </cfRule>
    <cfRule type="cellIs" dxfId="22648" priority="4671" operator="equal">
      <formula>$O$45</formula>
    </cfRule>
    <cfRule type="cellIs" dxfId="22647" priority="4672" operator="lessThan">
      <formula>$O$45</formula>
    </cfRule>
  </conditionalFormatting>
  <conditionalFormatting sqref="BD45">
    <cfRule type="containsText" dxfId="22646" priority="4665" operator="containsText" text="Score">
      <formula>NOT(ISERROR(SEARCH("Score",BD45)))</formula>
    </cfRule>
    <cfRule type="cellIs" dxfId="22645" priority="4666" operator="greaterThan">
      <formula>$O$45</formula>
    </cfRule>
    <cfRule type="cellIs" dxfId="22644" priority="4667" operator="equal">
      <formula>$O$45</formula>
    </cfRule>
    <cfRule type="cellIs" dxfId="22643" priority="4668" operator="lessThan">
      <formula>$O$45</formula>
    </cfRule>
  </conditionalFormatting>
  <conditionalFormatting sqref="BE45">
    <cfRule type="containsText" dxfId="22642" priority="4661" operator="containsText" text="Score">
      <formula>NOT(ISERROR(SEARCH("Score",BE45)))</formula>
    </cfRule>
    <cfRule type="cellIs" dxfId="22641" priority="4662" operator="greaterThan">
      <formula>$O$45</formula>
    </cfRule>
    <cfRule type="cellIs" dxfId="22640" priority="4663" operator="equal">
      <formula>$O$45</formula>
    </cfRule>
    <cfRule type="cellIs" dxfId="22639" priority="4664" operator="lessThan">
      <formula>$O$45</formula>
    </cfRule>
  </conditionalFormatting>
  <conditionalFormatting sqref="BF45">
    <cfRule type="containsText" dxfId="22638" priority="4657" operator="containsText" text="Score">
      <formula>NOT(ISERROR(SEARCH("Score",BF45)))</formula>
    </cfRule>
    <cfRule type="cellIs" dxfId="22637" priority="4658" operator="greaterThan">
      <formula>$O$45</formula>
    </cfRule>
    <cfRule type="cellIs" dxfId="22636" priority="4659" operator="equal">
      <formula>$O$45</formula>
    </cfRule>
    <cfRule type="cellIs" dxfId="22635" priority="4660" operator="lessThan">
      <formula>$O$45</formula>
    </cfRule>
  </conditionalFormatting>
  <conditionalFormatting sqref="BG45">
    <cfRule type="containsText" dxfId="22634" priority="4653" operator="containsText" text="Score">
      <formula>NOT(ISERROR(SEARCH("Score",BG45)))</formula>
    </cfRule>
    <cfRule type="cellIs" dxfId="22633" priority="4654" operator="greaterThan">
      <formula>$O$45</formula>
    </cfRule>
    <cfRule type="cellIs" dxfId="22632" priority="4655" operator="equal">
      <formula>$O$45</formula>
    </cfRule>
    <cfRule type="cellIs" dxfId="22631" priority="4656" operator="lessThan">
      <formula>$O$45</formula>
    </cfRule>
  </conditionalFormatting>
  <conditionalFormatting sqref="BH45">
    <cfRule type="containsText" dxfId="22630" priority="4649" operator="containsText" text="Score">
      <formula>NOT(ISERROR(SEARCH("Score",BH45)))</formula>
    </cfRule>
    <cfRule type="cellIs" dxfId="22629" priority="4650" operator="greaterThan">
      <formula>$O$45</formula>
    </cfRule>
    <cfRule type="cellIs" dxfId="22628" priority="4651" operator="equal">
      <formula>$O$45</formula>
    </cfRule>
    <cfRule type="cellIs" dxfId="22627" priority="4652" operator="lessThan">
      <formula>$O$45</formula>
    </cfRule>
  </conditionalFormatting>
  <conditionalFormatting sqref="BI45">
    <cfRule type="containsText" dxfId="22626" priority="4645" operator="containsText" text="Score">
      <formula>NOT(ISERROR(SEARCH("Score",BI45)))</formula>
    </cfRule>
    <cfRule type="cellIs" dxfId="22625" priority="4646" operator="greaterThan">
      <formula>$O$45</formula>
    </cfRule>
    <cfRule type="cellIs" dxfId="22624" priority="4647" operator="equal">
      <formula>$O$45</formula>
    </cfRule>
    <cfRule type="cellIs" dxfId="22623" priority="4648" operator="lessThan">
      <formula>$O$45</formula>
    </cfRule>
  </conditionalFormatting>
  <conditionalFormatting sqref="BJ45">
    <cfRule type="containsText" dxfId="22622" priority="4641" operator="containsText" text="Score">
      <formula>NOT(ISERROR(SEARCH("Score",BJ45)))</formula>
    </cfRule>
    <cfRule type="cellIs" dxfId="22621" priority="4642" operator="greaterThan">
      <formula>$O$45</formula>
    </cfRule>
    <cfRule type="cellIs" dxfId="22620" priority="4643" operator="equal">
      <formula>$O$45</formula>
    </cfRule>
    <cfRule type="cellIs" dxfId="22619" priority="4644" operator="lessThan">
      <formula>$O$45</formula>
    </cfRule>
  </conditionalFormatting>
  <conditionalFormatting sqref="BK45">
    <cfRule type="containsText" dxfId="22618" priority="4637" operator="containsText" text="Score">
      <formula>NOT(ISERROR(SEARCH("Score",BK45)))</formula>
    </cfRule>
    <cfRule type="cellIs" dxfId="22617" priority="4638" operator="greaterThan">
      <formula>$O$45</formula>
    </cfRule>
    <cfRule type="cellIs" dxfId="22616" priority="4639" operator="equal">
      <formula>$O$45</formula>
    </cfRule>
    <cfRule type="cellIs" dxfId="22615" priority="4640" operator="lessThan">
      <formula>$O$45</formula>
    </cfRule>
  </conditionalFormatting>
  <conditionalFormatting sqref="BL45">
    <cfRule type="containsText" dxfId="22614" priority="4633" operator="containsText" text="Score">
      <formula>NOT(ISERROR(SEARCH("Score",BL45)))</formula>
    </cfRule>
    <cfRule type="cellIs" dxfId="22613" priority="4634" operator="greaterThan">
      <formula>$O$45</formula>
    </cfRule>
    <cfRule type="cellIs" dxfId="22612" priority="4635" operator="equal">
      <formula>$O$45</formula>
    </cfRule>
    <cfRule type="cellIs" dxfId="22611" priority="4636" operator="lessThan">
      <formula>$O$45</formula>
    </cfRule>
  </conditionalFormatting>
  <conditionalFormatting sqref="BM45">
    <cfRule type="containsText" dxfId="22610" priority="4629" operator="containsText" text="Score">
      <formula>NOT(ISERROR(SEARCH("Score",BM45)))</formula>
    </cfRule>
    <cfRule type="cellIs" dxfId="22609" priority="4630" operator="greaterThan">
      <formula>$O$45</formula>
    </cfRule>
    <cfRule type="cellIs" dxfId="22608" priority="4631" operator="equal">
      <formula>$O$45</formula>
    </cfRule>
    <cfRule type="cellIs" dxfId="22607" priority="4632" operator="lessThan">
      <formula>$O$45</formula>
    </cfRule>
  </conditionalFormatting>
  <conditionalFormatting sqref="BN45">
    <cfRule type="containsText" dxfId="22606" priority="4625" operator="containsText" text="Score">
      <formula>NOT(ISERROR(SEARCH("Score",BN45)))</formula>
    </cfRule>
    <cfRule type="cellIs" dxfId="22605" priority="4626" operator="greaterThan">
      <formula>$O$45</formula>
    </cfRule>
    <cfRule type="cellIs" dxfId="22604" priority="4627" operator="equal">
      <formula>$O$45</formula>
    </cfRule>
    <cfRule type="cellIs" dxfId="22603" priority="4628" operator="lessThan">
      <formula>$O$45</formula>
    </cfRule>
  </conditionalFormatting>
  <conditionalFormatting sqref="BO45">
    <cfRule type="containsText" dxfId="22602" priority="4621" operator="containsText" text="Score">
      <formula>NOT(ISERROR(SEARCH("Score",BO45)))</formula>
    </cfRule>
    <cfRule type="cellIs" dxfId="22601" priority="4622" operator="greaterThan">
      <formula>$O$45</formula>
    </cfRule>
    <cfRule type="cellIs" dxfId="22600" priority="4623" operator="equal">
      <formula>$O$45</formula>
    </cfRule>
    <cfRule type="cellIs" dxfId="22599" priority="4624" operator="lessThan">
      <formula>$O$45</formula>
    </cfRule>
  </conditionalFormatting>
  <conditionalFormatting sqref="BP45">
    <cfRule type="containsText" dxfId="22598" priority="4617" operator="containsText" text="Score">
      <formula>NOT(ISERROR(SEARCH("Score",BP45)))</formula>
    </cfRule>
    <cfRule type="cellIs" dxfId="22597" priority="4618" operator="greaterThan">
      <formula>$O$45</formula>
    </cfRule>
    <cfRule type="cellIs" dxfId="22596" priority="4619" operator="equal">
      <formula>$O$45</formula>
    </cfRule>
    <cfRule type="cellIs" dxfId="22595" priority="4620" operator="lessThan">
      <formula>$O$45</formula>
    </cfRule>
  </conditionalFormatting>
  <conditionalFormatting sqref="BQ45">
    <cfRule type="containsText" dxfId="22594" priority="4613" operator="containsText" text="Score">
      <formula>NOT(ISERROR(SEARCH("Score",BQ45)))</formula>
    </cfRule>
    <cfRule type="cellIs" dxfId="22593" priority="4614" operator="greaterThan">
      <formula>$O$45</formula>
    </cfRule>
    <cfRule type="cellIs" dxfId="22592" priority="4615" operator="equal">
      <formula>$O$45</formula>
    </cfRule>
    <cfRule type="cellIs" dxfId="22591" priority="4616" operator="lessThan">
      <formula>$O$45</formula>
    </cfRule>
  </conditionalFormatting>
  <conditionalFormatting sqref="AN49">
    <cfRule type="containsText" dxfId="22590" priority="4609" operator="containsText" text="Score">
      <formula>NOT(ISERROR(SEARCH("Score",AN49)))</formula>
    </cfRule>
    <cfRule type="cellIs" dxfId="22589" priority="4610" operator="greaterThan">
      <formula>$O$49</formula>
    </cfRule>
    <cfRule type="cellIs" dxfId="22588" priority="4611" operator="equal">
      <formula>$O$49</formula>
    </cfRule>
    <cfRule type="cellIs" dxfId="22587" priority="4612" operator="lessThan">
      <formula>$O$49</formula>
    </cfRule>
  </conditionalFormatting>
  <conditionalFormatting sqref="AO49">
    <cfRule type="containsText" dxfId="22586" priority="4605" operator="containsText" text="Score">
      <formula>NOT(ISERROR(SEARCH("Score",AO49)))</formula>
    </cfRule>
    <cfRule type="cellIs" dxfId="22585" priority="4606" operator="greaterThan">
      <formula>$O$49</formula>
    </cfRule>
    <cfRule type="cellIs" dxfId="22584" priority="4607" operator="equal">
      <formula>$O$49</formula>
    </cfRule>
    <cfRule type="cellIs" dxfId="22583" priority="4608" operator="lessThan">
      <formula>$O$49</formula>
    </cfRule>
  </conditionalFormatting>
  <conditionalFormatting sqref="AP49">
    <cfRule type="containsText" dxfId="22582" priority="4601" operator="containsText" text="Score">
      <formula>NOT(ISERROR(SEARCH("Score",AP49)))</formula>
    </cfRule>
    <cfRule type="cellIs" dxfId="22581" priority="4602" operator="greaterThan">
      <formula>$O$49</formula>
    </cfRule>
    <cfRule type="cellIs" dxfId="22580" priority="4603" operator="equal">
      <formula>$O$49</formula>
    </cfRule>
    <cfRule type="cellIs" dxfId="22579" priority="4604" operator="lessThan">
      <formula>$O$49</formula>
    </cfRule>
  </conditionalFormatting>
  <conditionalFormatting sqref="AQ49">
    <cfRule type="containsText" dxfId="22578" priority="4597" operator="containsText" text="Score">
      <formula>NOT(ISERROR(SEARCH("Score",AQ49)))</formula>
    </cfRule>
    <cfRule type="cellIs" dxfId="22577" priority="4598" operator="greaterThan">
      <formula>$O$49</formula>
    </cfRule>
    <cfRule type="cellIs" dxfId="22576" priority="4599" operator="equal">
      <formula>$O$49</formula>
    </cfRule>
    <cfRule type="cellIs" dxfId="22575" priority="4600" operator="lessThan">
      <formula>$O$49</formula>
    </cfRule>
  </conditionalFormatting>
  <conditionalFormatting sqref="AR49">
    <cfRule type="containsText" dxfId="22574" priority="4593" operator="containsText" text="Score">
      <formula>NOT(ISERROR(SEARCH("Score",AR49)))</formula>
    </cfRule>
    <cfRule type="cellIs" dxfId="22573" priority="4594" operator="greaterThan">
      <formula>$O$49</formula>
    </cfRule>
    <cfRule type="cellIs" dxfId="22572" priority="4595" operator="equal">
      <formula>$O$49</formula>
    </cfRule>
    <cfRule type="cellIs" dxfId="22571" priority="4596" operator="lessThan">
      <formula>$O$49</formula>
    </cfRule>
  </conditionalFormatting>
  <conditionalFormatting sqref="AS49">
    <cfRule type="containsText" dxfId="22570" priority="4589" operator="containsText" text="Score">
      <formula>NOT(ISERROR(SEARCH("Score",AS49)))</formula>
    </cfRule>
    <cfRule type="cellIs" dxfId="22569" priority="4590" operator="greaterThan">
      <formula>$O$49</formula>
    </cfRule>
    <cfRule type="cellIs" dxfId="22568" priority="4591" operator="equal">
      <formula>$O$49</formula>
    </cfRule>
    <cfRule type="cellIs" dxfId="22567" priority="4592" operator="lessThan">
      <formula>$O$49</formula>
    </cfRule>
  </conditionalFormatting>
  <conditionalFormatting sqref="AT49">
    <cfRule type="containsText" dxfId="22566" priority="4585" operator="containsText" text="Score">
      <formula>NOT(ISERROR(SEARCH("Score",AT49)))</formula>
    </cfRule>
    <cfRule type="cellIs" dxfId="22565" priority="4586" operator="greaterThan">
      <formula>$O$49</formula>
    </cfRule>
    <cfRule type="cellIs" dxfId="22564" priority="4587" operator="equal">
      <formula>$O$49</formula>
    </cfRule>
    <cfRule type="cellIs" dxfId="22563" priority="4588" operator="lessThan">
      <formula>$O$49</formula>
    </cfRule>
  </conditionalFormatting>
  <conditionalFormatting sqref="AU49">
    <cfRule type="containsText" dxfId="22562" priority="4581" operator="containsText" text="Score">
      <formula>NOT(ISERROR(SEARCH("Score",AU49)))</formula>
    </cfRule>
    <cfRule type="cellIs" dxfId="22561" priority="4582" operator="greaterThan">
      <formula>$O$49</formula>
    </cfRule>
    <cfRule type="cellIs" dxfId="22560" priority="4583" operator="equal">
      <formula>$O$49</formula>
    </cfRule>
    <cfRule type="cellIs" dxfId="22559" priority="4584" operator="lessThan">
      <formula>$O$49</formula>
    </cfRule>
  </conditionalFormatting>
  <conditionalFormatting sqref="AV49">
    <cfRule type="containsText" dxfId="22558" priority="4577" operator="containsText" text="Score">
      <formula>NOT(ISERROR(SEARCH("Score",AV49)))</formula>
    </cfRule>
    <cfRule type="cellIs" dxfId="22557" priority="4578" operator="greaterThan">
      <formula>$O$49</formula>
    </cfRule>
    <cfRule type="cellIs" dxfId="22556" priority="4579" operator="equal">
      <formula>$O$49</formula>
    </cfRule>
    <cfRule type="cellIs" dxfId="22555" priority="4580" operator="lessThan">
      <formula>$O$49</formula>
    </cfRule>
  </conditionalFormatting>
  <conditionalFormatting sqref="AW49">
    <cfRule type="containsText" dxfId="22554" priority="4573" operator="containsText" text="Score">
      <formula>NOT(ISERROR(SEARCH("Score",AW49)))</formula>
    </cfRule>
    <cfRule type="cellIs" dxfId="22553" priority="4574" operator="greaterThan">
      <formula>$O$49</formula>
    </cfRule>
    <cfRule type="cellIs" dxfId="22552" priority="4575" operator="equal">
      <formula>$O$49</formula>
    </cfRule>
    <cfRule type="cellIs" dxfId="22551" priority="4576" operator="lessThan">
      <formula>$O$49</formula>
    </cfRule>
  </conditionalFormatting>
  <conditionalFormatting sqref="AX49">
    <cfRule type="containsText" dxfId="22550" priority="4569" operator="containsText" text="Score">
      <formula>NOT(ISERROR(SEARCH("Score",AX49)))</formula>
    </cfRule>
    <cfRule type="cellIs" dxfId="22549" priority="4570" operator="greaterThan">
      <formula>$O$49</formula>
    </cfRule>
    <cfRule type="cellIs" dxfId="22548" priority="4571" operator="equal">
      <formula>$O$49</formula>
    </cfRule>
    <cfRule type="cellIs" dxfId="22547" priority="4572" operator="lessThan">
      <formula>$O$49</formula>
    </cfRule>
  </conditionalFormatting>
  <conditionalFormatting sqref="AY49">
    <cfRule type="containsText" dxfId="22546" priority="4565" operator="containsText" text="Score">
      <formula>NOT(ISERROR(SEARCH("Score",AY49)))</formula>
    </cfRule>
    <cfRule type="cellIs" dxfId="22545" priority="4566" operator="greaterThan">
      <formula>$O$49</formula>
    </cfRule>
    <cfRule type="cellIs" dxfId="22544" priority="4567" operator="equal">
      <formula>$O$49</formula>
    </cfRule>
    <cfRule type="cellIs" dxfId="22543" priority="4568" operator="lessThan">
      <formula>$O$49</formula>
    </cfRule>
  </conditionalFormatting>
  <conditionalFormatting sqref="AZ49">
    <cfRule type="containsText" dxfId="22542" priority="4561" operator="containsText" text="Score">
      <formula>NOT(ISERROR(SEARCH("Score",AZ49)))</formula>
    </cfRule>
    <cfRule type="cellIs" dxfId="22541" priority="4562" operator="greaterThan">
      <formula>$O$49</formula>
    </cfRule>
    <cfRule type="cellIs" dxfId="22540" priority="4563" operator="equal">
      <formula>$O$49</formula>
    </cfRule>
    <cfRule type="cellIs" dxfId="22539" priority="4564" operator="lessThan">
      <formula>$O$49</formula>
    </cfRule>
  </conditionalFormatting>
  <conditionalFormatting sqref="BA49">
    <cfRule type="containsText" dxfId="22538" priority="4557" operator="containsText" text="Score">
      <formula>NOT(ISERROR(SEARCH("Score",BA49)))</formula>
    </cfRule>
    <cfRule type="cellIs" dxfId="22537" priority="4558" operator="greaterThan">
      <formula>$O$49</formula>
    </cfRule>
    <cfRule type="cellIs" dxfId="22536" priority="4559" operator="equal">
      <formula>$O$49</formula>
    </cfRule>
    <cfRule type="cellIs" dxfId="22535" priority="4560" operator="lessThan">
      <formula>$O$49</formula>
    </cfRule>
  </conditionalFormatting>
  <conditionalFormatting sqref="BB49">
    <cfRule type="containsText" dxfId="22534" priority="4553" operator="containsText" text="Score">
      <formula>NOT(ISERROR(SEARCH("Score",BB49)))</formula>
    </cfRule>
    <cfRule type="cellIs" dxfId="22533" priority="4554" operator="greaterThan">
      <formula>$O$49</formula>
    </cfRule>
    <cfRule type="cellIs" dxfId="22532" priority="4555" operator="equal">
      <formula>$O$49</formula>
    </cfRule>
    <cfRule type="cellIs" dxfId="22531" priority="4556" operator="lessThan">
      <formula>$O$49</formula>
    </cfRule>
  </conditionalFormatting>
  <conditionalFormatting sqref="BC49">
    <cfRule type="containsText" dxfId="22530" priority="4549" operator="containsText" text="Score">
      <formula>NOT(ISERROR(SEARCH("Score",BC49)))</formula>
    </cfRule>
    <cfRule type="cellIs" dxfId="22529" priority="4550" operator="greaterThan">
      <formula>$O$49</formula>
    </cfRule>
    <cfRule type="cellIs" dxfId="22528" priority="4551" operator="equal">
      <formula>$O$49</formula>
    </cfRule>
    <cfRule type="cellIs" dxfId="22527" priority="4552" operator="lessThan">
      <formula>$O$49</formula>
    </cfRule>
  </conditionalFormatting>
  <conditionalFormatting sqref="BD49">
    <cfRule type="containsText" dxfId="22526" priority="4545" operator="containsText" text="Score">
      <formula>NOT(ISERROR(SEARCH("Score",BD49)))</formula>
    </cfRule>
    <cfRule type="cellIs" dxfId="22525" priority="4546" operator="greaterThan">
      <formula>$O$49</formula>
    </cfRule>
    <cfRule type="cellIs" dxfId="22524" priority="4547" operator="equal">
      <formula>$O$49</formula>
    </cfRule>
    <cfRule type="cellIs" dxfId="22523" priority="4548" operator="lessThan">
      <formula>$O$49</formula>
    </cfRule>
  </conditionalFormatting>
  <conditionalFormatting sqref="BE49">
    <cfRule type="containsText" dxfId="22522" priority="4541" operator="containsText" text="Score">
      <formula>NOT(ISERROR(SEARCH("Score",BE49)))</formula>
    </cfRule>
    <cfRule type="cellIs" dxfId="22521" priority="4542" operator="greaterThan">
      <formula>$O$49</formula>
    </cfRule>
    <cfRule type="cellIs" dxfId="22520" priority="4543" operator="equal">
      <formula>$O$49</formula>
    </cfRule>
    <cfRule type="cellIs" dxfId="22519" priority="4544" operator="lessThan">
      <formula>$O$49</formula>
    </cfRule>
  </conditionalFormatting>
  <conditionalFormatting sqref="BF49">
    <cfRule type="containsText" dxfId="22518" priority="4537" operator="containsText" text="Score">
      <formula>NOT(ISERROR(SEARCH("Score",BF49)))</formula>
    </cfRule>
    <cfRule type="cellIs" dxfId="22517" priority="4538" operator="greaterThan">
      <formula>$O$49</formula>
    </cfRule>
    <cfRule type="cellIs" dxfId="22516" priority="4539" operator="equal">
      <formula>$O$49</formula>
    </cfRule>
    <cfRule type="cellIs" dxfId="22515" priority="4540" operator="lessThan">
      <formula>$O$49</formula>
    </cfRule>
  </conditionalFormatting>
  <conditionalFormatting sqref="BG49">
    <cfRule type="containsText" dxfId="22514" priority="4533" operator="containsText" text="Score">
      <formula>NOT(ISERROR(SEARCH("Score",BG49)))</formula>
    </cfRule>
    <cfRule type="cellIs" dxfId="22513" priority="4534" operator="greaterThan">
      <formula>$O$49</formula>
    </cfRule>
    <cfRule type="cellIs" dxfId="22512" priority="4535" operator="equal">
      <formula>$O$49</formula>
    </cfRule>
    <cfRule type="cellIs" dxfId="22511" priority="4536" operator="lessThan">
      <formula>$O$49</formula>
    </cfRule>
  </conditionalFormatting>
  <conditionalFormatting sqref="BH49">
    <cfRule type="containsText" dxfId="22510" priority="4529" operator="containsText" text="Score">
      <formula>NOT(ISERROR(SEARCH("Score",BH49)))</formula>
    </cfRule>
    <cfRule type="cellIs" dxfId="22509" priority="4530" operator="greaterThan">
      <formula>$O$49</formula>
    </cfRule>
    <cfRule type="cellIs" dxfId="22508" priority="4531" operator="equal">
      <formula>$O$49</formula>
    </cfRule>
    <cfRule type="cellIs" dxfId="22507" priority="4532" operator="lessThan">
      <formula>$O$49</formula>
    </cfRule>
  </conditionalFormatting>
  <conditionalFormatting sqref="BI49">
    <cfRule type="containsText" dxfId="22506" priority="4525" operator="containsText" text="Score">
      <formula>NOT(ISERROR(SEARCH("Score",BI49)))</formula>
    </cfRule>
    <cfRule type="cellIs" dxfId="22505" priority="4526" operator="greaterThan">
      <formula>$O$49</formula>
    </cfRule>
    <cfRule type="cellIs" dxfId="22504" priority="4527" operator="equal">
      <formula>$O$49</formula>
    </cfRule>
    <cfRule type="cellIs" dxfId="22503" priority="4528" operator="lessThan">
      <formula>$O$49</formula>
    </cfRule>
  </conditionalFormatting>
  <conditionalFormatting sqref="BJ49">
    <cfRule type="containsText" dxfId="22502" priority="4521" operator="containsText" text="Score">
      <formula>NOT(ISERROR(SEARCH("Score",BJ49)))</formula>
    </cfRule>
    <cfRule type="cellIs" dxfId="22501" priority="4522" operator="greaterThan">
      <formula>$O$49</formula>
    </cfRule>
    <cfRule type="cellIs" dxfId="22500" priority="4523" operator="equal">
      <formula>$O$49</formula>
    </cfRule>
    <cfRule type="cellIs" dxfId="22499" priority="4524" operator="lessThan">
      <formula>$O$49</formula>
    </cfRule>
  </conditionalFormatting>
  <conditionalFormatting sqref="BK49">
    <cfRule type="containsText" dxfId="22498" priority="4517" operator="containsText" text="Score">
      <formula>NOT(ISERROR(SEARCH("Score",BK49)))</formula>
    </cfRule>
    <cfRule type="cellIs" dxfId="22497" priority="4518" operator="greaterThan">
      <formula>$O$49</formula>
    </cfRule>
    <cfRule type="cellIs" dxfId="22496" priority="4519" operator="equal">
      <formula>$O$49</formula>
    </cfRule>
    <cfRule type="cellIs" dxfId="22495" priority="4520" operator="lessThan">
      <formula>$O$49</formula>
    </cfRule>
  </conditionalFormatting>
  <conditionalFormatting sqref="BL49">
    <cfRule type="containsText" dxfId="22494" priority="4513" operator="containsText" text="Score">
      <formula>NOT(ISERROR(SEARCH("Score",BL49)))</formula>
    </cfRule>
    <cfRule type="cellIs" dxfId="22493" priority="4514" operator="greaterThan">
      <formula>$O$49</formula>
    </cfRule>
    <cfRule type="cellIs" dxfId="22492" priority="4515" operator="equal">
      <formula>$O$49</formula>
    </cfRule>
    <cfRule type="cellIs" dxfId="22491" priority="4516" operator="lessThan">
      <formula>$O$49</formula>
    </cfRule>
  </conditionalFormatting>
  <conditionalFormatting sqref="BM49">
    <cfRule type="containsText" dxfId="22490" priority="4509" operator="containsText" text="Score">
      <formula>NOT(ISERROR(SEARCH("Score",BM49)))</formula>
    </cfRule>
    <cfRule type="cellIs" dxfId="22489" priority="4510" operator="greaterThan">
      <formula>$O$49</formula>
    </cfRule>
    <cfRule type="cellIs" dxfId="22488" priority="4511" operator="equal">
      <formula>$O$49</formula>
    </cfRule>
    <cfRule type="cellIs" dxfId="22487" priority="4512" operator="lessThan">
      <formula>$O$49</formula>
    </cfRule>
  </conditionalFormatting>
  <conditionalFormatting sqref="BN49">
    <cfRule type="containsText" dxfId="22486" priority="4505" operator="containsText" text="Score">
      <formula>NOT(ISERROR(SEARCH("Score",BN49)))</formula>
    </cfRule>
    <cfRule type="cellIs" dxfId="22485" priority="4506" operator="greaterThan">
      <formula>$O$49</formula>
    </cfRule>
    <cfRule type="cellIs" dxfId="22484" priority="4507" operator="equal">
      <formula>$O$49</formula>
    </cfRule>
    <cfRule type="cellIs" dxfId="22483" priority="4508" operator="lessThan">
      <formula>$O$49</formula>
    </cfRule>
  </conditionalFormatting>
  <conditionalFormatting sqref="BO49">
    <cfRule type="containsText" dxfId="22482" priority="4501" operator="containsText" text="Score">
      <formula>NOT(ISERROR(SEARCH("Score",BO49)))</formula>
    </cfRule>
    <cfRule type="cellIs" dxfId="22481" priority="4502" operator="greaterThan">
      <formula>$O$49</formula>
    </cfRule>
    <cfRule type="cellIs" dxfId="22480" priority="4503" operator="equal">
      <formula>$O$49</formula>
    </cfRule>
    <cfRule type="cellIs" dxfId="22479" priority="4504" operator="lessThan">
      <formula>$O$49</formula>
    </cfRule>
  </conditionalFormatting>
  <conditionalFormatting sqref="BP49">
    <cfRule type="containsText" dxfId="22478" priority="4497" operator="containsText" text="Score">
      <formula>NOT(ISERROR(SEARCH("Score",BP49)))</formula>
    </cfRule>
    <cfRule type="cellIs" dxfId="22477" priority="4498" operator="greaterThan">
      <formula>$O$49</formula>
    </cfRule>
    <cfRule type="cellIs" dxfId="22476" priority="4499" operator="equal">
      <formula>$O$49</formula>
    </cfRule>
    <cfRule type="cellIs" dxfId="22475" priority="4500" operator="lessThan">
      <formula>$O$49</formula>
    </cfRule>
  </conditionalFormatting>
  <conditionalFormatting sqref="BQ49">
    <cfRule type="containsText" dxfId="22474" priority="4493" operator="containsText" text="Score">
      <formula>NOT(ISERROR(SEARCH("Score",BQ49)))</formula>
    </cfRule>
    <cfRule type="cellIs" dxfId="22473" priority="4494" operator="greaterThan">
      <formula>$O$49</formula>
    </cfRule>
    <cfRule type="cellIs" dxfId="22472" priority="4495" operator="equal">
      <formula>$O$49</formula>
    </cfRule>
    <cfRule type="cellIs" dxfId="22471" priority="4496" operator="lessThan">
      <formula>$O$49</formula>
    </cfRule>
  </conditionalFormatting>
  <conditionalFormatting sqref="AN53">
    <cfRule type="containsText" dxfId="22470" priority="4489" operator="containsText" text="Score">
      <formula>NOT(ISERROR(SEARCH("Score",AN53)))</formula>
    </cfRule>
    <cfRule type="cellIs" dxfId="22469" priority="4490" operator="greaterThan">
      <formula>$O$53</formula>
    </cfRule>
    <cfRule type="cellIs" dxfId="22468" priority="4491" operator="equal">
      <formula>$O$53</formula>
    </cfRule>
    <cfRule type="cellIs" dxfId="22467" priority="4492" operator="lessThan">
      <formula>$O$53</formula>
    </cfRule>
  </conditionalFormatting>
  <conditionalFormatting sqref="AO53">
    <cfRule type="containsText" dxfId="22466" priority="4485" operator="containsText" text="Score">
      <formula>NOT(ISERROR(SEARCH("Score",AO53)))</formula>
    </cfRule>
    <cfRule type="cellIs" dxfId="22465" priority="4486" operator="greaterThan">
      <formula>$O$53</formula>
    </cfRule>
    <cfRule type="cellIs" dxfId="22464" priority="4487" operator="equal">
      <formula>$O$53</formula>
    </cfRule>
    <cfRule type="cellIs" dxfId="22463" priority="4488" operator="lessThan">
      <formula>$O$53</formula>
    </cfRule>
  </conditionalFormatting>
  <conditionalFormatting sqref="AP53">
    <cfRule type="containsText" dxfId="22462" priority="4481" operator="containsText" text="Score">
      <formula>NOT(ISERROR(SEARCH("Score",AP53)))</formula>
    </cfRule>
    <cfRule type="cellIs" dxfId="22461" priority="4482" operator="greaterThan">
      <formula>$O$53</formula>
    </cfRule>
    <cfRule type="cellIs" dxfId="22460" priority="4483" operator="equal">
      <formula>$O$53</formula>
    </cfRule>
    <cfRule type="cellIs" dxfId="22459" priority="4484" operator="lessThan">
      <formula>$O$53</formula>
    </cfRule>
  </conditionalFormatting>
  <conditionalFormatting sqref="AQ53">
    <cfRule type="containsText" dxfId="22458" priority="4477" operator="containsText" text="Score">
      <formula>NOT(ISERROR(SEARCH("Score",AQ53)))</formula>
    </cfRule>
    <cfRule type="cellIs" dxfId="22457" priority="4478" operator="greaterThan">
      <formula>$O$53</formula>
    </cfRule>
    <cfRule type="cellIs" dxfId="22456" priority="4479" operator="equal">
      <formula>$O$53</formula>
    </cfRule>
    <cfRule type="cellIs" dxfId="22455" priority="4480" operator="lessThan">
      <formula>$O$53</formula>
    </cfRule>
  </conditionalFormatting>
  <conditionalFormatting sqref="AR53">
    <cfRule type="containsText" dxfId="22454" priority="4473" operator="containsText" text="Score">
      <formula>NOT(ISERROR(SEARCH("Score",AR53)))</formula>
    </cfRule>
    <cfRule type="cellIs" dxfId="22453" priority="4474" operator="greaterThan">
      <formula>$O$53</formula>
    </cfRule>
    <cfRule type="cellIs" dxfId="22452" priority="4475" operator="equal">
      <formula>$O$53</formula>
    </cfRule>
    <cfRule type="cellIs" dxfId="22451" priority="4476" operator="lessThan">
      <formula>$O$53</formula>
    </cfRule>
  </conditionalFormatting>
  <conditionalFormatting sqref="AS53">
    <cfRule type="containsText" dxfId="22450" priority="4469" operator="containsText" text="Score">
      <formula>NOT(ISERROR(SEARCH("Score",AS53)))</formula>
    </cfRule>
    <cfRule type="cellIs" dxfId="22449" priority="4470" operator="greaterThan">
      <formula>$O$53</formula>
    </cfRule>
    <cfRule type="cellIs" dxfId="22448" priority="4471" operator="equal">
      <formula>$O$53</formula>
    </cfRule>
    <cfRule type="cellIs" dxfId="22447" priority="4472" operator="lessThan">
      <formula>$O$53</formula>
    </cfRule>
  </conditionalFormatting>
  <conditionalFormatting sqref="AT53">
    <cfRule type="containsText" dxfId="22446" priority="4465" operator="containsText" text="Score">
      <formula>NOT(ISERROR(SEARCH("Score",AT53)))</formula>
    </cfRule>
    <cfRule type="cellIs" dxfId="22445" priority="4466" operator="greaterThan">
      <formula>$O$53</formula>
    </cfRule>
    <cfRule type="cellIs" dxfId="22444" priority="4467" operator="equal">
      <formula>$O$53</formula>
    </cfRule>
    <cfRule type="cellIs" dxfId="22443" priority="4468" operator="lessThan">
      <formula>$O$53</formula>
    </cfRule>
  </conditionalFormatting>
  <conditionalFormatting sqref="AU53">
    <cfRule type="containsText" dxfId="22442" priority="4461" operator="containsText" text="Score">
      <formula>NOT(ISERROR(SEARCH("Score",AU53)))</formula>
    </cfRule>
    <cfRule type="cellIs" dxfId="22441" priority="4462" operator="greaterThan">
      <formula>$O$53</formula>
    </cfRule>
    <cfRule type="cellIs" dxfId="22440" priority="4463" operator="equal">
      <formula>$O$53</formula>
    </cfRule>
    <cfRule type="cellIs" dxfId="22439" priority="4464" operator="lessThan">
      <formula>$O$53</formula>
    </cfRule>
  </conditionalFormatting>
  <conditionalFormatting sqref="AV53">
    <cfRule type="containsText" dxfId="22438" priority="4457" operator="containsText" text="Score">
      <formula>NOT(ISERROR(SEARCH("Score",AV53)))</formula>
    </cfRule>
    <cfRule type="cellIs" dxfId="22437" priority="4458" operator="greaterThan">
      <formula>$O$53</formula>
    </cfRule>
    <cfRule type="cellIs" dxfId="22436" priority="4459" operator="equal">
      <formula>$O$53</formula>
    </cfRule>
    <cfRule type="cellIs" dxfId="22435" priority="4460" operator="lessThan">
      <formula>$O$53</formula>
    </cfRule>
  </conditionalFormatting>
  <conditionalFormatting sqref="AW53">
    <cfRule type="containsText" dxfId="22434" priority="4453" operator="containsText" text="Score">
      <formula>NOT(ISERROR(SEARCH("Score",AW53)))</formula>
    </cfRule>
    <cfRule type="cellIs" dxfId="22433" priority="4454" operator="greaterThan">
      <formula>$O$53</formula>
    </cfRule>
    <cfRule type="cellIs" dxfId="22432" priority="4455" operator="equal">
      <formula>$O$53</formula>
    </cfRule>
    <cfRule type="cellIs" dxfId="22431" priority="4456" operator="lessThan">
      <formula>$O$53</formula>
    </cfRule>
  </conditionalFormatting>
  <conditionalFormatting sqref="AX53">
    <cfRule type="containsText" dxfId="22430" priority="4449" operator="containsText" text="Score">
      <formula>NOT(ISERROR(SEARCH("Score",AX53)))</formula>
    </cfRule>
    <cfRule type="cellIs" dxfId="22429" priority="4450" operator="greaterThan">
      <formula>$O$53</formula>
    </cfRule>
    <cfRule type="cellIs" dxfId="22428" priority="4451" operator="equal">
      <formula>$O$53</formula>
    </cfRule>
    <cfRule type="cellIs" dxfId="22427" priority="4452" operator="lessThan">
      <formula>$O$53</formula>
    </cfRule>
  </conditionalFormatting>
  <conditionalFormatting sqref="AY53">
    <cfRule type="containsText" dxfId="22426" priority="4445" operator="containsText" text="Score">
      <formula>NOT(ISERROR(SEARCH("Score",AY53)))</formula>
    </cfRule>
    <cfRule type="cellIs" dxfId="22425" priority="4446" operator="greaterThan">
      <formula>$O$53</formula>
    </cfRule>
    <cfRule type="cellIs" dxfId="22424" priority="4447" operator="equal">
      <formula>$O$53</formula>
    </cfRule>
    <cfRule type="cellIs" dxfId="22423" priority="4448" operator="lessThan">
      <formula>$O$53</formula>
    </cfRule>
  </conditionalFormatting>
  <conditionalFormatting sqref="AZ53">
    <cfRule type="containsText" dxfId="22422" priority="4441" operator="containsText" text="Score">
      <formula>NOT(ISERROR(SEARCH("Score",AZ53)))</formula>
    </cfRule>
    <cfRule type="cellIs" dxfId="22421" priority="4442" operator="greaterThan">
      <formula>$O$53</formula>
    </cfRule>
    <cfRule type="cellIs" dxfId="22420" priority="4443" operator="equal">
      <formula>$O$53</formula>
    </cfRule>
    <cfRule type="cellIs" dxfId="22419" priority="4444" operator="lessThan">
      <formula>$O$53</formula>
    </cfRule>
  </conditionalFormatting>
  <conditionalFormatting sqref="BA53">
    <cfRule type="containsText" dxfId="22418" priority="4437" operator="containsText" text="Score">
      <formula>NOT(ISERROR(SEARCH("Score",BA53)))</formula>
    </cfRule>
    <cfRule type="cellIs" dxfId="22417" priority="4438" operator="greaterThan">
      <formula>$O$53</formula>
    </cfRule>
    <cfRule type="cellIs" dxfId="22416" priority="4439" operator="equal">
      <formula>$O$53</formula>
    </cfRule>
    <cfRule type="cellIs" dxfId="22415" priority="4440" operator="lessThan">
      <formula>$O$53</formula>
    </cfRule>
  </conditionalFormatting>
  <conditionalFormatting sqref="BB53">
    <cfRule type="containsText" dxfId="22414" priority="4433" operator="containsText" text="Score">
      <formula>NOT(ISERROR(SEARCH("Score",BB53)))</formula>
    </cfRule>
    <cfRule type="cellIs" dxfId="22413" priority="4434" operator="greaterThan">
      <formula>$O$53</formula>
    </cfRule>
    <cfRule type="cellIs" dxfId="22412" priority="4435" operator="equal">
      <formula>$O$53</formula>
    </cfRule>
    <cfRule type="cellIs" dxfId="22411" priority="4436" operator="lessThan">
      <formula>$O$53</formula>
    </cfRule>
  </conditionalFormatting>
  <conditionalFormatting sqref="BC53">
    <cfRule type="containsText" dxfId="22410" priority="4429" operator="containsText" text="Score">
      <formula>NOT(ISERROR(SEARCH("Score",BC53)))</formula>
    </cfRule>
    <cfRule type="cellIs" dxfId="22409" priority="4430" operator="greaterThan">
      <formula>$O$53</formula>
    </cfRule>
    <cfRule type="cellIs" dxfId="22408" priority="4431" operator="equal">
      <formula>$O$53</formula>
    </cfRule>
    <cfRule type="cellIs" dxfId="22407" priority="4432" operator="lessThan">
      <formula>$O$53</formula>
    </cfRule>
  </conditionalFormatting>
  <conditionalFormatting sqref="BD53">
    <cfRule type="containsText" dxfId="22406" priority="4425" operator="containsText" text="Score">
      <formula>NOT(ISERROR(SEARCH("Score",BD53)))</formula>
    </cfRule>
    <cfRule type="cellIs" dxfId="22405" priority="4426" operator="greaterThan">
      <formula>$O$53</formula>
    </cfRule>
    <cfRule type="cellIs" dxfId="22404" priority="4427" operator="equal">
      <formula>$O$53</formula>
    </cfRule>
    <cfRule type="cellIs" dxfId="22403" priority="4428" operator="lessThan">
      <formula>$O$53</formula>
    </cfRule>
  </conditionalFormatting>
  <conditionalFormatting sqref="BE53">
    <cfRule type="containsText" dxfId="22402" priority="4421" operator="containsText" text="Score">
      <formula>NOT(ISERROR(SEARCH("Score",BE53)))</formula>
    </cfRule>
    <cfRule type="cellIs" dxfId="22401" priority="4422" operator="greaterThan">
      <formula>$O$53</formula>
    </cfRule>
    <cfRule type="cellIs" dxfId="22400" priority="4423" operator="equal">
      <formula>$O$53</formula>
    </cfRule>
    <cfRule type="cellIs" dxfId="22399" priority="4424" operator="lessThan">
      <formula>$O$53</formula>
    </cfRule>
  </conditionalFormatting>
  <conditionalFormatting sqref="BF53">
    <cfRule type="containsText" dxfId="22398" priority="4417" operator="containsText" text="Score">
      <formula>NOT(ISERROR(SEARCH("Score",BF53)))</formula>
    </cfRule>
    <cfRule type="cellIs" dxfId="22397" priority="4418" operator="greaterThan">
      <formula>$O$53</formula>
    </cfRule>
    <cfRule type="cellIs" dxfId="22396" priority="4419" operator="equal">
      <formula>$O$53</formula>
    </cfRule>
    <cfRule type="cellIs" dxfId="22395" priority="4420" operator="lessThan">
      <formula>$O$53</formula>
    </cfRule>
  </conditionalFormatting>
  <conditionalFormatting sqref="BG53">
    <cfRule type="containsText" dxfId="22394" priority="4413" operator="containsText" text="Score">
      <formula>NOT(ISERROR(SEARCH("Score",BG53)))</formula>
    </cfRule>
    <cfRule type="cellIs" dxfId="22393" priority="4414" operator="greaterThan">
      <formula>$O$53</formula>
    </cfRule>
    <cfRule type="cellIs" dxfId="22392" priority="4415" operator="equal">
      <formula>$O$53</formula>
    </cfRule>
    <cfRule type="cellIs" dxfId="22391" priority="4416" operator="lessThan">
      <formula>$O$53</formula>
    </cfRule>
  </conditionalFormatting>
  <conditionalFormatting sqref="BH53">
    <cfRule type="containsText" dxfId="22390" priority="4409" operator="containsText" text="Score">
      <formula>NOT(ISERROR(SEARCH("Score",BH53)))</formula>
    </cfRule>
    <cfRule type="cellIs" dxfId="22389" priority="4410" operator="greaterThan">
      <formula>$O$53</formula>
    </cfRule>
    <cfRule type="cellIs" dxfId="22388" priority="4411" operator="equal">
      <formula>$O$53</formula>
    </cfRule>
    <cfRule type="cellIs" dxfId="22387" priority="4412" operator="lessThan">
      <formula>$O$53</formula>
    </cfRule>
  </conditionalFormatting>
  <conditionalFormatting sqref="BI53">
    <cfRule type="containsText" dxfId="22386" priority="4405" operator="containsText" text="Score">
      <formula>NOT(ISERROR(SEARCH("Score",BI53)))</formula>
    </cfRule>
    <cfRule type="cellIs" dxfId="22385" priority="4406" operator="greaterThan">
      <formula>$O$53</formula>
    </cfRule>
    <cfRule type="cellIs" dxfId="22384" priority="4407" operator="equal">
      <formula>$O$53</formula>
    </cfRule>
    <cfRule type="cellIs" dxfId="22383" priority="4408" operator="lessThan">
      <formula>$O$53</formula>
    </cfRule>
  </conditionalFormatting>
  <conditionalFormatting sqref="BJ53">
    <cfRule type="containsText" dxfId="22382" priority="4401" operator="containsText" text="Score">
      <formula>NOT(ISERROR(SEARCH("Score",BJ53)))</formula>
    </cfRule>
    <cfRule type="cellIs" dxfId="22381" priority="4402" operator="greaterThan">
      <formula>$O$53</formula>
    </cfRule>
    <cfRule type="cellIs" dxfId="22380" priority="4403" operator="equal">
      <formula>$O$53</formula>
    </cfRule>
    <cfRule type="cellIs" dxfId="22379" priority="4404" operator="lessThan">
      <formula>$O$53</formula>
    </cfRule>
  </conditionalFormatting>
  <conditionalFormatting sqref="BK53">
    <cfRule type="containsText" dxfId="22378" priority="4397" operator="containsText" text="Score">
      <formula>NOT(ISERROR(SEARCH("Score",BK53)))</formula>
    </cfRule>
    <cfRule type="cellIs" dxfId="22377" priority="4398" operator="greaterThan">
      <formula>$O$53</formula>
    </cfRule>
    <cfRule type="cellIs" dxfId="22376" priority="4399" operator="equal">
      <formula>$O$53</formula>
    </cfRule>
    <cfRule type="cellIs" dxfId="22375" priority="4400" operator="lessThan">
      <formula>$O$53</formula>
    </cfRule>
  </conditionalFormatting>
  <conditionalFormatting sqref="BL53">
    <cfRule type="containsText" dxfId="22374" priority="4393" operator="containsText" text="Score">
      <formula>NOT(ISERROR(SEARCH("Score",BL53)))</formula>
    </cfRule>
    <cfRule type="cellIs" dxfId="22373" priority="4394" operator="greaterThan">
      <formula>$O$53</formula>
    </cfRule>
    <cfRule type="cellIs" dxfId="22372" priority="4395" operator="equal">
      <formula>$O$53</formula>
    </cfRule>
    <cfRule type="cellIs" dxfId="22371" priority="4396" operator="lessThan">
      <formula>$O$53</formula>
    </cfRule>
  </conditionalFormatting>
  <conditionalFormatting sqref="BM53">
    <cfRule type="containsText" dxfId="22370" priority="4389" operator="containsText" text="Score">
      <formula>NOT(ISERROR(SEARCH("Score",BM53)))</formula>
    </cfRule>
    <cfRule type="cellIs" dxfId="22369" priority="4390" operator="greaterThan">
      <formula>$O$53</formula>
    </cfRule>
    <cfRule type="cellIs" dxfId="22368" priority="4391" operator="equal">
      <formula>$O$53</formula>
    </cfRule>
    <cfRule type="cellIs" dxfId="22367" priority="4392" operator="lessThan">
      <formula>$O$53</formula>
    </cfRule>
  </conditionalFormatting>
  <conditionalFormatting sqref="BN53">
    <cfRule type="containsText" dxfId="22366" priority="4385" operator="containsText" text="Score">
      <formula>NOT(ISERROR(SEARCH("Score",BN53)))</formula>
    </cfRule>
    <cfRule type="cellIs" dxfId="22365" priority="4386" operator="greaterThan">
      <formula>$O$53</formula>
    </cfRule>
    <cfRule type="cellIs" dxfId="22364" priority="4387" operator="equal">
      <formula>$O$53</formula>
    </cfRule>
    <cfRule type="cellIs" dxfId="22363" priority="4388" operator="lessThan">
      <formula>$O$53</formula>
    </cfRule>
  </conditionalFormatting>
  <conditionalFormatting sqref="BO53">
    <cfRule type="containsText" dxfId="22362" priority="4381" operator="containsText" text="Score">
      <formula>NOT(ISERROR(SEARCH("Score",BO53)))</formula>
    </cfRule>
    <cfRule type="cellIs" dxfId="22361" priority="4382" operator="greaterThan">
      <formula>$O$53</formula>
    </cfRule>
    <cfRule type="cellIs" dxfId="22360" priority="4383" operator="equal">
      <formula>$O$53</formula>
    </cfRule>
    <cfRule type="cellIs" dxfId="22359" priority="4384" operator="lessThan">
      <formula>$O$53</formula>
    </cfRule>
  </conditionalFormatting>
  <conditionalFormatting sqref="BP53">
    <cfRule type="containsText" dxfId="22358" priority="4377" operator="containsText" text="Score">
      <formula>NOT(ISERROR(SEARCH("Score",BP53)))</formula>
    </cfRule>
    <cfRule type="cellIs" dxfId="22357" priority="4378" operator="greaterThan">
      <formula>$O$53</formula>
    </cfRule>
    <cfRule type="cellIs" dxfId="22356" priority="4379" operator="equal">
      <formula>$O$53</formula>
    </cfRule>
    <cfRule type="cellIs" dxfId="22355" priority="4380" operator="lessThan">
      <formula>$O$53</formula>
    </cfRule>
  </conditionalFormatting>
  <conditionalFormatting sqref="BQ53">
    <cfRule type="containsText" dxfId="22354" priority="4373" operator="containsText" text="Score">
      <formula>NOT(ISERROR(SEARCH("Score",BQ53)))</formula>
    </cfRule>
    <cfRule type="cellIs" dxfId="22353" priority="4374" operator="greaterThan">
      <formula>$O$53</formula>
    </cfRule>
    <cfRule type="cellIs" dxfId="22352" priority="4375" operator="equal">
      <formula>$O$53</formula>
    </cfRule>
    <cfRule type="cellIs" dxfId="22351" priority="4376" operator="lessThan">
      <formula>$O$53</formula>
    </cfRule>
  </conditionalFormatting>
  <conditionalFormatting sqref="AN57">
    <cfRule type="containsText" dxfId="22350" priority="4369" operator="containsText" text="Score">
      <formula>NOT(ISERROR(SEARCH("Score",AN57)))</formula>
    </cfRule>
    <cfRule type="cellIs" dxfId="22349" priority="4370" operator="greaterThan">
      <formula>$O$57</formula>
    </cfRule>
    <cfRule type="cellIs" dxfId="22348" priority="4371" operator="equal">
      <formula>$O$57</formula>
    </cfRule>
    <cfRule type="cellIs" dxfId="22347" priority="4372" operator="lessThan">
      <formula>$O$57</formula>
    </cfRule>
  </conditionalFormatting>
  <conditionalFormatting sqref="AO57">
    <cfRule type="containsText" dxfId="22346" priority="4365" operator="containsText" text="Score">
      <formula>NOT(ISERROR(SEARCH("Score",AO57)))</formula>
    </cfRule>
    <cfRule type="cellIs" dxfId="22345" priority="4366" operator="greaterThan">
      <formula>$O$57</formula>
    </cfRule>
    <cfRule type="cellIs" dxfId="22344" priority="4367" operator="equal">
      <formula>$O$57</formula>
    </cfRule>
    <cfRule type="cellIs" dxfId="22343" priority="4368" operator="lessThan">
      <formula>$O$57</formula>
    </cfRule>
  </conditionalFormatting>
  <conditionalFormatting sqref="AP57">
    <cfRule type="containsText" dxfId="22342" priority="4361" operator="containsText" text="Score">
      <formula>NOT(ISERROR(SEARCH("Score",AP57)))</formula>
    </cfRule>
    <cfRule type="cellIs" dxfId="22341" priority="4362" operator="greaterThan">
      <formula>$O$57</formula>
    </cfRule>
    <cfRule type="cellIs" dxfId="22340" priority="4363" operator="equal">
      <formula>$O$57</formula>
    </cfRule>
    <cfRule type="cellIs" dxfId="22339" priority="4364" operator="lessThan">
      <formula>$O$57</formula>
    </cfRule>
  </conditionalFormatting>
  <conditionalFormatting sqref="AQ57">
    <cfRule type="containsText" dxfId="22338" priority="4357" operator="containsText" text="Score">
      <formula>NOT(ISERROR(SEARCH("Score",AQ57)))</formula>
    </cfRule>
    <cfRule type="cellIs" dxfId="22337" priority="4358" operator="greaterThan">
      <formula>$O$57</formula>
    </cfRule>
    <cfRule type="cellIs" dxfId="22336" priority="4359" operator="equal">
      <formula>$O$57</formula>
    </cfRule>
    <cfRule type="cellIs" dxfId="22335" priority="4360" operator="lessThan">
      <formula>$O$57</formula>
    </cfRule>
  </conditionalFormatting>
  <conditionalFormatting sqref="AR57">
    <cfRule type="containsText" dxfId="22334" priority="4353" operator="containsText" text="Score">
      <formula>NOT(ISERROR(SEARCH("Score",AR57)))</formula>
    </cfRule>
    <cfRule type="cellIs" dxfId="22333" priority="4354" operator="greaterThan">
      <formula>$O$57</formula>
    </cfRule>
    <cfRule type="cellIs" dxfId="22332" priority="4355" operator="equal">
      <formula>$O$57</formula>
    </cfRule>
    <cfRule type="cellIs" dxfId="22331" priority="4356" operator="lessThan">
      <formula>$O$57</formula>
    </cfRule>
  </conditionalFormatting>
  <conditionalFormatting sqref="AS57">
    <cfRule type="containsText" dxfId="22330" priority="4349" operator="containsText" text="Score">
      <formula>NOT(ISERROR(SEARCH("Score",AS57)))</formula>
    </cfRule>
    <cfRule type="cellIs" dxfId="22329" priority="4350" operator="greaterThan">
      <formula>$O$57</formula>
    </cfRule>
    <cfRule type="cellIs" dxfId="22328" priority="4351" operator="equal">
      <formula>$O$57</formula>
    </cfRule>
    <cfRule type="cellIs" dxfId="22327" priority="4352" operator="lessThan">
      <formula>$O$57</formula>
    </cfRule>
  </conditionalFormatting>
  <conditionalFormatting sqref="AT57">
    <cfRule type="containsText" dxfId="22326" priority="4345" operator="containsText" text="Score">
      <formula>NOT(ISERROR(SEARCH("Score",AT57)))</formula>
    </cfRule>
    <cfRule type="cellIs" dxfId="22325" priority="4346" operator="greaterThan">
      <formula>$O$57</formula>
    </cfRule>
    <cfRule type="cellIs" dxfId="22324" priority="4347" operator="equal">
      <formula>$O$57</formula>
    </cfRule>
    <cfRule type="cellIs" dxfId="22323" priority="4348" operator="lessThan">
      <formula>$O$57</formula>
    </cfRule>
  </conditionalFormatting>
  <conditionalFormatting sqref="AU57">
    <cfRule type="containsText" dxfId="22322" priority="4341" operator="containsText" text="Score">
      <formula>NOT(ISERROR(SEARCH("Score",AU57)))</formula>
    </cfRule>
    <cfRule type="cellIs" dxfId="22321" priority="4342" operator="greaterThan">
      <formula>$O$57</formula>
    </cfRule>
    <cfRule type="cellIs" dxfId="22320" priority="4343" operator="equal">
      <formula>$O$57</formula>
    </cfRule>
    <cfRule type="cellIs" dxfId="22319" priority="4344" operator="lessThan">
      <formula>$O$57</formula>
    </cfRule>
  </conditionalFormatting>
  <conditionalFormatting sqref="AV57">
    <cfRule type="containsText" dxfId="22318" priority="4337" operator="containsText" text="Score">
      <formula>NOT(ISERROR(SEARCH("Score",AV57)))</formula>
    </cfRule>
    <cfRule type="cellIs" dxfId="22317" priority="4338" operator="greaterThan">
      <formula>$O$57</formula>
    </cfRule>
    <cfRule type="cellIs" dxfId="22316" priority="4339" operator="equal">
      <formula>$O$57</formula>
    </cfRule>
    <cfRule type="cellIs" dxfId="22315" priority="4340" operator="lessThan">
      <formula>$O$57</formula>
    </cfRule>
  </conditionalFormatting>
  <conditionalFormatting sqref="AW57">
    <cfRule type="containsText" dxfId="22314" priority="4333" operator="containsText" text="Score">
      <formula>NOT(ISERROR(SEARCH("Score",AW57)))</formula>
    </cfRule>
    <cfRule type="cellIs" dxfId="22313" priority="4334" operator="greaterThan">
      <formula>$O$57</formula>
    </cfRule>
    <cfRule type="cellIs" dxfId="22312" priority="4335" operator="equal">
      <formula>$O$57</formula>
    </cfRule>
    <cfRule type="cellIs" dxfId="22311" priority="4336" operator="lessThan">
      <formula>$O$57</formula>
    </cfRule>
  </conditionalFormatting>
  <conditionalFormatting sqref="AX57">
    <cfRule type="containsText" dxfId="22310" priority="4329" operator="containsText" text="Score">
      <formula>NOT(ISERROR(SEARCH("Score",AX57)))</formula>
    </cfRule>
    <cfRule type="cellIs" dxfId="22309" priority="4330" operator="greaterThan">
      <formula>$O$57</formula>
    </cfRule>
    <cfRule type="cellIs" dxfId="22308" priority="4331" operator="equal">
      <formula>$O$57</formula>
    </cfRule>
    <cfRule type="cellIs" dxfId="22307" priority="4332" operator="lessThan">
      <formula>$O$57</formula>
    </cfRule>
  </conditionalFormatting>
  <conditionalFormatting sqref="AY57">
    <cfRule type="containsText" dxfId="22306" priority="4325" operator="containsText" text="Score">
      <formula>NOT(ISERROR(SEARCH("Score",AY57)))</formula>
    </cfRule>
    <cfRule type="cellIs" dxfId="22305" priority="4326" operator="greaterThan">
      <formula>$O$57</formula>
    </cfRule>
    <cfRule type="cellIs" dxfId="22304" priority="4327" operator="equal">
      <formula>$O$57</formula>
    </cfRule>
    <cfRule type="cellIs" dxfId="22303" priority="4328" operator="lessThan">
      <formula>$O$57</formula>
    </cfRule>
  </conditionalFormatting>
  <conditionalFormatting sqref="AZ57">
    <cfRule type="containsText" dxfId="22302" priority="4321" operator="containsText" text="Score">
      <formula>NOT(ISERROR(SEARCH("Score",AZ57)))</formula>
    </cfRule>
    <cfRule type="cellIs" dxfId="22301" priority="4322" operator="greaterThan">
      <formula>$O$57</formula>
    </cfRule>
    <cfRule type="cellIs" dxfId="22300" priority="4323" operator="equal">
      <formula>$O$57</formula>
    </cfRule>
    <cfRule type="cellIs" dxfId="22299" priority="4324" operator="lessThan">
      <formula>$O$57</formula>
    </cfRule>
  </conditionalFormatting>
  <conditionalFormatting sqref="BA57">
    <cfRule type="containsText" dxfId="22298" priority="4317" operator="containsText" text="Score">
      <formula>NOT(ISERROR(SEARCH("Score",BA57)))</formula>
    </cfRule>
    <cfRule type="cellIs" dxfId="22297" priority="4318" operator="greaterThan">
      <formula>$O$57</formula>
    </cfRule>
    <cfRule type="cellIs" dxfId="22296" priority="4319" operator="equal">
      <formula>$O$57</formula>
    </cfRule>
    <cfRule type="cellIs" dxfId="22295" priority="4320" operator="lessThan">
      <formula>$O$57</formula>
    </cfRule>
  </conditionalFormatting>
  <conditionalFormatting sqref="BB57">
    <cfRule type="containsText" dxfId="22294" priority="4313" operator="containsText" text="Score">
      <formula>NOT(ISERROR(SEARCH("Score",BB57)))</formula>
    </cfRule>
    <cfRule type="cellIs" dxfId="22293" priority="4314" operator="greaterThan">
      <formula>$O$57</formula>
    </cfRule>
    <cfRule type="cellIs" dxfId="22292" priority="4315" operator="equal">
      <formula>$O$57</formula>
    </cfRule>
    <cfRule type="cellIs" dxfId="22291" priority="4316" operator="lessThan">
      <formula>$O$57</formula>
    </cfRule>
  </conditionalFormatting>
  <conditionalFormatting sqref="BC57">
    <cfRule type="containsText" dxfId="22290" priority="4309" operator="containsText" text="Score">
      <formula>NOT(ISERROR(SEARCH("Score",BC57)))</formula>
    </cfRule>
    <cfRule type="cellIs" dxfId="22289" priority="4310" operator="greaterThan">
      <formula>$O$57</formula>
    </cfRule>
    <cfRule type="cellIs" dxfId="22288" priority="4311" operator="equal">
      <formula>$O$57</formula>
    </cfRule>
    <cfRule type="cellIs" dxfId="22287" priority="4312" operator="lessThan">
      <formula>$O$57</formula>
    </cfRule>
  </conditionalFormatting>
  <conditionalFormatting sqref="BD57">
    <cfRule type="containsText" dxfId="22286" priority="4305" operator="containsText" text="Score">
      <formula>NOT(ISERROR(SEARCH("Score",BD57)))</formula>
    </cfRule>
    <cfRule type="cellIs" dxfId="22285" priority="4306" operator="greaterThan">
      <formula>$O$57</formula>
    </cfRule>
    <cfRule type="cellIs" dxfId="22284" priority="4307" operator="equal">
      <formula>$O$57</formula>
    </cfRule>
    <cfRule type="cellIs" dxfId="22283" priority="4308" operator="lessThan">
      <formula>$O$57</formula>
    </cfRule>
  </conditionalFormatting>
  <conditionalFormatting sqref="BE57">
    <cfRule type="containsText" dxfId="22282" priority="4301" operator="containsText" text="Score">
      <formula>NOT(ISERROR(SEARCH("Score",BE57)))</formula>
    </cfRule>
    <cfRule type="cellIs" dxfId="22281" priority="4302" operator="greaterThan">
      <formula>$O$57</formula>
    </cfRule>
    <cfRule type="cellIs" dxfId="22280" priority="4303" operator="equal">
      <formula>$O$57</formula>
    </cfRule>
    <cfRule type="cellIs" dxfId="22279" priority="4304" operator="lessThan">
      <formula>$O$57</formula>
    </cfRule>
  </conditionalFormatting>
  <conditionalFormatting sqref="BF57">
    <cfRule type="containsText" dxfId="22278" priority="4297" operator="containsText" text="Score">
      <formula>NOT(ISERROR(SEARCH("Score",BF57)))</formula>
    </cfRule>
    <cfRule type="cellIs" dxfId="22277" priority="4298" operator="greaterThan">
      <formula>$O$57</formula>
    </cfRule>
    <cfRule type="cellIs" dxfId="22276" priority="4299" operator="equal">
      <formula>$O$57</formula>
    </cfRule>
    <cfRule type="cellIs" dxfId="22275" priority="4300" operator="lessThan">
      <formula>$O$57</formula>
    </cfRule>
  </conditionalFormatting>
  <conditionalFormatting sqref="BG57">
    <cfRule type="containsText" dxfId="22274" priority="4293" operator="containsText" text="Score">
      <formula>NOT(ISERROR(SEARCH("Score",BG57)))</formula>
    </cfRule>
    <cfRule type="cellIs" dxfId="22273" priority="4294" operator="greaterThan">
      <formula>$O$57</formula>
    </cfRule>
    <cfRule type="cellIs" dxfId="22272" priority="4295" operator="equal">
      <formula>$O$57</formula>
    </cfRule>
    <cfRule type="cellIs" dxfId="22271" priority="4296" operator="lessThan">
      <formula>$O$57</formula>
    </cfRule>
  </conditionalFormatting>
  <conditionalFormatting sqref="BH57">
    <cfRule type="containsText" dxfId="22270" priority="4289" operator="containsText" text="Score">
      <formula>NOT(ISERROR(SEARCH("Score",BH57)))</formula>
    </cfRule>
    <cfRule type="cellIs" dxfId="22269" priority="4290" operator="greaterThan">
      <formula>$O$57</formula>
    </cfRule>
    <cfRule type="cellIs" dxfId="22268" priority="4291" operator="equal">
      <formula>$O$57</formula>
    </cfRule>
    <cfRule type="cellIs" dxfId="22267" priority="4292" operator="lessThan">
      <formula>$O$57</formula>
    </cfRule>
  </conditionalFormatting>
  <conditionalFormatting sqref="BI57">
    <cfRule type="containsText" dxfId="22266" priority="4285" operator="containsText" text="Score">
      <formula>NOT(ISERROR(SEARCH("Score",BI57)))</formula>
    </cfRule>
    <cfRule type="cellIs" dxfId="22265" priority="4286" operator="greaterThan">
      <formula>$O$57</formula>
    </cfRule>
    <cfRule type="cellIs" dxfId="22264" priority="4287" operator="equal">
      <formula>$O$57</formula>
    </cfRule>
    <cfRule type="cellIs" dxfId="22263" priority="4288" operator="lessThan">
      <formula>$O$57</formula>
    </cfRule>
  </conditionalFormatting>
  <conditionalFormatting sqref="BJ57">
    <cfRule type="containsText" dxfId="22262" priority="4281" operator="containsText" text="Score">
      <formula>NOT(ISERROR(SEARCH("Score",BJ57)))</formula>
    </cfRule>
    <cfRule type="cellIs" dxfId="22261" priority="4282" operator="greaterThan">
      <formula>$O$57</formula>
    </cfRule>
    <cfRule type="cellIs" dxfId="22260" priority="4283" operator="equal">
      <formula>$O$57</formula>
    </cfRule>
    <cfRule type="cellIs" dxfId="22259" priority="4284" operator="lessThan">
      <formula>$O$57</formula>
    </cfRule>
  </conditionalFormatting>
  <conditionalFormatting sqref="BK57">
    <cfRule type="containsText" dxfId="22258" priority="4277" operator="containsText" text="Score">
      <formula>NOT(ISERROR(SEARCH("Score",BK57)))</formula>
    </cfRule>
    <cfRule type="cellIs" dxfId="22257" priority="4278" operator="greaterThan">
      <formula>$O$57</formula>
    </cfRule>
    <cfRule type="cellIs" dxfId="22256" priority="4279" operator="equal">
      <formula>$O$57</formula>
    </cfRule>
    <cfRule type="cellIs" dxfId="22255" priority="4280" operator="lessThan">
      <formula>$O$57</formula>
    </cfRule>
  </conditionalFormatting>
  <conditionalFormatting sqref="BL57">
    <cfRule type="containsText" dxfId="22254" priority="4273" operator="containsText" text="Score">
      <formula>NOT(ISERROR(SEARCH("Score",BL57)))</formula>
    </cfRule>
    <cfRule type="cellIs" dxfId="22253" priority="4274" operator="greaterThan">
      <formula>$O$57</formula>
    </cfRule>
    <cfRule type="cellIs" dxfId="22252" priority="4275" operator="equal">
      <formula>$O$57</formula>
    </cfRule>
    <cfRule type="cellIs" dxfId="22251" priority="4276" operator="lessThan">
      <formula>$O$57</formula>
    </cfRule>
  </conditionalFormatting>
  <conditionalFormatting sqref="BM57">
    <cfRule type="containsText" dxfId="22250" priority="4269" operator="containsText" text="Score">
      <formula>NOT(ISERROR(SEARCH("Score",BM57)))</formula>
    </cfRule>
    <cfRule type="cellIs" dxfId="22249" priority="4270" operator="greaterThan">
      <formula>$O$57</formula>
    </cfRule>
    <cfRule type="cellIs" dxfId="22248" priority="4271" operator="equal">
      <formula>$O$57</formula>
    </cfRule>
    <cfRule type="cellIs" dxfId="22247" priority="4272" operator="lessThan">
      <formula>$O$57</formula>
    </cfRule>
  </conditionalFormatting>
  <conditionalFormatting sqref="BN57">
    <cfRule type="containsText" dxfId="22246" priority="4265" operator="containsText" text="Score">
      <formula>NOT(ISERROR(SEARCH("Score",BN57)))</formula>
    </cfRule>
    <cfRule type="cellIs" dxfId="22245" priority="4266" operator="greaterThan">
      <formula>$O$57</formula>
    </cfRule>
    <cfRule type="cellIs" dxfId="22244" priority="4267" operator="equal">
      <formula>$O$57</formula>
    </cfRule>
    <cfRule type="cellIs" dxfId="22243" priority="4268" operator="lessThan">
      <formula>$O$57</formula>
    </cfRule>
  </conditionalFormatting>
  <conditionalFormatting sqref="BO57">
    <cfRule type="containsText" dxfId="22242" priority="4261" operator="containsText" text="Score">
      <formula>NOT(ISERROR(SEARCH("Score",BO57)))</formula>
    </cfRule>
    <cfRule type="cellIs" dxfId="22241" priority="4262" operator="greaterThan">
      <formula>$O$57</formula>
    </cfRule>
    <cfRule type="cellIs" dxfId="22240" priority="4263" operator="equal">
      <formula>$O$57</formula>
    </cfRule>
    <cfRule type="cellIs" dxfId="22239" priority="4264" operator="lessThan">
      <formula>$O$57</formula>
    </cfRule>
  </conditionalFormatting>
  <conditionalFormatting sqref="BP57">
    <cfRule type="containsText" dxfId="22238" priority="4257" operator="containsText" text="Score">
      <formula>NOT(ISERROR(SEARCH("Score",BP57)))</formula>
    </cfRule>
    <cfRule type="cellIs" dxfId="22237" priority="4258" operator="greaterThan">
      <formula>$O$57</formula>
    </cfRule>
    <cfRule type="cellIs" dxfId="22236" priority="4259" operator="equal">
      <formula>$O$57</formula>
    </cfRule>
    <cfRule type="cellIs" dxfId="22235" priority="4260" operator="lessThan">
      <formula>$O$57</formula>
    </cfRule>
  </conditionalFormatting>
  <conditionalFormatting sqref="BQ57">
    <cfRule type="containsText" dxfId="22234" priority="4253" operator="containsText" text="Score">
      <formula>NOT(ISERROR(SEARCH("Score",BQ57)))</formula>
    </cfRule>
    <cfRule type="cellIs" dxfId="22233" priority="4254" operator="greaterThan">
      <formula>$O$57</formula>
    </cfRule>
    <cfRule type="cellIs" dxfId="22232" priority="4255" operator="equal">
      <formula>$O$57</formula>
    </cfRule>
    <cfRule type="cellIs" dxfId="22231" priority="4256" operator="lessThan">
      <formula>$O$57</formula>
    </cfRule>
  </conditionalFormatting>
  <conditionalFormatting sqref="AN61">
    <cfRule type="containsText" dxfId="22230" priority="4249" operator="containsText" text="Score">
      <formula>NOT(ISERROR(SEARCH("Score",AN61)))</formula>
    </cfRule>
    <cfRule type="cellIs" dxfId="22229" priority="4250" operator="greaterThan">
      <formula>$O$61</formula>
    </cfRule>
    <cfRule type="cellIs" dxfId="22228" priority="4251" operator="equal">
      <formula>$O$61</formula>
    </cfRule>
    <cfRule type="cellIs" dxfId="22227" priority="4252" operator="lessThan">
      <formula>$O$61</formula>
    </cfRule>
  </conditionalFormatting>
  <conditionalFormatting sqref="AO61">
    <cfRule type="containsText" dxfId="22226" priority="4245" operator="containsText" text="Score">
      <formula>NOT(ISERROR(SEARCH("Score",AO61)))</formula>
    </cfRule>
    <cfRule type="cellIs" dxfId="22225" priority="4246" operator="greaterThan">
      <formula>$O$61</formula>
    </cfRule>
    <cfRule type="cellIs" dxfId="22224" priority="4247" operator="equal">
      <formula>$O$61</formula>
    </cfRule>
    <cfRule type="cellIs" dxfId="22223" priority="4248" operator="lessThan">
      <formula>$O$61</formula>
    </cfRule>
  </conditionalFormatting>
  <conditionalFormatting sqref="AP61">
    <cfRule type="containsText" dxfId="22222" priority="4241" operator="containsText" text="Score">
      <formula>NOT(ISERROR(SEARCH("Score",AP61)))</formula>
    </cfRule>
    <cfRule type="cellIs" dxfId="22221" priority="4242" operator="greaterThan">
      <formula>$O$61</formula>
    </cfRule>
    <cfRule type="cellIs" dxfId="22220" priority="4243" operator="equal">
      <formula>$O$61</formula>
    </cfRule>
    <cfRule type="cellIs" dxfId="22219" priority="4244" operator="lessThan">
      <formula>$O$61</formula>
    </cfRule>
  </conditionalFormatting>
  <conditionalFormatting sqref="AQ61">
    <cfRule type="containsText" dxfId="22218" priority="4237" operator="containsText" text="Score">
      <formula>NOT(ISERROR(SEARCH("Score",AQ61)))</formula>
    </cfRule>
    <cfRule type="cellIs" dxfId="22217" priority="4238" operator="greaterThan">
      <formula>$O$61</formula>
    </cfRule>
    <cfRule type="cellIs" dxfId="22216" priority="4239" operator="equal">
      <formula>$O$61</formula>
    </cfRule>
    <cfRule type="cellIs" dxfId="22215" priority="4240" operator="lessThan">
      <formula>$O$61</formula>
    </cfRule>
  </conditionalFormatting>
  <conditionalFormatting sqref="AR61">
    <cfRule type="containsText" dxfId="22214" priority="4233" operator="containsText" text="Score">
      <formula>NOT(ISERROR(SEARCH("Score",AR61)))</formula>
    </cfRule>
    <cfRule type="cellIs" dxfId="22213" priority="4234" operator="greaterThan">
      <formula>$O$61</formula>
    </cfRule>
    <cfRule type="cellIs" dxfId="22212" priority="4235" operator="equal">
      <formula>$O$61</formula>
    </cfRule>
    <cfRule type="cellIs" dxfId="22211" priority="4236" operator="lessThan">
      <formula>$O$61</formula>
    </cfRule>
  </conditionalFormatting>
  <conditionalFormatting sqref="AS61">
    <cfRule type="containsText" dxfId="22210" priority="4229" operator="containsText" text="Score">
      <formula>NOT(ISERROR(SEARCH("Score",AS61)))</formula>
    </cfRule>
    <cfRule type="cellIs" dxfId="22209" priority="4230" operator="greaterThan">
      <formula>$O$61</formula>
    </cfRule>
    <cfRule type="cellIs" dxfId="22208" priority="4231" operator="equal">
      <formula>$O$61</formula>
    </cfRule>
    <cfRule type="cellIs" dxfId="22207" priority="4232" operator="lessThan">
      <formula>$O$61</formula>
    </cfRule>
  </conditionalFormatting>
  <conditionalFormatting sqref="AT61">
    <cfRule type="containsText" dxfId="22206" priority="4225" operator="containsText" text="Score">
      <formula>NOT(ISERROR(SEARCH("Score",AT61)))</formula>
    </cfRule>
    <cfRule type="cellIs" dxfId="22205" priority="4226" operator="greaterThan">
      <formula>$O$61</formula>
    </cfRule>
    <cfRule type="cellIs" dxfId="22204" priority="4227" operator="equal">
      <formula>$O$61</formula>
    </cfRule>
    <cfRule type="cellIs" dxfId="22203" priority="4228" operator="lessThan">
      <formula>$O$61</formula>
    </cfRule>
  </conditionalFormatting>
  <conditionalFormatting sqref="AU61">
    <cfRule type="containsText" dxfId="22202" priority="4221" operator="containsText" text="Score">
      <formula>NOT(ISERROR(SEARCH("Score",AU61)))</formula>
    </cfRule>
    <cfRule type="cellIs" dxfId="22201" priority="4222" operator="greaterThan">
      <formula>$O$61</formula>
    </cfRule>
    <cfRule type="cellIs" dxfId="22200" priority="4223" operator="equal">
      <formula>$O$61</formula>
    </cfRule>
    <cfRule type="cellIs" dxfId="22199" priority="4224" operator="lessThan">
      <formula>$O$61</formula>
    </cfRule>
  </conditionalFormatting>
  <conditionalFormatting sqref="AV61">
    <cfRule type="containsText" dxfId="22198" priority="4217" operator="containsText" text="Score">
      <formula>NOT(ISERROR(SEARCH("Score",AV61)))</formula>
    </cfRule>
    <cfRule type="cellIs" dxfId="22197" priority="4218" operator="greaterThan">
      <formula>$O$61</formula>
    </cfRule>
    <cfRule type="cellIs" dxfId="22196" priority="4219" operator="equal">
      <formula>$O$61</formula>
    </cfRule>
    <cfRule type="cellIs" dxfId="22195" priority="4220" operator="lessThan">
      <formula>$O$61</formula>
    </cfRule>
  </conditionalFormatting>
  <conditionalFormatting sqref="AW61">
    <cfRule type="containsText" dxfId="22194" priority="4213" operator="containsText" text="Score">
      <formula>NOT(ISERROR(SEARCH("Score",AW61)))</formula>
    </cfRule>
    <cfRule type="cellIs" dxfId="22193" priority="4214" operator="greaterThan">
      <formula>$O$61</formula>
    </cfRule>
    <cfRule type="cellIs" dxfId="22192" priority="4215" operator="equal">
      <formula>$O$61</formula>
    </cfRule>
    <cfRule type="cellIs" dxfId="22191" priority="4216" operator="lessThan">
      <formula>$O$61</formula>
    </cfRule>
  </conditionalFormatting>
  <conditionalFormatting sqref="AX61">
    <cfRule type="containsText" dxfId="22190" priority="4209" operator="containsText" text="Score">
      <formula>NOT(ISERROR(SEARCH("Score",AX61)))</formula>
    </cfRule>
    <cfRule type="cellIs" dxfId="22189" priority="4210" operator="greaterThan">
      <formula>$O$61</formula>
    </cfRule>
    <cfRule type="cellIs" dxfId="22188" priority="4211" operator="equal">
      <formula>$O$61</formula>
    </cfRule>
    <cfRule type="cellIs" dxfId="22187" priority="4212" operator="lessThan">
      <formula>$O$61</formula>
    </cfRule>
  </conditionalFormatting>
  <conditionalFormatting sqref="AY61">
    <cfRule type="containsText" dxfId="22186" priority="4205" operator="containsText" text="Score">
      <formula>NOT(ISERROR(SEARCH("Score",AY61)))</formula>
    </cfRule>
    <cfRule type="cellIs" dxfId="22185" priority="4206" operator="greaterThan">
      <formula>$O$61</formula>
    </cfRule>
    <cfRule type="cellIs" dxfId="22184" priority="4207" operator="equal">
      <formula>$O$61</formula>
    </cfRule>
    <cfRule type="cellIs" dxfId="22183" priority="4208" operator="lessThan">
      <formula>$O$61</formula>
    </cfRule>
  </conditionalFormatting>
  <conditionalFormatting sqref="AZ61">
    <cfRule type="containsText" dxfId="22182" priority="4201" operator="containsText" text="Score">
      <formula>NOT(ISERROR(SEARCH("Score",AZ61)))</formula>
    </cfRule>
    <cfRule type="cellIs" dxfId="22181" priority="4202" operator="greaterThan">
      <formula>$O$61</formula>
    </cfRule>
    <cfRule type="cellIs" dxfId="22180" priority="4203" operator="equal">
      <formula>$O$61</formula>
    </cfRule>
    <cfRule type="cellIs" dxfId="22179" priority="4204" operator="lessThan">
      <formula>$O$61</formula>
    </cfRule>
  </conditionalFormatting>
  <conditionalFormatting sqref="BA61">
    <cfRule type="containsText" dxfId="22178" priority="4197" operator="containsText" text="Score">
      <formula>NOT(ISERROR(SEARCH("Score",BA61)))</formula>
    </cfRule>
    <cfRule type="cellIs" dxfId="22177" priority="4198" operator="greaterThan">
      <formula>$O$61</formula>
    </cfRule>
    <cfRule type="cellIs" dxfId="22176" priority="4199" operator="equal">
      <formula>$O$61</formula>
    </cfRule>
    <cfRule type="cellIs" dxfId="22175" priority="4200" operator="lessThan">
      <formula>$O$61</formula>
    </cfRule>
  </conditionalFormatting>
  <conditionalFormatting sqref="BB61">
    <cfRule type="containsText" dxfId="22174" priority="4193" operator="containsText" text="Score">
      <formula>NOT(ISERROR(SEARCH("Score",BB61)))</formula>
    </cfRule>
    <cfRule type="cellIs" dxfId="22173" priority="4194" operator="greaterThan">
      <formula>$O$61</formula>
    </cfRule>
    <cfRule type="cellIs" dxfId="22172" priority="4195" operator="equal">
      <formula>$O$61</formula>
    </cfRule>
    <cfRule type="cellIs" dxfId="22171" priority="4196" operator="lessThan">
      <formula>$O$61</formula>
    </cfRule>
  </conditionalFormatting>
  <conditionalFormatting sqref="BC61">
    <cfRule type="containsText" dxfId="22170" priority="4189" operator="containsText" text="Score">
      <formula>NOT(ISERROR(SEARCH("Score",BC61)))</formula>
    </cfRule>
    <cfRule type="cellIs" dxfId="22169" priority="4190" operator="greaterThan">
      <formula>$O$61</formula>
    </cfRule>
    <cfRule type="cellIs" dxfId="22168" priority="4191" operator="equal">
      <formula>$O$61</formula>
    </cfRule>
    <cfRule type="cellIs" dxfId="22167" priority="4192" operator="lessThan">
      <formula>$O$61</formula>
    </cfRule>
  </conditionalFormatting>
  <conditionalFormatting sqref="BD61">
    <cfRule type="containsText" dxfId="22166" priority="4185" operator="containsText" text="Score">
      <formula>NOT(ISERROR(SEARCH("Score",BD61)))</formula>
    </cfRule>
    <cfRule type="cellIs" dxfId="22165" priority="4186" operator="greaterThan">
      <formula>$O$61</formula>
    </cfRule>
    <cfRule type="cellIs" dxfId="22164" priority="4187" operator="equal">
      <formula>$O$61</formula>
    </cfRule>
    <cfRule type="cellIs" dxfId="22163" priority="4188" operator="lessThan">
      <formula>$O$61</formula>
    </cfRule>
  </conditionalFormatting>
  <conditionalFormatting sqref="BE61">
    <cfRule type="containsText" dxfId="22162" priority="4181" operator="containsText" text="Score">
      <formula>NOT(ISERROR(SEARCH("Score",BE61)))</formula>
    </cfRule>
    <cfRule type="cellIs" dxfId="22161" priority="4182" operator="greaterThan">
      <formula>$O$61</formula>
    </cfRule>
    <cfRule type="cellIs" dxfId="22160" priority="4183" operator="equal">
      <formula>$O$61</formula>
    </cfRule>
    <cfRule type="cellIs" dxfId="22159" priority="4184" operator="lessThan">
      <formula>$O$61</formula>
    </cfRule>
  </conditionalFormatting>
  <conditionalFormatting sqref="BF61">
    <cfRule type="containsText" dxfId="22158" priority="4177" operator="containsText" text="Score">
      <formula>NOT(ISERROR(SEARCH("Score",BF61)))</formula>
    </cfRule>
    <cfRule type="cellIs" dxfId="22157" priority="4178" operator="greaterThan">
      <formula>$O$61</formula>
    </cfRule>
    <cfRule type="cellIs" dxfId="22156" priority="4179" operator="equal">
      <formula>$O$61</formula>
    </cfRule>
    <cfRule type="cellIs" dxfId="22155" priority="4180" operator="lessThan">
      <formula>$O$61</formula>
    </cfRule>
  </conditionalFormatting>
  <conditionalFormatting sqref="BG61">
    <cfRule type="containsText" dxfId="22154" priority="4173" operator="containsText" text="Score">
      <formula>NOT(ISERROR(SEARCH("Score",BG61)))</formula>
    </cfRule>
    <cfRule type="cellIs" dxfId="22153" priority="4174" operator="greaterThan">
      <formula>$O$61</formula>
    </cfRule>
    <cfRule type="cellIs" dxfId="22152" priority="4175" operator="equal">
      <formula>$O$61</formula>
    </cfRule>
    <cfRule type="cellIs" dxfId="22151" priority="4176" operator="lessThan">
      <formula>$O$61</formula>
    </cfRule>
  </conditionalFormatting>
  <conditionalFormatting sqref="BH61">
    <cfRule type="containsText" dxfId="22150" priority="4169" operator="containsText" text="Score">
      <formula>NOT(ISERROR(SEARCH("Score",BH61)))</formula>
    </cfRule>
    <cfRule type="cellIs" dxfId="22149" priority="4170" operator="greaterThan">
      <formula>$O$61</formula>
    </cfRule>
    <cfRule type="cellIs" dxfId="22148" priority="4171" operator="equal">
      <formula>$O$61</formula>
    </cfRule>
    <cfRule type="cellIs" dxfId="22147" priority="4172" operator="lessThan">
      <formula>$O$61</formula>
    </cfRule>
  </conditionalFormatting>
  <conditionalFormatting sqref="BI61">
    <cfRule type="containsText" dxfId="22146" priority="4165" operator="containsText" text="Score">
      <formula>NOT(ISERROR(SEARCH("Score",BI61)))</formula>
    </cfRule>
    <cfRule type="cellIs" dxfId="22145" priority="4166" operator="greaterThan">
      <formula>$O$61</formula>
    </cfRule>
    <cfRule type="cellIs" dxfId="22144" priority="4167" operator="equal">
      <formula>$O$61</formula>
    </cfRule>
    <cfRule type="cellIs" dxfId="22143" priority="4168" operator="lessThan">
      <formula>$O$61</formula>
    </cfRule>
  </conditionalFormatting>
  <conditionalFormatting sqref="BJ61">
    <cfRule type="containsText" dxfId="22142" priority="4161" operator="containsText" text="Score">
      <formula>NOT(ISERROR(SEARCH("Score",BJ61)))</formula>
    </cfRule>
    <cfRule type="cellIs" dxfId="22141" priority="4162" operator="greaterThan">
      <formula>$O$61</formula>
    </cfRule>
    <cfRule type="cellIs" dxfId="22140" priority="4163" operator="equal">
      <formula>$O$61</formula>
    </cfRule>
    <cfRule type="cellIs" dxfId="22139" priority="4164" operator="lessThan">
      <formula>$O$61</formula>
    </cfRule>
  </conditionalFormatting>
  <conditionalFormatting sqref="BK61">
    <cfRule type="containsText" dxfId="22138" priority="4157" operator="containsText" text="Score">
      <formula>NOT(ISERROR(SEARCH("Score",BK61)))</formula>
    </cfRule>
    <cfRule type="cellIs" dxfId="22137" priority="4158" operator="greaterThan">
      <formula>$O$61</formula>
    </cfRule>
    <cfRule type="cellIs" dxfId="22136" priority="4159" operator="equal">
      <formula>$O$61</formula>
    </cfRule>
    <cfRule type="cellIs" dxfId="22135" priority="4160" operator="lessThan">
      <formula>$O$61</formula>
    </cfRule>
  </conditionalFormatting>
  <conditionalFormatting sqref="BL61">
    <cfRule type="containsText" dxfId="22134" priority="4153" operator="containsText" text="Score">
      <formula>NOT(ISERROR(SEARCH("Score",BL61)))</formula>
    </cfRule>
    <cfRule type="cellIs" dxfId="22133" priority="4154" operator="greaterThan">
      <formula>$O$61</formula>
    </cfRule>
    <cfRule type="cellIs" dxfId="22132" priority="4155" operator="equal">
      <formula>$O$61</formula>
    </cfRule>
    <cfRule type="cellIs" dxfId="22131" priority="4156" operator="lessThan">
      <formula>$O$61</formula>
    </cfRule>
  </conditionalFormatting>
  <conditionalFormatting sqref="BM61">
    <cfRule type="containsText" dxfId="22130" priority="4149" operator="containsText" text="Score">
      <formula>NOT(ISERROR(SEARCH("Score",BM61)))</formula>
    </cfRule>
    <cfRule type="cellIs" dxfId="22129" priority="4150" operator="greaterThan">
      <formula>$O$61</formula>
    </cfRule>
    <cfRule type="cellIs" dxfId="22128" priority="4151" operator="equal">
      <formula>$O$61</formula>
    </cfRule>
    <cfRule type="cellIs" dxfId="22127" priority="4152" operator="lessThan">
      <formula>$O$61</formula>
    </cfRule>
  </conditionalFormatting>
  <conditionalFormatting sqref="BN61">
    <cfRule type="containsText" dxfId="22126" priority="4145" operator="containsText" text="Score">
      <formula>NOT(ISERROR(SEARCH("Score",BN61)))</formula>
    </cfRule>
    <cfRule type="cellIs" dxfId="22125" priority="4146" operator="greaterThan">
      <formula>$O$61</formula>
    </cfRule>
    <cfRule type="cellIs" dxfId="22124" priority="4147" operator="equal">
      <formula>$O$61</formula>
    </cfRule>
    <cfRule type="cellIs" dxfId="22123" priority="4148" operator="lessThan">
      <formula>$O$61</formula>
    </cfRule>
  </conditionalFormatting>
  <conditionalFormatting sqref="BO61">
    <cfRule type="containsText" dxfId="22122" priority="4141" operator="containsText" text="Score">
      <formula>NOT(ISERROR(SEARCH("Score",BO61)))</formula>
    </cfRule>
    <cfRule type="cellIs" dxfId="22121" priority="4142" operator="greaterThan">
      <formula>$O$61</formula>
    </cfRule>
    <cfRule type="cellIs" dxfId="22120" priority="4143" operator="equal">
      <formula>$O$61</formula>
    </cfRule>
    <cfRule type="cellIs" dxfId="22119" priority="4144" operator="lessThan">
      <formula>$O$61</formula>
    </cfRule>
  </conditionalFormatting>
  <conditionalFormatting sqref="BP61">
    <cfRule type="containsText" dxfId="22118" priority="4137" operator="containsText" text="Score">
      <formula>NOT(ISERROR(SEARCH("Score",BP61)))</formula>
    </cfRule>
    <cfRule type="cellIs" dxfId="22117" priority="4138" operator="greaterThan">
      <formula>$O$61</formula>
    </cfRule>
    <cfRule type="cellIs" dxfId="22116" priority="4139" operator="equal">
      <formula>$O$61</formula>
    </cfRule>
    <cfRule type="cellIs" dxfId="22115" priority="4140" operator="lessThan">
      <formula>$O$61</formula>
    </cfRule>
  </conditionalFormatting>
  <conditionalFormatting sqref="BQ61">
    <cfRule type="containsText" dxfId="22114" priority="4133" operator="containsText" text="Score">
      <formula>NOT(ISERROR(SEARCH("Score",BQ61)))</formula>
    </cfRule>
    <cfRule type="cellIs" dxfId="22113" priority="4134" operator="greaterThan">
      <formula>$O$61</formula>
    </cfRule>
    <cfRule type="cellIs" dxfId="22112" priority="4135" operator="equal">
      <formula>$O$61</formula>
    </cfRule>
    <cfRule type="cellIs" dxfId="22111" priority="4136" operator="lessThan">
      <formula>$O$61</formula>
    </cfRule>
  </conditionalFormatting>
  <conditionalFormatting sqref="AN65">
    <cfRule type="containsText" dxfId="22110" priority="4129" operator="containsText" text="Score">
      <formula>NOT(ISERROR(SEARCH("Score",AN65)))</formula>
    </cfRule>
    <cfRule type="cellIs" dxfId="22109" priority="4130" operator="greaterThan">
      <formula>$O$65</formula>
    </cfRule>
    <cfRule type="cellIs" dxfId="22108" priority="4131" operator="equal">
      <formula>$O$65</formula>
    </cfRule>
    <cfRule type="cellIs" dxfId="22107" priority="4132" operator="lessThan">
      <formula>$O$65</formula>
    </cfRule>
  </conditionalFormatting>
  <conditionalFormatting sqref="AO65">
    <cfRule type="containsText" dxfId="22106" priority="4125" operator="containsText" text="Score">
      <formula>NOT(ISERROR(SEARCH("Score",AO65)))</formula>
    </cfRule>
    <cfRule type="cellIs" dxfId="22105" priority="4126" operator="greaterThan">
      <formula>$O$65</formula>
    </cfRule>
    <cfRule type="cellIs" dxfId="22104" priority="4127" operator="equal">
      <formula>$O$65</formula>
    </cfRule>
    <cfRule type="cellIs" dxfId="22103" priority="4128" operator="lessThan">
      <formula>$O$65</formula>
    </cfRule>
  </conditionalFormatting>
  <conditionalFormatting sqref="AP65">
    <cfRule type="containsText" dxfId="22102" priority="4121" operator="containsText" text="Score">
      <formula>NOT(ISERROR(SEARCH("Score",AP65)))</formula>
    </cfRule>
    <cfRule type="cellIs" dxfId="22101" priority="4122" operator="greaterThan">
      <formula>$O$65</formula>
    </cfRule>
    <cfRule type="cellIs" dxfId="22100" priority="4123" operator="equal">
      <formula>$O$65</formula>
    </cfRule>
    <cfRule type="cellIs" dxfId="22099" priority="4124" operator="lessThan">
      <formula>$O$65</formula>
    </cfRule>
  </conditionalFormatting>
  <conditionalFormatting sqref="AQ65">
    <cfRule type="containsText" dxfId="22098" priority="4117" operator="containsText" text="Score">
      <formula>NOT(ISERROR(SEARCH("Score",AQ65)))</formula>
    </cfRule>
    <cfRule type="cellIs" dxfId="22097" priority="4118" operator="greaterThan">
      <formula>$O$65</formula>
    </cfRule>
    <cfRule type="cellIs" dxfId="22096" priority="4119" operator="equal">
      <formula>$O$65</formula>
    </cfRule>
    <cfRule type="cellIs" dxfId="22095" priority="4120" operator="lessThan">
      <formula>$O$65</formula>
    </cfRule>
  </conditionalFormatting>
  <conditionalFormatting sqref="AR65">
    <cfRule type="containsText" dxfId="22094" priority="4113" operator="containsText" text="Score">
      <formula>NOT(ISERROR(SEARCH("Score",AR65)))</formula>
    </cfRule>
    <cfRule type="cellIs" dxfId="22093" priority="4114" operator="greaterThan">
      <formula>$O$65</formula>
    </cfRule>
    <cfRule type="cellIs" dxfId="22092" priority="4115" operator="equal">
      <formula>$O$65</formula>
    </cfRule>
    <cfRule type="cellIs" dxfId="22091" priority="4116" operator="lessThan">
      <formula>$O$65</formula>
    </cfRule>
  </conditionalFormatting>
  <conditionalFormatting sqref="AS65">
    <cfRule type="containsText" dxfId="22090" priority="4109" operator="containsText" text="Score">
      <formula>NOT(ISERROR(SEARCH("Score",AS65)))</formula>
    </cfRule>
    <cfRule type="cellIs" dxfId="22089" priority="4110" operator="greaterThan">
      <formula>$O$65</formula>
    </cfRule>
    <cfRule type="cellIs" dxfId="22088" priority="4111" operator="equal">
      <formula>$O$65</formula>
    </cfRule>
    <cfRule type="cellIs" dxfId="22087" priority="4112" operator="lessThan">
      <formula>$O$65</formula>
    </cfRule>
  </conditionalFormatting>
  <conditionalFormatting sqref="AT65">
    <cfRule type="containsText" dxfId="22086" priority="4105" operator="containsText" text="Score">
      <formula>NOT(ISERROR(SEARCH("Score",AT65)))</formula>
    </cfRule>
    <cfRule type="cellIs" dxfId="22085" priority="4106" operator="greaterThan">
      <formula>$O$65</formula>
    </cfRule>
    <cfRule type="cellIs" dxfId="22084" priority="4107" operator="equal">
      <formula>$O$65</formula>
    </cfRule>
    <cfRule type="cellIs" dxfId="22083" priority="4108" operator="lessThan">
      <formula>$O$65</formula>
    </cfRule>
  </conditionalFormatting>
  <conditionalFormatting sqref="AU65">
    <cfRule type="containsText" dxfId="22082" priority="4101" operator="containsText" text="Score">
      <formula>NOT(ISERROR(SEARCH("Score",AU65)))</formula>
    </cfRule>
    <cfRule type="cellIs" dxfId="22081" priority="4102" operator="greaterThan">
      <formula>$O$65</formula>
    </cfRule>
    <cfRule type="cellIs" dxfId="22080" priority="4103" operator="equal">
      <formula>$O$65</formula>
    </cfRule>
    <cfRule type="cellIs" dxfId="22079" priority="4104" operator="lessThan">
      <formula>$O$65</formula>
    </cfRule>
  </conditionalFormatting>
  <conditionalFormatting sqref="AV65">
    <cfRule type="containsText" dxfId="22078" priority="4097" operator="containsText" text="Score">
      <formula>NOT(ISERROR(SEARCH("Score",AV65)))</formula>
    </cfRule>
    <cfRule type="cellIs" dxfId="22077" priority="4098" operator="greaterThan">
      <formula>$O$65</formula>
    </cfRule>
    <cfRule type="cellIs" dxfId="22076" priority="4099" operator="equal">
      <formula>$O$65</formula>
    </cfRule>
    <cfRule type="cellIs" dxfId="22075" priority="4100" operator="lessThan">
      <formula>$O$65</formula>
    </cfRule>
  </conditionalFormatting>
  <conditionalFormatting sqref="AW65">
    <cfRule type="containsText" dxfId="22074" priority="4093" operator="containsText" text="Score">
      <formula>NOT(ISERROR(SEARCH("Score",AW65)))</formula>
    </cfRule>
    <cfRule type="cellIs" dxfId="22073" priority="4094" operator="greaterThan">
      <formula>$O$65</formula>
    </cfRule>
    <cfRule type="cellIs" dxfId="22072" priority="4095" operator="equal">
      <formula>$O$65</formula>
    </cfRule>
    <cfRule type="cellIs" dxfId="22071" priority="4096" operator="lessThan">
      <formula>$O$65</formula>
    </cfRule>
  </conditionalFormatting>
  <conditionalFormatting sqref="AX65">
    <cfRule type="containsText" dxfId="22070" priority="4089" operator="containsText" text="Score">
      <formula>NOT(ISERROR(SEARCH("Score",AX65)))</formula>
    </cfRule>
    <cfRule type="cellIs" dxfId="22069" priority="4090" operator="greaterThan">
      <formula>$O$65</formula>
    </cfRule>
    <cfRule type="cellIs" dxfId="22068" priority="4091" operator="equal">
      <formula>$O$65</formula>
    </cfRule>
    <cfRule type="cellIs" dxfId="22067" priority="4092" operator="lessThan">
      <formula>$O$65</formula>
    </cfRule>
  </conditionalFormatting>
  <conditionalFormatting sqref="AY65">
    <cfRule type="containsText" dxfId="22066" priority="4085" operator="containsText" text="Score">
      <formula>NOT(ISERROR(SEARCH("Score",AY65)))</formula>
    </cfRule>
    <cfRule type="cellIs" dxfId="22065" priority="4086" operator="greaterThan">
      <formula>$O$65</formula>
    </cfRule>
    <cfRule type="cellIs" dxfId="22064" priority="4087" operator="equal">
      <formula>$O$65</formula>
    </cfRule>
    <cfRule type="cellIs" dxfId="22063" priority="4088" operator="lessThan">
      <formula>$O$65</formula>
    </cfRule>
  </conditionalFormatting>
  <conditionalFormatting sqref="AZ65">
    <cfRule type="containsText" dxfId="22062" priority="4081" operator="containsText" text="Score">
      <formula>NOT(ISERROR(SEARCH("Score",AZ65)))</formula>
    </cfRule>
    <cfRule type="cellIs" dxfId="22061" priority="4082" operator="greaterThan">
      <formula>$O$65</formula>
    </cfRule>
    <cfRule type="cellIs" dxfId="22060" priority="4083" operator="equal">
      <formula>$O$65</formula>
    </cfRule>
    <cfRule type="cellIs" dxfId="22059" priority="4084" operator="lessThan">
      <formula>$O$65</formula>
    </cfRule>
  </conditionalFormatting>
  <conditionalFormatting sqref="BA65">
    <cfRule type="containsText" dxfId="22058" priority="4077" operator="containsText" text="Score">
      <formula>NOT(ISERROR(SEARCH("Score",BA65)))</formula>
    </cfRule>
    <cfRule type="cellIs" dxfId="22057" priority="4078" operator="greaterThan">
      <formula>$O$65</formula>
    </cfRule>
    <cfRule type="cellIs" dxfId="22056" priority="4079" operator="equal">
      <formula>$O$65</formula>
    </cfRule>
    <cfRule type="cellIs" dxfId="22055" priority="4080" operator="lessThan">
      <formula>$O$65</formula>
    </cfRule>
  </conditionalFormatting>
  <conditionalFormatting sqref="BB65">
    <cfRule type="containsText" dxfId="22054" priority="4073" operator="containsText" text="Score">
      <formula>NOT(ISERROR(SEARCH("Score",BB65)))</formula>
    </cfRule>
    <cfRule type="cellIs" dxfId="22053" priority="4074" operator="greaterThan">
      <formula>$O$65</formula>
    </cfRule>
    <cfRule type="cellIs" dxfId="22052" priority="4075" operator="equal">
      <formula>$O$65</formula>
    </cfRule>
    <cfRule type="cellIs" dxfId="22051" priority="4076" operator="lessThan">
      <formula>$O$65</formula>
    </cfRule>
  </conditionalFormatting>
  <conditionalFormatting sqref="BC65">
    <cfRule type="containsText" dxfId="22050" priority="4069" operator="containsText" text="Score">
      <formula>NOT(ISERROR(SEARCH("Score",BC65)))</formula>
    </cfRule>
    <cfRule type="cellIs" dxfId="22049" priority="4070" operator="greaterThan">
      <formula>$O$65</formula>
    </cfRule>
    <cfRule type="cellIs" dxfId="22048" priority="4071" operator="equal">
      <formula>$O$65</formula>
    </cfRule>
    <cfRule type="cellIs" dxfId="22047" priority="4072" operator="lessThan">
      <formula>$O$65</formula>
    </cfRule>
  </conditionalFormatting>
  <conditionalFormatting sqref="BD65">
    <cfRule type="containsText" dxfId="22046" priority="4065" operator="containsText" text="Score">
      <formula>NOT(ISERROR(SEARCH("Score",BD65)))</formula>
    </cfRule>
    <cfRule type="cellIs" dxfId="22045" priority="4066" operator="greaterThan">
      <formula>$O$65</formula>
    </cfRule>
    <cfRule type="cellIs" dxfId="22044" priority="4067" operator="equal">
      <formula>$O$65</formula>
    </cfRule>
    <cfRule type="cellIs" dxfId="22043" priority="4068" operator="lessThan">
      <formula>$O$65</formula>
    </cfRule>
  </conditionalFormatting>
  <conditionalFormatting sqref="BE65">
    <cfRule type="containsText" dxfId="22042" priority="4061" operator="containsText" text="Score">
      <formula>NOT(ISERROR(SEARCH("Score",BE65)))</formula>
    </cfRule>
    <cfRule type="cellIs" dxfId="22041" priority="4062" operator="greaterThan">
      <formula>$O$65</formula>
    </cfRule>
    <cfRule type="cellIs" dxfId="22040" priority="4063" operator="equal">
      <formula>$O$65</formula>
    </cfRule>
    <cfRule type="cellIs" dxfId="22039" priority="4064" operator="lessThan">
      <formula>$O$65</formula>
    </cfRule>
  </conditionalFormatting>
  <conditionalFormatting sqref="BF65">
    <cfRule type="containsText" dxfId="22038" priority="4057" operator="containsText" text="Score">
      <formula>NOT(ISERROR(SEARCH("Score",BF65)))</formula>
    </cfRule>
    <cfRule type="cellIs" dxfId="22037" priority="4058" operator="greaterThan">
      <formula>$O$65</formula>
    </cfRule>
    <cfRule type="cellIs" dxfId="22036" priority="4059" operator="equal">
      <formula>$O$65</formula>
    </cfRule>
    <cfRule type="cellIs" dxfId="22035" priority="4060" operator="lessThan">
      <formula>$O$65</formula>
    </cfRule>
  </conditionalFormatting>
  <conditionalFormatting sqref="BG65">
    <cfRule type="containsText" dxfId="22034" priority="4053" operator="containsText" text="Score">
      <formula>NOT(ISERROR(SEARCH("Score",BG65)))</formula>
    </cfRule>
    <cfRule type="cellIs" dxfId="22033" priority="4054" operator="greaterThan">
      <formula>$O$65</formula>
    </cfRule>
    <cfRule type="cellIs" dxfId="22032" priority="4055" operator="equal">
      <formula>$O$65</formula>
    </cfRule>
    <cfRule type="cellIs" dxfId="22031" priority="4056" operator="lessThan">
      <formula>$O$65</formula>
    </cfRule>
  </conditionalFormatting>
  <conditionalFormatting sqref="BH65">
    <cfRule type="containsText" dxfId="22030" priority="4049" operator="containsText" text="Score">
      <formula>NOT(ISERROR(SEARCH("Score",BH65)))</formula>
    </cfRule>
    <cfRule type="cellIs" dxfId="22029" priority="4050" operator="greaterThan">
      <formula>$O$65</formula>
    </cfRule>
    <cfRule type="cellIs" dxfId="22028" priority="4051" operator="equal">
      <formula>$O$65</formula>
    </cfRule>
    <cfRule type="cellIs" dxfId="22027" priority="4052" operator="lessThan">
      <formula>$O$65</formula>
    </cfRule>
  </conditionalFormatting>
  <conditionalFormatting sqref="BI65">
    <cfRule type="containsText" dxfId="22026" priority="4045" operator="containsText" text="Score">
      <formula>NOT(ISERROR(SEARCH("Score",BI65)))</formula>
    </cfRule>
    <cfRule type="cellIs" dxfId="22025" priority="4046" operator="greaterThan">
      <formula>$O$65</formula>
    </cfRule>
    <cfRule type="cellIs" dxfId="22024" priority="4047" operator="equal">
      <formula>$O$65</formula>
    </cfRule>
    <cfRule type="cellIs" dxfId="22023" priority="4048" operator="lessThan">
      <formula>$O$65</formula>
    </cfRule>
  </conditionalFormatting>
  <conditionalFormatting sqref="BJ65">
    <cfRule type="containsText" dxfId="22022" priority="4041" operator="containsText" text="Score">
      <formula>NOT(ISERROR(SEARCH("Score",BJ65)))</formula>
    </cfRule>
    <cfRule type="cellIs" dxfId="22021" priority="4042" operator="greaterThan">
      <formula>$O$65</formula>
    </cfRule>
    <cfRule type="cellIs" dxfId="22020" priority="4043" operator="equal">
      <formula>$O$65</formula>
    </cfRule>
    <cfRule type="cellIs" dxfId="22019" priority="4044" operator="lessThan">
      <formula>$O$65</formula>
    </cfRule>
  </conditionalFormatting>
  <conditionalFormatting sqref="BK65">
    <cfRule type="containsText" dxfId="22018" priority="4037" operator="containsText" text="Score">
      <formula>NOT(ISERROR(SEARCH("Score",BK65)))</formula>
    </cfRule>
    <cfRule type="cellIs" dxfId="22017" priority="4038" operator="greaterThan">
      <formula>$O$65</formula>
    </cfRule>
    <cfRule type="cellIs" dxfId="22016" priority="4039" operator="equal">
      <formula>$O$65</formula>
    </cfRule>
    <cfRule type="cellIs" dxfId="22015" priority="4040" operator="lessThan">
      <formula>$O$65</formula>
    </cfRule>
  </conditionalFormatting>
  <conditionalFormatting sqref="BL65">
    <cfRule type="containsText" dxfId="22014" priority="4033" operator="containsText" text="Score">
      <formula>NOT(ISERROR(SEARCH("Score",BL65)))</formula>
    </cfRule>
    <cfRule type="cellIs" dxfId="22013" priority="4034" operator="greaterThan">
      <formula>$O$65</formula>
    </cfRule>
    <cfRule type="cellIs" dxfId="22012" priority="4035" operator="equal">
      <formula>$O$65</formula>
    </cfRule>
    <cfRule type="cellIs" dxfId="22011" priority="4036" operator="lessThan">
      <formula>$O$65</formula>
    </cfRule>
  </conditionalFormatting>
  <conditionalFormatting sqref="BM65">
    <cfRule type="containsText" dxfId="22010" priority="4029" operator="containsText" text="Score">
      <formula>NOT(ISERROR(SEARCH("Score",BM65)))</formula>
    </cfRule>
    <cfRule type="cellIs" dxfId="22009" priority="4030" operator="greaterThan">
      <formula>$O$65</formula>
    </cfRule>
    <cfRule type="cellIs" dxfId="22008" priority="4031" operator="equal">
      <formula>$O$65</formula>
    </cfRule>
    <cfRule type="cellIs" dxfId="22007" priority="4032" operator="lessThan">
      <formula>$O$65</formula>
    </cfRule>
  </conditionalFormatting>
  <conditionalFormatting sqref="BN65">
    <cfRule type="containsText" dxfId="22006" priority="4025" operator="containsText" text="Score">
      <formula>NOT(ISERROR(SEARCH("Score",BN65)))</formula>
    </cfRule>
    <cfRule type="cellIs" dxfId="22005" priority="4026" operator="greaterThan">
      <formula>$O$65</formula>
    </cfRule>
    <cfRule type="cellIs" dxfId="22004" priority="4027" operator="equal">
      <formula>$O$65</formula>
    </cfRule>
    <cfRule type="cellIs" dxfId="22003" priority="4028" operator="lessThan">
      <formula>$O$65</formula>
    </cfRule>
  </conditionalFormatting>
  <conditionalFormatting sqref="BO65">
    <cfRule type="containsText" dxfId="22002" priority="4021" operator="containsText" text="Score">
      <formula>NOT(ISERROR(SEARCH("Score",BO65)))</formula>
    </cfRule>
    <cfRule type="cellIs" dxfId="22001" priority="4022" operator="greaterThan">
      <formula>$O$65</formula>
    </cfRule>
    <cfRule type="cellIs" dxfId="22000" priority="4023" operator="equal">
      <formula>$O$65</formula>
    </cfRule>
    <cfRule type="cellIs" dxfId="21999" priority="4024" operator="lessThan">
      <formula>$O$65</formula>
    </cfRule>
  </conditionalFormatting>
  <conditionalFormatting sqref="BP65">
    <cfRule type="containsText" dxfId="21998" priority="4017" operator="containsText" text="Score">
      <formula>NOT(ISERROR(SEARCH("Score",BP65)))</formula>
    </cfRule>
    <cfRule type="cellIs" dxfId="21997" priority="4018" operator="greaterThan">
      <formula>$O$65</formula>
    </cfRule>
    <cfRule type="cellIs" dxfId="21996" priority="4019" operator="equal">
      <formula>$O$65</formula>
    </cfRule>
    <cfRule type="cellIs" dxfId="21995" priority="4020" operator="lessThan">
      <formula>$O$65</formula>
    </cfRule>
  </conditionalFormatting>
  <conditionalFormatting sqref="BQ65">
    <cfRule type="containsText" dxfId="21994" priority="4013" operator="containsText" text="Score">
      <formula>NOT(ISERROR(SEARCH("Score",BQ65)))</formula>
    </cfRule>
    <cfRule type="cellIs" dxfId="21993" priority="4014" operator="greaterThan">
      <formula>$O$65</formula>
    </cfRule>
    <cfRule type="cellIs" dxfId="21992" priority="4015" operator="equal">
      <formula>$O$65</formula>
    </cfRule>
    <cfRule type="cellIs" dxfId="21991" priority="4016" operator="lessThan">
      <formula>$O$65</formula>
    </cfRule>
  </conditionalFormatting>
  <conditionalFormatting sqref="AN69">
    <cfRule type="containsText" dxfId="21990" priority="4009" operator="containsText" text="Score">
      <formula>NOT(ISERROR(SEARCH("Score",AN69)))</formula>
    </cfRule>
    <cfRule type="cellIs" dxfId="21989" priority="4010" operator="greaterThan">
      <formula>$O$69</formula>
    </cfRule>
    <cfRule type="cellIs" dxfId="21988" priority="4011" operator="equal">
      <formula>$O$69</formula>
    </cfRule>
    <cfRule type="cellIs" dxfId="21987" priority="4012" operator="lessThan">
      <formula>$O$69</formula>
    </cfRule>
  </conditionalFormatting>
  <conditionalFormatting sqref="AO69">
    <cfRule type="containsText" dxfId="21986" priority="4005" operator="containsText" text="Score">
      <formula>NOT(ISERROR(SEARCH("Score",AO69)))</formula>
    </cfRule>
    <cfRule type="cellIs" dxfId="21985" priority="4006" operator="greaterThan">
      <formula>$O$69</formula>
    </cfRule>
    <cfRule type="cellIs" dxfId="21984" priority="4007" operator="equal">
      <formula>$O$69</formula>
    </cfRule>
    <cfRule type="cellIs" dxfId="21983" priority="4008" operator="lessThan">
      <formula>$O$69</formula>
    </cfRule>
  </conditionalFormatting>
  <conditionalFormatting sqref="AP69">
    <cfRule type="containsText" dxfId="21982" priority="4001" operator="containsText" text="Score">
      <formula>NOT(ISERROR(SEARCH("Score",AP69)))</formula>
    </cfRule>
    <cfRule type="cellIs" dxfId="21981" priority="4002" operator="greaterThan">
      <formula>$O$69</formula>
    </cfRule>
    <cfRule type="cellIs" dxfId="21980" priority="4003" operator="equal">
      <formula>$O$69</formula>
    </cfRule>
    <cfRule type="cellIs" dxfId="21979" priority="4004" operator="lessThan">
      <formula>$O$69</formula>
    </cfRule>
  </conditionalFormatting>
  <conditionalFormatting sqref="AQ69">
    <cfRule type="containsText" dxfId="21978" priority="3997" operator="containsText" text="Score">
      <formula>NOT(ISERROR(SEARCH("Score",AQ69)))</formula>
    </cfRule>
    <cfRule type="cellIs" dxfId="21977" priority="3998" operator="greaterThan">
      <formula>$O$69</formula>
    </cfRule>
    <cfRule type="cellIs" dxfId="21976" priority="3999" operator="equal">
      <formula>$O$69</formula>
    </cfRule>
    <cfRule type="cellIs" dxfId="21975" priority="4000" operator="lessThan">
      <formula>$O$69</formula>
    </cfRule>
  </conditionalFormatting>
  <conditionalFormatting sqref="AR69">
    <cfRule type="containsText" dxfId="21974" priority="3993" operator="containsText" text="Score">
      <formula>NOT(ISERROR(SEARCH("Score",AR69)))</formula>
    </cfRule>
    <cfRule type="cellIs" dxfId="21973" priority="3994" operator="greaterThan">
      <formula>$O$69</formula>
    </cfRule>
    <cfRule type="cellIs" dxfId="21972" priority="3995" operator="equal">
      <formula>$O$69</formula>
    </cfRule>
    <cfRule type="cellIs" dxfId="21971" priority="3996" operator="lessThan">
      <formula>$O$69</formula>
    </cfRule>
  </conditionalFormatting>
  <conditionalFormatting sqref="AS69">
    <cfRule type="containsText" dxfId="21970" priority="3989" operator="containsText" text="Score">
      <formula>NOT(ISERROR(SEARCH("Score",AS69)))</formula>
    </cfRule>
    <cfRule type="cellIs" dxfId="21969" priority="3990" operator="greaterThan">
      <formula>$O$69</formula>
    </cfRule>
    <cfRule type="cellIs" dxfId="21968" priority="3991" operator="equal">
      <formula>$O$69</formula>
    </cfRule>
    <cfRule type="cellIs" dxfId="21967" priority="3992" operator="lessThan">
      <formula>$O$69</formula>
    </cfRule>
  </conditionalFormatting>
  <conditionalFormatting sqref="AT69">
    <cfRule type="containsText" dxfId="21966" priority="3985" operator="containsText" text="Score">
      <formula>NOT(ISERROR(SEARCH("Score",AT69)))</formula>
    </cfRule>
    <cfRule type="cellIs" dxfId="21965" priority="3986" operator="greaterThan">
      <formula>$O$69</formula>
    </cfRule>
    <cfRule type="cellIs" dxfId="21964" priority="3987" operator="equal">
      <formula>$O$69</formula>
    </cfRule>
    <cfRule type="cellIs" dxfId="21963" priority="3988" operator="lessThan">
      <formula>$O$69</formula>
    </cfRule>
  </conditionalFormatting>
  <conditionalFormatting sqref="AU69">
    <cfRule type="containsText" dxfId="21962" priority="3981" operator="containsText" text="Score">
      <formula>NOT(ISERROR(SEARCH("Score",AU69)))</formula>
    </cfRule>
    <cfRule type="cellIs" dxfId="21961" priority="3982" operator="greaterThan">
      <formula>$O$69</formula>
    </cfRule>
    <cfRule type="cellIs" dxfId="21960" priority="3983" operator="equal">
      <formula>$O$69</formula>
    </cfRule>
    <cfRule type="cellIs" dxfId="21959" priority="3984" operator="lessThan">
      <formula>$O$69</formula>
    </cfRule>
  </conditionalFormatting>
  <conditionalFormatting sqref="AV69">
    <cfRule type="containsText" dxfId="21958" priority="3977" operator="containsText" text="Score">
      <formula>NOT(ISERROR(SEARCH("Score",AV69)))</formula>
    </cfRule>
    <cfRule type="cellIs" dxfId="21957" priority="3978" operator="greaterThan">
      <formula>$O$69</formula>
    </cfRule>
    <cfRule type="cellIs" dxfId="21956" priority="3979" operator="equal">
      <formula>$O$69</formula>
    </cfRule>
    <cfRule type="cellIs" dxfId="21955" priority="3980" operator="lessThan">
      <formula>$O$69</formula>
    </cfRule>
  </conditionalFormatting>
  <conditionalFormatting sqref="AW69">
    <cfRule type="containsText" dxfId="21954" priority="3973" operator="containsText" text="Score">
      <formula>NOT(ISERROR(SEARCH("Score",AW69)))</formula>
    </cfRule>
    <cfRule type="cellIs" dxfId="21953" priority="3974" operator="greaterThan">
      <formula>$O$69</formula>
    </cfRule>
    <cfRule type="cellIs" dxfId="21952" priority="3975" operator="equal">
      <formula>$O$69</formula>
    </cfRule>
    <cfRule type="cellIs" dxfId="21951" priority="3976" operator="lessThan">
      <formula>$O$69</formula>
    </cfRule>
  </conditionalFormatting>
  <conditionalFormatting sqref="AX69">
    <cfRule type="containsText" dxfId="21950" priority="3969" operator="containsText" text="Score">
      <formula>NOT(ISERROR(SEARCH("Score",AX69)))</formula>
    </cfRule>
    <cfRule type="cellIs" dxfId="21949" priority="3970" operator="greaterThan">
      <formula>$O$69</formula>
    </cfRule>
    <cfRule type="cellIs" dxfId="21948" priority="3971" operator="equal">
      <formula>$O$69</formula>
    </cfRule>
    <cfRule type="cellIs" dxfId="21947" priority="3972" operator="lessThan">
      <formula>$O$69</formula>
    </cfRule>
  </conditionalFormatting>
  <conditionalFormatting sqref="AY69">
    <cfRule type="containsText" dxfId="21946" priority="3965" operator="containsText" text="Score">
      <formula>NOT(ISERROR(SEARCH("Score",AY69)))</formula>
    </cfRule>
    <cfRule type="cellIs" dxfId="21945" priority="3966" operator="greaterThan">
      <formula>$O$69</formula>
    </cfRule>
    <cfRule type="cellIs" dxfId="21944" priority="3967" operator="equal">
      <formula>$O$69</formula>
    </cfRule>
    <cfRule type="cellIs" dxfId="21943" priority="3968" operator="lessThan">
      <formula>$O$69</formula>
    </cfRule>
  </conditionalFormatting>
  <conditionalFormatting sqref="AZ69">
    <cfRule type="containsText" dxfId="21942" priority="3961" operator="containsText" text="Score">
      <formula>NOT(ISERROR(SEARCH("Score",AZ69)))</formula>
    </cfRule>
    <cfRule type="cellIs" dxfId="21941" priority="3962" operator="greaterThan">
      <formula>$O$69</formula>
    </cfRule>
    <cfRule type="cellIs" dxfId="21940" priority="3963" operator="equal">
      <formula>$O$69</formula>
    </cfRule>
    <cfRule type="cellIs" dxfId="21939" priority="3964" operator="lessThan">
      <formula>$O$69</formula>
    </cfRule>
  </conditionalFormatting>
  <conditionalFormatting sqref="BA69">
    <cfRule type="containsText" dxfId="21938" priority="3957" operator="containsText" text="Score">
      <formula>NOT(ISERROR(SEARCH("Score",BA69)))</formula>
    </cfRule>
    <cfRule type="cellIs" dxfId="21937" priority="3958" operator="greaterThan">
      <formula>$O$69</formula>
    </cfRule>
    <cfRule type="cellIs" dxfId="21936" priority="3959" operator="equal">
      <formula>$O$69</formula>
    </cfRule>
    <cfRule type="cellIs" dxfId="21935" priority="3960" operator="lessThan">
      <formula>$O$69</formula>
    </cfRule>
  </conditionalFormatting>
  <conditionalFormatting sqref="BB69">
    <cfRule type="containsText" dxfId="21934" priority="3953" operator="containsText" text="Score">
      <formula>NOT(ISERROR(SEARCH("Score",BB69)))</formula>
    </cfRule>
    <cfRule type="cellIs" dxfId="21933" priority="3954" operator="greaterThan">
      <formula>$O$69</formula>
    </cfRule>
    <cfRule type="cellIs" dxfId="21932" priority="3955" operator="equal">
      <formula>$O$69</formula>
    </cfRule>
    <cfRule type="cellIs" dxfId="21931" priority="3956" operator="lessThan">
      <formula>$O$69</formula>
    </cfRule>
  </conditionalFormatting>
  <conditionalFormatting sqref="BC69">
    <cfRule type="containsText" dxfId="21930" priority="3949" operator="containsText" text="Score">
      <formula>NOT(ISERROR(SEARCH("Score",BC69)))</formula>
    </cfRule>
    <cfRule type="cellIs" dxfId="21929" priority="3950" operator="greaterThan">
      <formula>$O$69</formula>
    </cfRule>
    <cfRule type="cellIs" dxfId="21928" priority="3951" operator="equal">
      <formula>$O$69</formula>
    </cfRule>
    <cfRule type="cellIs" dxfId="21927" priority="3952" operator="lessThan">
      <formula>$O$69</formula>
    </cfRule>
  </conditionalFormatting>
  <conditionalFormatting sqref="BD69">
    <cfRule type="containsText" dxfId="21926" priority="3945" operator="containsText" text="Score">
      <formula>NOT(ISERROR(SEARCH("Score",BD69)))</formula>
    </cfRule>
    <cfRule type="cellIs" dxfId="21925" priority="3946" operator="greaterThan">
      <formula>$O$69</formula>
    </cfRule>
    <cfRule type="cellIs" dxfId="21924" priority="3947" operator="equal">
      <formula>$O$69</formula>
    </cfRule>
    <cfRule type="cellIs" dxfId="21923" priority="3948" operator="lessThan">
      <formula>$O$69</formula>
    </cfRule>
  </conditionalFormatting>
  <conditionalFormatting sqref="BE69">
    <cfRule type="containsText" dxfId="21922" priority="3941" operator="containsText" text="Score">
      <formula>NOT(ISERROR(SEARCH("Score",BE69)))</formula>
    </cfRule>
    <cfRule type="cellIs" dxfId="21921" priority="3942" operator="greaterThan">
      <formula>$O$69</formula>
    </cfRule>
    <cfRule type="cellIs" dxfId="21920" priority="3943" operator="equal">
      <formula>$O$69</formula>
    </cfRule>
    <cfRule type="cellIs" dxfId="21919" priority="3944" operator="lessThan">
      <formula>$O$69</formula>
    </cfRule>
  </conditionalFormatting>
  <conditionalFormatting sqref="BF69">
    <cfRule type="containsText" dxfId="21918" priority="3937" operator="containsText" text="Score">
      <formula>NOT(ISERROR(SEARCH("Score",BF69)))</formula>
    </cfRule>
    <cfRule type="cellIs" dxfId="21917" priority="3938" operator="greaterThan">
      <formula>$O$69</formula>
    </cfRule>
    <cfRule type="cellIs" dxfId="21916" priority="3939" operator="equal">
      <formula>$O$69</formula>
    </cfRule>
    <cfRule type="cellIs" dxfId="21915" priority="3940" operator="lessThan">
      <formula>$O$69</formula>
    </cfRule>
  </conditionalFormatting>
  <conditionalFormatting sqref="BG69">
    <cfRule type="containsText" dxfId="21914" priority="3933" operator="containsText" text="Score">
      <formula>NOT(ISERROR(SEARCH("Score",BG69)))</formula>
    </cfRule>
    <cfRule type="cellIs" dxfId="21913" priority="3934" operator="greaterThan">
      <formula>$O$69</formula>
    </cfRule>
    <cfRule type="cellIs" dxfId="21912" priority="3935" operator="equal">
      <formula>$O$69</formula>
    </cfRule>
    <cfRule type="cellIs" dxfId="21911" priority="3936" operator="lessThan">
      <formula>$O$69</formula>
    </cfRule>
  </conditionalFormatting>
  <conditionalFormatting sqref="BH69">
    <cfRule type="containsText" dxfId="21910" priority="3929" operator="containsText" text="Score">
      <formula>NOT(ISERROR(SEARCH("Score",BH69)))</formula>
    </cfRule>
    <cfRule type="cellIs" dxfId="21909" priority="3930" operator="greaterThan">
      <formula>$O$69</formula>
    </cfRule>
    <cfRule type="cellIs" dxfId="21908" priority="3931" operator="equal">
      <formula>$O$69</formula>
    </cfRule>
    <cfRule type="cellIs" dxfId="21907" priority="3932" operator="lessThan">
      <formula>$O$69</formula>
    </cfRule>
  </conditionalFormatting>
  <conditionalFormatting sqref="BI69">
    <cfRule type="containsText" dxfId="21906" priority="3925" operator="containsText" text="Score">
      <formula>NOT(ISERROR(SEARCH("Score",BI69)))</formula>
    </cfRule>
    <cfRule type="cellIs" dxfId="21905" priority="3926" operator="greaterThan">
      <formula>$O$69</formula>
    </cfRule>
    <cfRule type="cellIs" dxfId="21904" priority="3927" operator="equal">
      <formula>$O$69</formula>
    </cfRule>
    <cfRule type="cellIs" dxfId="21903" priority="3928" operator="lessThan">
      <formula>$O$69</formula>
    </cfRule>
  </conditionalFormatting>
  <conditionalFormatting sqref="BJ69">
    <cfRule type="containsText" dxfId="21902" priority="3921" operator="containsText" text="Score">
      <formula>NOT(ISERROR(SEARCH("Score",BJ69)))</formula>
    </cfRule>
    <cfRule type="cellIs" dxfId="21901" priority="3922" operator="greaterThan">
      <formula>$O$69</formula>
    </cfRule>
    <cfRule type="cellIs" dxfId="21900" priority="3923" operator="equal">
      <formula>$O$69</formula>
    </cfRule>
    <cfRule type="cellIs" dxfId="21899" priority="3924" operator="lessThan">
      <formula>$O$69</formula>
    </cfRule>
  </conditionalFormatting>
  <conditionalFormatting sqref="BK69">
    <cfRule type="containsText" dxfId="21898" priority="3917" operator="containsText" text="Score">
      <formula>NOT(ISERROR(SEARCH("Score",BK69)))</formula>
    </cfRule>
    <cfRule type="cellIs" dxfId="21897" priority="3918" operator="greaterThan">
      <formula>$O$69</formula>
    </cfRule>
    <cfRule type="cellIs" dxfId="21896" priority="3919" operator="equal">
      <formula>$O$69</formula>
    </cfRule>
    <cfRule type="cellIs" dxfId="21895" priority="3920" operator="lessThan">
      <formula>$O$69</formula>
    </cfRule>
  </conditionalFormatting>
  <conditionalFormatting sqref="BL69">
    <cfRule type="containsText" dxfId="21894" priority="3913" operator="containsText" text="Score">
      <formula>NOT(ISERROR(SEARCH("Score",BL69)))</formula>
    </cfRule>
    <cfRule type="cellIs" dxfId="21893" priority="3914" operator="greaterThan">
      <formula>$O$69</formula>
    </cfRule>
    <cfRule type="cellIs" dxfId="21892" priority="3915" operator="equal">
      <formula>$O$69</formula>
    </cfRule>
    <cfRule type="cellIs" dxfId="21891" priority="3916" operator="lessThan">
      <formula>$O$69</formula>
    </cfRule>
  </conditionalFormatting>
  <conditionalFormatting sqref="BM69">
    <cfRule type="containsText" dxfId="21890" priority="3909" operator="containsText" text="Score">
      <formula>NOT(ISERROR(SEARCH("Score",BM69)))</formula>
    </cfRule>
    <cfRule type="cellIs" dxfId="21889" priority="3910" operator="greaterThan">
      <formula>$O$69</formula>
    </cfRule>
    <cfRule type="cellIs" dxfId="21888" priority="3911" operator="equal">
      <formula>$O$69</formula>
    </cfRule>
    <cfRule type="cellIs" dxfId="21887" priority="3912" operator="lessThan">
      <formula>$O$69</formula>
    </cfRule>
  </conditionalFormatting>
  <conditionalFormatting sqref="BN69">
    <cfRule type="containsText" dxfId="21886" priority="3905" operator="containsText" text="Score">
      <formula>NOT(ISERROR(SEARCH("Score",BN69)))</formula>
    </cfRule>
    <cfRule type="cellIs" dxfId="21885" priority="3906" operator="greaterThan">
      <formula>$O$69</formula>
    </cfRule>
    <cfRule type="cellIs" dxfId="21884" priority="3907" operator="equal">
      <formula>$O$69</formula>
    </cfRule>
    <cfRule type="cellIs" dxfId="21883" priority="3908" operator="lessThan">
      <formula>$O$69</formula>
    </cfRule>
  </conditionalFormatting>
  <conditionalFormatting sqref="BO69">
    <cfRule type="containsText" dxfId="21882" priority="3901" operator="containsText" text="Score">
      <formula>NOT(ISERROR(SEARCH("Score",BO69)))</formula>
    </cfRule>
    <cfRule type="cellIs" dxfId="21881" priority="3902" operator="greaterThan">
      <formula>$O$69</formula>
    </cfRule>
    <cfRule type="cellIs" dxfId="21880" priority="3903" operator="equal">
      <formula>$O$69</formula>
    </cfRule>
    <cfRule type="cellIs" dxfId="21879" priority="3904" operator="lessThan">
      <formula>$O$69</formula>
    </cfRule>
  </conditionalFormatting>
  <conditionalFormatting sqref="BP69">
    <cfRule type="containsText" dxfId="21878" priority="3897" operator="containsText" text="Score">
      <formula>NOT(ISERROR(SEARCH("Score",BP69)))</formula>
    </cfRule>
    <cfRule type="cellIs" dxfId="21877" priority="3898" operator="greaterThan">
      <formula>$O$69</formula>
    </cfRule>
    <cfRule type="cellIs" dxfId="21876" priority="3899" operator="equal">
      <formula>$O$69</formula>
    </cfRule>
    <cfRule type="cellIs" dxfId="21875" priority="3900" operator="lessThan">
      <formula>$O$69</formula>
    </cfRule>
  </conditionalFormatting>
  <conditionalFormatting sqref="BQ69">
    <cfRule type="containsText" dxfId="21874" priority="3893" operator="containsText" text="Score">
      <formula>NOT(ISERROR(SEARCH("Score",BQ69)))</formula>
    </cfRule>
    <cfRule type="cellIs" dxfId="21873" priority="3894" operator="greaterThan">
      <formula>$O$69</formula>
    </cfRule>
    <cfRule type="cellIs" dxfId="21872" priority="3895" operator="equal">
      <formula>$O$69</formula>
    </cfRule>
    <cfRule type="cellIs" dxfId="21871" priority="3896" operator="lessThan">
      <formula>$O$69</formula>
    </cfRule>
  </conditionalFormatting>
  <conditionalFormatting sqref="AN73">
    <cfRule type="containsText" dxfId="21870" priority="3889" operator="containsText" text="Score">
      <formula>NOT(ISERROR(SEARCH("Score",AN73)))</formula>
    </cfRule>
    <cfRule type="cellIs" dxfId="21869" priority="3890" operator="greaterThan">
      <formula>$O$73</formula>
    </cfRule>
    <cfRule type="cellIs" dxfId="21868" priority="3891" operator="equal">
      <formula>$O$73</formula>
    </cfRule>
    <cfRule type="cellIs" dxfId="21867" priority="3892" operator="lessThan">
      <formula>$O$73</formula>
    </cfRule>
  </conditionalFormatting>
  <conditionalFormatting sqref="AO73">
    <cfRule type="containsText" dxfId="21866" priority="3885" operator="containsText" text="Score">
      <formula>NOT(ISERROR(SEARCH("Score",AO73)))</formula>
    </cfRule>
    <cfRule type="cellIs" dxfId="21865" priority="3886" operator="greaterThan">
      <formula>$O$73</formula>
    </cfRule>
    <cfRule type="cellIs" dxfId="21864" priority="3887" operator="equal">
      <formula>$O$73</formula>
    </cfRule>
    <cfRule type="cellIs" dxfId="21863" priority="3888" operator="lessThan">
      <formula>$O$73</formula>
    </cfRule>
  </conditionalFormatting>
  <conditionalFormatting sqref="AP73">
    <cfRule type="containsText" dxfId="21862" priority="3881" operator="containsText" text="Score">
      <formula>NOT(ISERROR(SEARCH("Score",AP73)))</formula>
    </cfRule>
    <cfRule type="cellIs" dxfId="21861" priority="3882" operator="greaterThan">
      <formula>$O$73</formula>
    </cfRule>
    <cfRule type="cellIs" dxfId="21860" priority="3883" operator="equal">
      <formula>$O$73</formula>
    </cfRule>
    <cfRule type="cellIs" dxfId="21859" priority="3884" operator="lessThan">
      <formula>$O$73</formula>
    </cfRule>
  </conditionalFormatting>
  <conditionalFormatting sqref="AQ73">
    <cfRule type="containsText" dxfId="21858" priority="3877" operator="containsText" text="Score">
      <formula>NOT(ISERROR(SEARCH("Score",AQ73)))</formula>
    </cfRule>
    <cfRule type="cellIs" dxfId="21857" priority="3878" operator="greaterThan">
      <formula>$O$73</formula>
    </cfRule>
    <cfRule type="cellIs" dxfId="21856" priority="3879" operator="equal">
      <formula>$O$73</formula>
    </cfRule>
    <cfRule type="cellIs" dxfId="21855" priority="3880" operator="lessThan">
      <formula>$O$73</formula>
    </cfRule>
  </conditionalFormatting>
  <conditionalFormatting sqref="AR73">
    <cfRule type="containsText" dxfId="21854" priority="3873" operator="containsText" text="Score">
      <formula>NOT(ISERROR(SEARCH("Score",AR73)))</formula>
    </cfRule>
    <cfRule type="cellIs" dxfId="21853" priority="3874" operator="greaterThan">
      <formula>$O$73</formula>
    </cfRule>
    <cfRule type="cellIs" dxfId="21852" priority="3875" operator="equal">
      <formula>$O$73</formula>
    </cfRule>
    <cfRule type="cellIs" dxfId="21851" priority="3876" operator="lessThan">
      <formula>$O$73</formula>
    </cfRule>
  </conditionalFormatting>
  <conditionalFormatting sqref="AS73">
    <cfRule type="containsText" dxfId="21850" priority="3869" operator="containsText" text="Score">
      <formula>NOT(ISERROR(SEARCH("Score",AS73)))</formula>
    </cfRule>
    <cfRule type="cellIs" dxfId="21849" priority="3870" operator="greaterThan">
      <formula>$O$73</formula>
    </cfRule>
    <cfRule type="cellIs" dxfId="21848" priority="3871" operator="equal">
      <formula>$O$73</formula>
    </cfRule>
    <cfRule type="cellIs" dxfId="21847" priority="3872" operator="lessThan">
      <formula>$O$73</formula>
    </cfRule>
  </conditionalFormatting>
  <conditionalFormatting sqref="AT73">
    <cfRule type="containsText" dxfId="21846" priority="3865" operator="containsText" text="Score">
      <formula>NOT(ISERROR(SEARCH("Score",AT73)))</formula>
    </cfRule>
    <cfRule type="cellIs" dxfId="21845" priority="3866" operator="greaterThan">
      <formula>$O$73</formula>
    </cfRule>
    <cfRule type="cellIs" dxfId="21844" priority="3867" operator="equal">
      <formula>$O$73</formula>
    </cfRule>
    <cfRule type="cellIs" dxfId="21843" priority="3868" operator="lessThan">
      <formula>$O$73</formula>
    </cfRule>
  </conditionalFormatting>
  <conditionalFormatting sqref="AU73">
    <cfRule type="containsText" dxfId="21842" priority="3861" operator="containsText" text="Score">
      <formula>NOT(ISERROR(SEARCH("Score",AU73)))</formula>
    </cfRule>
    <cfRule type="cellIs" dxfId="21841" priority="3862" operator="greaterThan">
      <formula>$O$73</formula>
    </cfRule>
    <cfRule type="cellIs" dxfId="21840" priority="3863" operator="equal">
      <formula>$O$73</formula>
    </cfRule>
    <cfRule type="cellIs" dxfId="21839" priority="3864" operator="lessThan">
      <formula>$O$73</formula>
    </cfRule>
  </conditionalFormatting>
  <conditionalFormatting sqref="AV73">
    <cfRule type="containsText" dxfId="21838" priority="3857" operator="containsText" text="Score">
      <formula>NOT(ISERROR(SEARCH("Score",AV73)))</formula>
    </cfRule>
    <cfRule type="cellIs" dxfId="21837" priority="3858" operator="greaterThan">
      <formula>$O$73</formula>
    </cfRule>
    <cfRule type="cellIs" dxfId="21836" priority="3859" operator="equal">
      <formula>$O$73</formula>
    </cfRule>
    <cfRule type="cellIs" dxfId="21835" priority="3860" operator="lessThan">
      <formula>$O$73</formula>
    </cfRule>
  </conditionalFormatting>
  <conditionalFormatting sqref="AW73">
    <cfRule type="containsText" dxfId="21834" priority="3853" operator="containsText" text="Score">
      <formula>NOT(ISERROR(SEARCH("Score",AW73)))</formula>
    </cfRule>
    <cfRule type="cellIs" dxfId="21833" priority="3854" operator="greaterThan">
      <formula>$O$73</formula>
    </cfRule>
    <cfRule type="cellIs" dxfId="21832" priority="3855" operator="equal">
      <formula>$O$73</formula>
    </cfRule>
    <cfRule type="cellIs" dxfId="21831" priority="3856" operator="lessThan">
      <formula>$O$73</formula>
    </cfRule>
  </conditionalFormatting>
  <conditionalFormatting sqref="AX73">
    <cfRule type="containsText" dxfId="21830" priority="3849" operator="containsText" text="Score">
      <formula>NOT(ISERROR(SEARCH("Score",AX73)))</formula>
    </cfRule>
    <cfRule type="cellIs" dxfId="21829" priority="3850" operator="greaterThan">
      <formula>$O$73</formula>
    </cfRule>
    <cfRule type="cellIs" dxfId="21828" priority="3851" operator="equal">
      <formula>$O$73</formula>
    </cfRule>
    <cfRule type="cellIs" dxfId="21827" priority="3852" operator="lessThan">
      <formula>$O$73</formula>
    </cfRule>
  </conditionalFormatting>
  <conditionalFormatting sqref="AY73">
    <cfRule type="containsText" dxfId="21826" priority="3845" operator="containsText" text="Score">
      <formula>NOT(ISERROR(SEARCH("Score",AY73)))</formula>
    </cfRule>
    <cfRule type="cellIs" dxfId="21825" priority="3846" operator="greaterThan">
      <formula>$O$73</formula>
    </cfRule>
    <cfRule type="cellIs" dxfId="21824" priority="3847" operator="equal">
      <formula>$O$73</formula>
    </cfRule>
    <cfRule type="cellIs" dxfId="21823" priority="3848" operator="lessThan">
      <formula>$O$73</formula>
    </cfRule>
  </conditionalFormatting>
  <conditionalFormatting sqref="AZ73">
    <cfRule type="containsText" dxfId="21822" priority="3841" operator="containsText" text="Score">
      <formula>NOT(ISERROR(SEARCH("Score",AZ73)))</formula>
    </cfRule>
    <cfRule type="cellIs" dxfId="21821" priority="3842" operator="greaterThan">
      <formula>$O$73</formula>
    </cfRule>
    <cfRule type="cellIs" dxfId="21820" priority="3843" operator="equal">
      <formula>$O$73</formula>
    </cfRule>
    <cfRule type="cellIs" dxfId="21819" priority="3844" operator="lessThan">
      <formula>$O$73</formula>
    </cfRule>
  </conditionalFormatting>
  <conditionalFormatting sqref="BA73">
    <cfRule type="containsText" dxfId="21818" priority="3837" operator="containsText" text="Score">
      <formula>NOT(ISERROR(SEARCH("Score",BA73)))</formula>
    </cfRule>
    <cfRule type="cellIs" dxfId="21817" priority="3838" operator="greaterThan">
      <formula>$O$73</formula>
    </cfRule>
    <cfRule type="cellIs" dxfId="21816" priority="3839" operator="equal">
      <formula>$O$73</formula>
    </cfRule>
    <cfRule type="cellIs" dxfId="21815" priority="3840" operator="lessThan">
      <formula>$O$73</formula>
    </cfRule>
  </conditionalFormatting>
  <conditionalFormatting sqref="BB73">
    <cfRule type="containsText" dxfId="21814" priority="3833" operator="containsText" text="Score">
      <formula>NOT(ISERROR(SEARCH("Score",BB73)))</formula>
    </cfRule>
    <cfRule type="cellIs" dxfId="21813" priority="3834" operator="greaterThan">
      <formula>$O$73</formula>
    </cfRule>
    <cfRule type="cellIs" dxfId="21812" priority="3835" operator="equal">
      <formula>$O$73</formula>
    </cfRule>
    <cfRule type="cellIs" dxfId="21811" priority="3836" operator="lessThan">
      <formula>$O$73</formula>
    </cfRule>
  </conditionalFormatting>
  <conditionalFormatting sqref="BC73">
    <cfRule type="containsText" dxfId="21810" priority="3829" operator="containsText" text="Score">
      <formula>NOT(ISERROR(SEARCH("Score",BC73)))</formula>
    </cfRule>
    <cfRule type="cellIs" dxfId="21809" priority="3830" operator="greaterThan">
      <formula>$O$73</formula>
    </cfRule>
    <cfRule type="cellIs" dxfId="21808" priority="3831" operator="equal">
      <formula>$O$73</formula>
    </cfRule>
    <cfRule type="cellIs" dxfId="21807" priority="3832" operator="lessThan">
      <formula>$O$73</formula>
    </cfRule>
  </conditionalFormatting>
  <conditionalFormatting sqref="BD73">
    <cfRule type="containsText" dxfId="21806" priority="3825" operator="containsText" text="Score">
      <formula>NOT(ISERROR(SEARCH("Score",BD73)))</formula>
    </cfRule>
    <cfRule type="cellIs" dxfId="21805" priority="3826" operator="greaterThan">
      <formula>$O$73</formula>
    </cfRule>
    <cfRule type="cellIs" dxfId="21804" priority="3827" operator="equal">
      <formula>$O$73</formula>
    </cfRule>
    <cfRule type="cellIs" dxfId="21803" priority="3828" operator="lessThan">
      <formula>$O$73</formula>
    </cfRule>
  </conditionalFormatting>
  <conditionalFormatting sqref="BE73">
    <cfRule type="containsText" dxfId="21802" priority="3821" operator="containsText" text="Score">
      <formula>NOT(ISERROR(SEARCH("Score",BE73)))</formula>
    </cfRule>
    <cfRule type="cellIs" dxfId="21801" priority="3822" operator="greaterThan">
      <formula>$O$73</formula>
    </cfRule>
    <cfRule type="cellIs" dxfId="21800" priority="3823" operator="equal">
      <formula>$O$73</formula>
    </cfRule>
    <cfRule type="cellIs" dxfId="21799" priority="3824" operator="lessThan">
      <formula>$O$73</formula>
    </cfRule>
  </conditionalFormatting>
  <conditionalFormatting sqref="BF73">
    <cfRule type="containsText" dxfId="21798" priority="3817" operator="containsText" text="Score">
      <formula>NOT(ISERROR(SEARCH("Score",BF73)))</formula>
    </cfRule>
    <cfRule type="cellIs" dxfId="21797" priority="3818" operator="greaterThan">
      <formula>$O$73</formula>
    </cfRule>
    <cfRule type="cellIs" dxfId="21796" priority="3819" operator="equal">
      <formula>$O$73</formula>
    </cfRule>
    <cfRule type="cellIs" dxfId="21795" priority="3820" operator="lessThan">
      <formula>$O$73</formula>
    </cfRule>
  </conditionalFormatting>
  <conditionalFormatting sqref="BG73">
    <cfRule type="containsText" dxfId="21794" priority="3813" operator="containsText" text="Score">
      <formula>NOT(ISERROR(SEARCH("Score",BG73)))</formula>
    </cfRule>
    <cfRule type="cellIs" dxfId="21793" priority="3814" operator="greaterThan">
      <formula>$O$73</formula>
    </cfRule>
    <cfRule type="cellIs" dxfId="21792" priority="3815" operator="equal">
      <formula>$O$73</formula>
    </cfRule>
    <cfRule type="cellIs" dxfId="21791" priority="3816" operator="lessThan">
      <formula>$O$73</formula>
    </cfRule>
  </conditionalFormatting>
  <conditionalFormatting sqref="BH73">
    <cfRule type="containsText" dxfId="21790" priority="3809" operator="containsText" text="Score">
      <formula>NOT(ISERROR(SEARCH("Score",BH73)))</formula>
    </cfRule>
    <cfRule type="cellIs" dxfId="21789" priority="3810" operator="greaterThan">
      <formula>$O$73</formula>
    </cfRule>
    <cfRule type="cellIs" dxfId="21788" priority="3811" operator="equal">
      <formula>$O$73</formula>
    </cfRule>
    <cfRule type="cellIs" dxfId="21787" priority="3812" operator="lessThan">
      <formula>$O$73</formula>
    </cfRule>
  </conditionalFormatting>
  <conditionalFormatting sqref="BI73">
    <cfRule type="containsText" dxfId="21786" priority="3805" operator="containsText" text="Score">
      <formula>NOT(ISERROR(SEARCH("Score",BI73)))</formula>
    </cfRule>
    <cfRule type="cellIs" dxfId="21785" priority="3806" operator="greaterThan">
      <formula>$O$73</formula>
    </cfRule>
    <cfRule type="cellIs" dxfId="21784" priority="3807" operator="equal">
      <formula>$O$73</formula>
    </cfRule>
    <cfRule type="cellIs" dxfId="21783" priority="3808" operator="lessThan">
      <formula>$O$73</formula>
    </cfRule>
  </conditionalFormatting>
  <conditionalFormatting sqref="BJ73">
    <cfRule type="containsText" dxfId="21782" priority="3801" operator="containsText" text="Score">
      <formula>NOT(ISERROR(SEARCH("Score",BJ73)))</formula>
    </cfRule>
    <cfRule type="cellIs" dxfId="21781" priority="3802" operator="greaterThan">
      <formula>$O$73</formula>
    </cfRule>
    <cfRule type="cellIs" dxfId="21780" priority="3803" operator="equal">
      <formula>$O$73</formula>
    </cfRule>
    <cfRule type="cellIs" dxfId="21779" priority="3804" operator="lessThan">
      <formula>$O$73</formula>
    </cfRule>
  </conditionalFormatting>
  <conditionalFormatting sqref="BK73">
    <cfRule type="containsText" dxfId="21778" priority="3797" operator="containsText" text="Score">
      <formula>NOT(ISERROR(SEARCH("Score",BK73)))</formula>
    </cfRule>
    <cfRule type="cellIs" dxfId="21777" priority="3798" operator="greaterThan">
      <formula>$O$73</formula>
    </cfRule>
    <cfRule type="cellIs" dxfId="21776" priority="3799" operator="equal">
      <formula>$O$73</formula>
    </cfRule>
    <cfRule type="cellIs" dxfId="21775" priority="3800" operator="lessThan">
      <formula>$O$73</formula>
    </cfRule>
  </conditionalFormatting>
  <conditionalFormatting sqref="BL73">
    <cfRule type="containsText" dxfId="21774" priority="3793" operator="containsText" text="Score">
      <formula>NOT(ISERROR(SEARCH("Score",BL73)))</formula>
    </cfRule>
    <cfRule type="cellIs" dxfId="21773" priority="3794" operator="greaterThan">
      <formula>$O$73</formula>
    </cfRule>
    <cfRule type="cellIs" dxfId="21772" priority="3795" operator="equal">
      <formula>$O$73</formula>
    </cfRule>
    <cfRule type="cellIs" dxfId="21771" priority="3796" operator="lessThan">
      <formula>$O$73</formula>
    </cfRule>
  </conditionalFormatting>
  <conditionalFormatting sqref="BM73">
    <cfRule type="containsText" dxfId="21770" priority="3789" operator="containsText" text="Score">
      <formula>NOT(ISERROR(SEARCH("Score",BM73)))</formula>
    </cfRule>
    <cfRule type="cellIs" dxfId="21769" priority="3790" operator="greaterThan">
      <formula>$O$73</formula>
    </cfRule>
    <cfRule type="cellIs" dxfId="21768" priority="3791" operator="equal">
      <formula>$O$73</formula>
    </cfRule>
    <cfRule type="cellIs" dxfId="21767" priority="3792" operator="lessThan">
      <formula>$O$73</formula>
    </cfRule>
  </conditionalFormatting>
  <conditionalFormatting sqref="BN73">
    <cfRule type="containsText" dxfId="21766" priority="3785" operator="containsText" text="Score">
      <formula>NOT(ISERROR(SEARCH("Score",BN73)))</formula>
    </cfRule>
    <cfRule type="cellIs" dxfId="21765" priority="3786" operator="greaterThan">
      <formula>$O$73</formula>
    </cfRule>
    <cfRule type="cellIs" dxfId="21764" priority="3787" operator="equal">
      <formula>$O$73</formula>
    </cfRule>
    <cfRule type="cellIs" dxfId="21763" priority="3788" operator="lessThan">
      <formula>$O$73</formula>
    </cfRule>
  </conditionalFormatting>
  <conditionalFormatting sqref="BO73">
    <cfRule type="containsText" dxfId="21762" priority="3781" operator="containsText" text="Score">
      <formula>NOT(ISERROR(SEARCH("Score",BO73)))</formula>
    </cfRule>
    <cfRule type="cellIs" dxfId="21761" priority="3782" operator="greaterThan">
      <formula>$O$73</formula>
    </cfRule>
    <cfRule type="cellIs" dxfId="21760" priority="3783" operator="equal">
      <formula>$O$73</formula>
    </cfRule>
    <cfRule type="cellIs" dxfId="21759" priority="3784" operator="lessThan">
      <formula>$O$73</formula>
    </cfRule>
  </conditionalFormatting>
  <conditionalFormatting sqref="BP73">
    <cfRule type="containsText" dxfId="21758" priority="3777" operator="containsText" text="Score">
      <formula>NOT(ISERROR(SEARCH("Score",BP73)))</formula>
    </cfRule>
    <cfRule type="cellIs" dxfId="21757" priority="3778" operator="greaterThan">
      <formula>$O$73</formula>
    </cfRule>
    <cfRule type="cellIs" dxfId="21756" priority="3779" operator="equal">
      <formula>$O$73</formula>
    </cfRule>
    <cfRule type="cellIs" dxfId="21755" priority="3780" operator="lessThan">
      <formula>$O$73</formula>
    </cfRule>
  </conditionalFormatting>
  <conditionalFormatting sqref="BQ73">
    <cfRule type="containsText" dxfId="21754" priority="3773" operator="containsText" text="Score">
      <formula>NOT(ISERROR(SEARCH("Score",BQ73)))</formula>
    </cfRule>
    <cfRule type="cellIs" dxfId="21753" priority="3774" operator="greaterThan">
      <formula>$O$73</formula>
    </cfRule>
    <cfRule type="cellIs" dxfId="21752" priority="3775" operator="equal">
      <formula>$O$73</formula>
    </cfRule>
    <cfRule type="cellIs" dxfId="21751" priority="3776" operator="lessThan">
      <formula>$O$73</formula>
    </cfRule>
  </conditionalFormatting>
  <conditionalFormatting sqref="BR25">
    <cfRule type="containsText" dxfId="21750" priority="3769" operator="containsText" text="Score">
      <formula>NOT(ISERROR(SEARCH("Score",BR25)))</formula>
    </cfRule>
    <cfRule type="cellIs" dxfId="21749" priority="3770" operator="greaterThan">
      <formula>$O$25</formula>
    </cfRule>
    <cfRule type="cellIs" dxfId="21748" priority="3771" operator="equal">
      <formula>$O$25</formula>
    </cfRule>
    <cfRule type="cellIs" dxfId="21747" priority="3772" operator="lessThan">
      <formula>$O$25</formula>
    </cfRule>
  </conditionalFormatting>
  <conditionalFormatting sqref="BR29">
    <cfRule type="containsText" dxfId="21746" priority="3765" operator="containsText" text="Score">
      <formula>NOT(ISERROR(SEARCH("Score",BR29)))</formula>
    </cfRule>
    <cfRule type="cellIs" dxfId="21745" priority="3766" operator="greaterThan">
      <formula>$O$29</formula>
    </cfRule>
    <cfRule type="cellIs" dxfId="21744" priority="3767" operator="equal">
      <formula>$O$29</formula>
    </cfRule>
    <cfRule type="cellIs" dxfId="21743" priority="3768" operator="lessThan">
      <formula>$O$29</formula>
    </cfRule>
  </conditionalFormatting>
  <conditionalFormatting sqref="BR33">
    <cfRule type="containsText" dxfId="21742" priority="3761" operator="containsText" text="Score">
      <formula>NOT(ISERROR(SEARCH("Score",BR33)))</formula>
    </cfRule>
    <cfRule type="cellIs" dxfId="21741" priority="3762" operator="greaterThan">
      <formula>$O$33</formula>
    </cfRule>
    <cfRule type="cellIs" dxfId="21740" priority="3763" operator="equal">
      <formula>$O$33</formula>
    </cfRule>
    <cfRule type="cellIs" dxfId="21739" priority="3764" operator="lessThan">
      <formula>$O$33</formula>
    </cfRule>
  </conditionalFormatting>
  <conditionalFormatting sqref="BR37">
    <cfRule type="containsText" dxfId="21738" priority="3757" operator="containsText" text="Score">
      <formula>NOT(ISERROR(SEARCH("Score",BR37)))</formula>
    </cfRule>
    <cfRule type="cellIs" dxfId="21737" priority="3758" operator="greaterThan">
      <formula>$O$37</formula>
    </cfRule>
    <cfRule type="cellIs" dxfId="21736" priority="3759" operator="equal">
      <formula>$O$37</formula>
    </cfRule>
    <cfRule type="cellIs" dxfId="21735" priority="3760" operator="lessThan">
      <formula>$O$37</formula>
    </cfRule>
  </conditionalFormatting>
  <conditionalFormatting sqref="BR41">
    <cfRule type="containsText" dxfId="21734" priority="3753" operator="containsText" text="Score">
      <formula>NOT(ISERROR(SEARCH("Score",BR41)))</formula>
    </cfRule>
    <cfRule type="cellIs" dxfId="21733" priority="3754" operator="greaterThan">
      <formula>$O$41</formula>
    </cfRule>
    <cfRule type="cellIs" dxfId="21732" priority="3755" operator="equal">
      <formula>$O$41</formula>
    </cfRule>
    <cfRule type="cellIs" dxfId="21731" priority="3756" operator="lessThan">
      <formula>$O$41</formula>
    </cfRule>
  </conditionalFormatting>
  <conditionalFormatting sqref="BR45">
    <cfRule type="containsText" dxfId="21730" priority="3749" operator="containsText" text="Score">
      <formula>NOT(ISERROR(SEARCH("Score",BR45)))</formula>
    </cfRule>
    <cfRule type="cellIs" dxfId="21729" priority="3750" operator="greaterThan">
      <formula>$O$45</formula>
    </cfRule>
    <cfRule type="cellIs" dxfId="21728" priority="3751" operator="equal">
      <formula>$O$45</formula>
    </cfRule>
    <cfRule type="cellIs" dxfId="21727" priority="3752" operator="lessThan">
      <formula>$O$45</formula>
    </cfRule>
  </conditionalFormatting>
  <conditionalFormatting sqref="BR49">
    <cfRule type="containsText" dxfId="21726" priority="3745" operator="containsText" text="Score">
      <formula>NOT(ISERROR(SEARCH("Score",BR49)))</formula>
    </cfRule>
    <cfRule type="cellIs" dxfId="21725" priority="3746" operator="greaterThan">
      <formula>$O$49</formula>
    </cfRule>
    <cfRule type="cellIs" dxfId="21724" priority="3747" operator="equal">
      <formula>$O$49</formula>
    </cfRule>
    <cfRule type="cellIs" dxfId="21723" priority="3748" operator="lessThan">
      <formula>$O$49</formula>
    </cfRule>
  </conditionalFormatting>
  <conditionalFormatting sqref="BR53">
    <cfRule type="containsText" dxfId="21722" priority="3741" operator="containsText" text="Score">
      <formula>NOT(ISERROR(SEARCH("Score",BR53)))</formula>
    </cfRule>
    <cfRule type="cellIs" dxfId="21721" priority="3742" operator="greaterThan">
      <formula>$O$53</formula>
    </cfRule>
    <cfRule type="cellIs" dxfId="21720" priority="3743" operator="equal">
      <formula>$O$53</formula>
    </cfRule>
    <cfRule type="cellIs" dxfId="21719" priority="3744" operator="lessThan">
      <formula>$O$53</formula>
    </cfRule>
  </conditionalFormatting>
  <conditionalFormatting sqref="BR57">
    <cfRule type="containsText" dxfId="21718" priority="3737" operator="containsText" text="Score">
      <formula>NOT(ISERROR(SEARCH("Score",BR57)))</formula>
    </cfRule>
    <cfRule type="cellIs" dxfId="21717" priority="3738" operator="greaterThan">
      <formula>$O$57</formula>
    </cfRule>
    <cfRule type="cellIs" dxfId="21716" priority="3739" operator="equal">
      <formula>$O$57</formula>
    </cfRule>
    <cfRule type="cellIs" dxfId="21715" priority="3740" operator="lessThan">
      <formula>$O$57</formula>
    </cfRule>
  </conditionalFormatting>
  <conditionalFormatting sqref="BR61">
    <cfRule type="containsText" dxfId="21714" priority="3733" operator="containsText" text="Score">
      <formula>NOT(ISERROR(SEARCH("Score",BR61)))</formula>
    </cfRule>
    <cfRule type="cellIs" dxfId="21713" priority="3734" operator="greaterThan">
      <formula>$O$61</formula>
    </cfRule>
    <cfRule type="cellIs" dxfId="21712" priority="3735" operator="equal">
      <formula>$O$61</formula>
    </cfRule>
    <cfRule type="cellIs" dxfId="21711" priority="3736" operator="lessThan">
      <formula>$O$61</formula>
    </cfRule>
  </conditionalFormatting>
  <conditionalFormatting sqref="BR65">
    <cfRule type="containsText" dxfId="21710" priority="3729" operator="containsText" text="Score">
      <formula>NOT(ISERROR(SEARCH("Score",BR65)))</formula>
    </cfRule>
    <cfRule type="cellIs" dxfId="21709" priority="3730" operator="greaterThan">
      <formula>$O$65</formula>
    </cfRule>
    <cfRule type="cellIs" dxfId="21708" priority="3731" operator="equal">
      <formula>$O$65</formula>
    </cfRule>
    <cfRule type="cellIs" dxfId="21707" priority="3732" operator="lessThan">
      <formula>$O$65</formula>
    </cfRule>
  </conditionalFormatting>
  <conditionalFormatting sqref="BR69">
    <cfRule type="containsText" dxfId="21706" priority="3725" operator="containsText" text="Score">
      <formula>NOT(ISERROR(SEARCH("Score",BR69)))</formula>
    </cfRule>
    <cfRule type="cellIs" dxfId="21705" priority="3726" operator="greaterThan">
      <formula>$O$69</formula>
    </cfRule>
    <cfRule type="cellIs" dxfId="21704" priority="3727" operator="equal">
      <formula>$O$69</formula>
    </cfRule>
    <cfRule type="cellIs" dxfId="21703" priority="3728" operator="lessThan">
      <formula>$O$69</formula>
    </cfRule>
  </conditionalFormatting>
  <conditionalFormatting sqref="BR73">
    <cfRule type="containsText" dxfId="21702" priority="3721" operator="containsText" text="Score">
      <formula>NOT(ISERROR(SEARCH("Score",BR73)))</formula>
    </cfRule>
    <cfRule type="cellIs" dxfId="21701" priority="3722" operator="greaterThan">
      <formula>$O$73</formula>
    </cfRule>
    <cfRule type="cellIs" dxfId="21700" priority="3723" operator="equal">
      <formula>$O$73</formula>
    </cfRule>
    <cfRule type="cellIs" dxfId="21699" priority="3724" operator="lessThan">
      <formula>$O$73</formula>
    </cfRule>
  </conditionalFormatting>
  <conditionalFormatting sqref="BR80">
    <cfRule type="containsText" dxfId="21698" priority="3717" operator="containsText" text="Score">
      <formula>NOT(ISERROR(SEARCH("Score",BR80)))</formula>
    </cfRule>
    <cfRule type="cellIs" dxfId="21697" priority="3718" operator="greaterThan">
      <formula>$O$80</formula>
    </cfRule>
    <cfRule type="cellIs" dxfId="21696" priority="3719" operator="equal">
      <formula>$O$80</formula>
    </cfRule>
    <cfRule type="cellIs" dxfId="21695" priority="3720" operator="lessThan">
      <formula>$O$80</formula>
    </cfRule>
  </conditionalFormatting>
  <conditionalFormatting sqref="BR84">
    <cfRule type="containsText" dxfId="21694" priority="3713" operator="containsText" text="Score">
      <formula>NOT(ISERROR(SEARCH("Score",BR84)))</formula>
    </cfRule>
    <cfRule type="cellIs" dxfId="21693" priority="3714" operator="greaterThan">
      <formula>$O$84</formula>
    </cfRule>
    <cfRule type="cellIs" dxfId="21692" priority="3715" operator="equal">
      <formula>$O$84</formula>
    </cfRule>
    <cfRule type="cellIs" dxfId="21691" priority="3716" operator="lessThan">
      <formula>$O$84</formula>
    </cfRule>
  </conditionalFormatting>
  <conditionalFormatting sqref="BR88">
    <cfRule type="containsText" dxfId="21690" priority="3709" operator="containsText" text="Score">
      <formula>NOT(ISERROR(SEARCH("Score",BR88)))</formula>
    </cfRule>
    <cfRule type="cellIs" dxfId="21689" priority="3710" operator="greaterThan">
      <formula>$O$88</formula>
    </cfRule>
    <cfRule type="cellIs" dxfId="21688" priority="3711" operator="equal">
      <formula>$O$88</formula>
    </cfRule>
    <cfRule type="cellIs" dxfId="21687" priority="3712" operator="lessThan">
      <formula>$O$88</formula>
    </cfRule>
  </conditionalFormatting>
  <conditionalFormatting sqref="BR92">
    <cfRule type="containsText" dxfId="21686" priority="3705" operator="containsText" text="Score">
      <formula>NOT(ISERROR(SEARCH("Score",BR92)))</formula>
    </cfRule>
    <cfRule type="cellIs" dxfId="21685" priority="3706" operator="greaterThan">
      <formula>$O$92</formula>
    </cfRule>
    <cfRule type="cellIs" dxfId="21684" priority="3707" operator="equal">
      <formula>$O$92</formula>
    </cfRule>
    <cfRule type="cellIs" dxfId="21683" priority="3708" operator="lessThan">
      <formula>$O$92</formula>
    </cfRule>
  </conditionalFormatting>
  <conditionalFormatting sqref="BR96">
    <cfRule type="containsText" dxfId="21682" priority="3701" operator="containsText" text="Score">
      <formula>NOT(ISERROR(SEARCH("Score",BR96)))</formula>
    </cfRule>
    <cfRule type="cellIs" dxfId="21681" priority="3702" operator="greaterThan">
      <formula>$O$96</formula>
    </cfRule>
    <cfRule type="cellIs" dxfId="21680" priority="3703" operator="equal">
      <formula>$O$96</formula>
    </cfRule>
    <cfRule type="cellIs" dxfId="21679" priority="3704" operator="lessThan">
      <formula>$O$96</formula>
    </cfRule>
  </conditionalFormatting>
  <conditionalFormatting sqref="BR100">
    <cfRule type="containsText" dxfId="21678" priority="3697" operator="containsText" text="Score">
      <formula>NOT(ISERROR(SEARCH("Score",BR100)))</formula>
    </cfRule>
    <cfRule type="cellIs" dxfId="21677" priority="3698" operator="greaterThan">
      <formula>$O$100</formula>
    </cfRule>
    <cfRule type="cellIs" dxfId="21676" priority="3699" operator="equal">
      <formula>$O$100</formula>
    </cfRule>
    <cfRule type="cellIs" dxfId="21675" priority="3700" operator="lessThan">
      <formula>$O$100</formula>
    </cfRule>
  </conditionalFormatting>
  <conditionalFormatting sqref="BR104">
    <cfRule type="containsText" dxfId="21674" priority="3693" operator="containsText" text="Score">
      <formula>NOT(ISERROR(SEARCH("Score",BR104)))</formula>
    </cfRule>
    <cfRule type="cellIs" dxfId="21673" priority="3694" operator="greaterThan">
      <formula>$O$104</formula>
    </cfRule>
    <cfRule type="cellIs" dxfId="21672" priority="3695" operator="equal">
      <formula>$O$104</formula>
    </cfRule>
    <cfRule type="cellIs" dxfId="21671" priority="3696" operator="lessThan">
      <formula>$O$104</formula>
    </cfRule>
  </conditionalFormatting>
  <conditionalFormatting sqref="BR108">
    <cfRule type="containsText" dxfId="21670" priority="3689" operator="containsText" text="Score">
      <formula>NOT(ISERROR(SEARCH("Score",BR108)))</formula>
    </cfRule>
    <cfRule type="cellIs" dxfId="21669" priority="3690" operator="greaterThan">
      <formula>$O$108</formula>
    </cfRule>
    <cfRule type="cellIs" dxfId="21668" priority="3691" operator="equal">
      <formula>$O$108</formula>
    </cfRule>
    <cfRule type="cellIs" dxfId="21667" priority="3692" operator="lessThan">
      <formula>$O$108</formula>
    </cfRule>
  </conditionalFormatting>
  <conditionalFormatting sqref="BR112">
    <cfRule type="containsText" dxfId="21666" priority="3685" operator="containsText" text="Score">
      <formula>NOT(ISERROR(SEARCH("Score",BR112)))</formula>
    </cfRule>
    <cfRule type="cellIs" dxfId="21665" priority="3686" operator="greaterThan">
      <formula>$O$112</formula>
    </cfRule>
    <cfRule type="cellIs" dxfId="21664" priority="3687" operator="equal">
      <formula>$O$112</formula>
    </cfRule>
    <cfRule type="cellIs" dxfId="21663" priority="3688" operator="lessThan">
      <formula>$O$112</formula>
    </cfRule>
  </conditionalFormatting>
  <conditionalFormatting sqref="BR116">
    <cfRule type="containsText" dxfId="21662" priority="3681" operator="containsText" text="Score">
      <formula>NOT(ISERROR(SEARCH("Score",BR116)))</formula>
    </cfRule>
    <cfRule type="cellIs" dxfId="21661" priority="3682" operator="greaterThan">
      <formula>$O$116</formula>
    </cfRule>
    <cfRule type="cellIs" dxfId="21660" priority="3683" operator="equal">
      <formula>$O$116</formula>
    </cfRule>
    <cfRule type="cellIs" dxfId="21659" priority="3684" operator="lessThan">
      <formula>$O$116</formula>
    </cfRule>
  </conditionalFormatting>
  <conditionalFormatting sqref="BR120">
    <cfRule type="containsText" dxfId="21658" priority="3677" operator="containsText" text="Score">
      <formula>NOT(ISERROR(SEARCH("Score",BR120)))</formula>
    </cfRule>
    <cfRule type="cellIs" dxfId="21657" priority="3678" operator="greaterThan">
      <formula>$O$120</formula>
    </cfRule>
    <cfRule type="cellIs" dxfId="21656" priority="3679" operator="equal">
      <formula>$O$120</formula>
    </cfRule>
    <cfRule type="cellIs" dxfId="21655" priority="3680" operator="lessThan">
      <formula>$O$120</formula>
    </cfRule>
  </conditionalFormatting>
  <conditionalFormatting sqref="BR124">
    <cfRule type="containsText" dxfId="21654" priority="3673" operator="containsText" text="Score">
      <formula>NOT(ISERROR(SEARCH("Score",BR124)))</formula>
    </cfRule>
    <cfRule type="cellIs" dxfId="21653" priority="3674" operator="greaterThan">
      <formula>$O$124</formula>
    </cfRule>
    <cfRule type="cellIs" dxfId="21652" priority="3675" operator="equal">
      <formula>$O$124</formula>
    </cfRule>
    <cfRule type="cellIs" dxfId="21651" priority="3676" operator="lessThan">
      <formula>$O$124</formula>
    </cfRule>
  </conditionalFormatting>
  <conditionalFormatting sqref="BR128">
    <cfRule type="containsText" dxfId="21650" priority="3669" operator="containsText" text="Score">
      <formula>NOT(ISERROR(SEARCH("Score",BR128)))</formula>
    </cfRule>
    <cfRule type="cellIs" dxfId="21649" priority="3670" operator="greaterThan">
      <formula>$O$128</formula>
    </cfRule>
    <cfRule type="cellIs" dxfId="21648" priority="3671" operator="equal">
      <formula>$O$128</formula>
    </cfRule>
    <cfRule type="cellIs" dxfId="21647" priority="3672" operator="lessThan">
      <formula>$O$128</formula>
    </cfRule>
  </conditionalFormatting>
  <conditionalFormatting sqref="BR132">
    <cfRule type="containsText" dxfId="21646" priority="3665" operator="containsText" text="Score">
      <formula>NOT(ISERROR(SEARCH("Score",BR132)))</formula>
    </cfRule>
    <cfRule type="cellIs" dxfId="21645" priority="3666" operator="greaterThan">
      <formula>$O$132</formula>
    </cfRule>
    <cfRule type="cellIs" dxfId="21644" priority="3667" operator="equal">
      <formula>$O$132</formula>
    </cfRule>
    <cfRule type="cellIs" dxfId="21643" priority="3668" operator="lessThan">
      <formula>$O$132</formula>
    </cfRule>
  </conditionalFormatting>
  <conditionalFormatting sqref="BR143">
    <cfRule type="containsText" dxfId="21642" priority="3661" operator="containsText" text="Score">
      <formula>NOT(ISERROR(SEARCH("Score",BR143)))</formula>
    </cfRule>
    <cfRule type="cellIs" dxfId="21641" priority="3662" operator="greaterThan">
      <formula>$O$143</formula>
    </cfRule>
    <cfRule type="cellIs" dxfId="21640" priority="3663" operator="equal">
      <formula>$O$143</formula>
    </cfRule>
    <cfRule type="cellIs" dxfId="21639" priority="3664" operator="lessThan">
      <formula>$O$143</formula>
    </cfRule>
  </conditionalFormatting>
  <conditionalFormatting sqref="BR147">
    <cfRule type="containsText" dxfId="21638" priority="3657" operator="containsText" text="Score">
      <formula>NOT(ISERROR(SEARCH("Score",BR147)))</formula>
    </cfRule>
    <cfRule type="cellIs" dxfId="21637" priority="3658" operator="greaterThan">
      <formula>$O$147</formula>
    </cfRule>
    <cfRule type="cellIs" dxfId="21636" priority="3659" operator="equal">
      <formula>$O$147</formula>
    </cfRule>
    <cfRule type="cellIs" dxfId="21635" priority="3660" operator="lessThan">
      <formula>$O$147</formula>
    </cfRule>
  </conditionalFormatting>
  <conditionalFormatting sqref="BR151">
    <cfRule type="containsText" dxfId="21634" priority="3653" operator="containsText" text="Score">
      <formula>NOT(ISERROR(SEARCH("Score",BR151)))</formula>
    </cfRule>
    <cfRule type="cellIs" dxfId="21633" priority="3654" operator="greaterThan">
      <formula>$O$151</formula>
    </cfRule>
    <cfRule type="cellIs" dxfId="21632" priority="3655" operator="equal">
      <formula>$O$151</formula>
    </cfRule>
    <cfRule type="cellIs" dxfId="21631" priority="3656" operator="lessThan">
      <formula>$O$151</formula>
    </cfRule>
  </conditionalFormatting>
  <conditionalFormatting sqref="BR155">
    <cfRule type="containsText" dxfId="21630" priority="3649" operator="containsText" text="Score">
      <formula>NOT(ISERROR(SEARCH("Score",BR155)))</formula>
    </cfRule>
    <cfRule type="cellIs" dxfId="21629" priority="3650" operator="greaterThan">
      <formula>$O$155</formula>
    </cfRule>
    <cfRule type="cellIs" dxfId="21628" priority="3651" operator="equal">
      <formula>$O$155</formula>
    </cfRule>
    <cfRule type="cellIs" dxfId="21627" priority="3652" operator="lessThan">
      <formula>$O$155</formula>
    </cfRule>
  </conditionalFormatting>
  <conditionalFormatting sqref="BR159">
    <cfRule type="containsText" dxfId="21626" priority="3645" operator="containsText" text="Score">
      <formula>NOT(ISERROR(SEARCH("Score",BR159)))</formula>
    </cfRule>
    <cfRule type="cellIs" dxfId="21625" priority="3646" operator="greaterThan">
      <formula>$O$159</formula>
    </cfRule>
    <cfRule type="cellIs" dxfId="21624" priority="3647" operator="equal">
      <formula>$O$159</formula>
    </cfRule>
    <cfRule type="cellIs" dxfId="21623" priority="3648" operator="lessThan">
      <formula>$O$159</formula>
    </cfRule>
  </conditionalFormatting>
  <conditionalFormatting sqref="BR163">
    <cfRule type="containsText" dxfId="21622" priority="3641" operator="containsText" text="Score">
      <formula>NOT(ISERROR(SEARCH("Score",BR163)))</formula>
    </cfRule>
    <cfRule type="cellIs" dxfId="21621" priority="3642" operator="greaterThan">
      <formula>$O$163</formula>
    </cfRule>
    <cfRule type="cellIs" dxfId="21620" priority="3643" operator="equal">
      <formula>$O$163</formula>
    </cfRule>
    <cfRule type="cellIs" dxfId="21619" priority="3644" operator="lessThan">
      <formula>$O$163</formula>
    </cfRule>
  </conditionalFormatting>
  <conditionalFormatting sqref="BR167">
    <cfRule type="containsText" dxfId="21618" priority="3637" operator="containsText" text="Score">
      <formula>NOT(ISERROR(SEARCH("Score",BR167)))</formula>
    </cfRule>
    <cfRule type="cellIs" dxfId="21617" priority="3638" operator="greaterThan">
      <formula>$O$167</formula>
    </cfRule>
    <cfRule type="cellIs" dxfId="21616" priority="3639" operator="equal">
      <formula>$O$167</formula>
    </cfRule>
    <cfRule type="cellIs" dxfId="21615" priority="3640" operator="lessThan">
      <formula>$O$167</formula>
    </cfRule>
  </conditionalFormatting>
  <conditionalFormatting sqref="BR171">
    <cfRule type="containsText" dxfId="21614" priority="3633" operator="containsText" text="Score">
      <formula>NOT(ISERROR(SEARCH("Score",BR171)))</formula>
    </cfRule>
    <cfRule type="cellIs" dxfId="21613" priority="3634" operator="greaterThan">
      <formula>$O$171</formula>
    </cfRule>
    <cfRule type="cellIs" dxfId="21612" priority="3635" operator="equal">
      <formula>$O$171</formula>
    </cfRule>
    <cfRule type="cellIs" dxfId="21611" priority="3636" operator="lessThan">
      <formula>$O$171</formula>
    </cfRule>
  </conditionalFormatting>
  <conditionalFormatting sqref="BR175">
    <cfRule type="containsText" dxfId="21610" priority="3629" operator="containsText" text="Score">
      <formula>NOT(ISERROR(SEARCH("Score",BR175)))</formula>
    </cfRule>
    <cfRule type="cellIs" dxfId="21609" priority="3630" operator="greaterThan">
      <formula>$O$175</formula>
    </cfRule>
    <cfRule type="cellIs" dxfId="21608" priority="3631" operator="equal">
      <formula>$O$175</formula>
    </cfRule>
    <cfRule type="cellIs" dxfId="21607" priority="3632" operator="lessThan">
      <formula>$O$175</formula>
    </cfRule>
  </conditionalFormatting>
  <conditionalFormatting sqref="BR179">
    <cfRule type="containsText" dxfId="21606" priority="3625" operator="containsText" text="Score">
      <formula>NOT(ISERROR(SEARCH("Score",BR179)))</formula>
    </cfRule>
    <cfRule type="cellIs" dxfId="21605" priority="3626" operator="greaterThan">
      <formula>$O$179</formula>
    </cfRule>
    <cfRule type="cellIs" dxfId="21604" priority="3627" operator="equal">
      <formula>$O$179</formula>
    </cfRule>
    <cfRule type="cellIs" dxfId="21603" priority="3628" operator="lessThan">
      <formula>$O$179</formula>
    </cfRule>
  </conditionalFormatting>
  <conditionalFormatting sqref="BR183">
    <cfRule type="containsText" dxfId="21602" priority="3621" operator="containsText" text="Score">
      <formula>NOT(ISERROR(SEARCH("Score",BR183)))</formula>
    </cfRule>
    <cfRule type="cellIs" dxfId="21601" priority="3622" operator="greaterThan">
      <formula>$O$183</formula>
    </cfRule>
    <cfRule type="cellIs" dxfId="21600" priority="3623" operator="equal">
      <formula>$O$183</formula>
    </cfRule>
    <cfRule type="cellIs" dxfId="21599" priority="3624" operator="lessThan">
      <formula>$O$183</formula>
    </cfRule>
  </conditionalFormatting>
  <conditionalFormatting sqref="BR187">
    <cfRule type="containsText" dxfId="21598" priority="3617" operator="containsText" text="Score">
      <formula>NOT(ISERROR(SEARCH("Score",BR187)))</formula>
    </cfRule>
    <cfRule type="cellIs" dxfId="21597" priority="3618" operator="greaterThan">
      <formula>$O$187</formula>
    </cfRule>
    <cfRule type="cellIs" dxfId="21596" priority="3619" operator="equal">
      <formula>$O$187</formula>
    </cfRule>
    <cfRule type="cellIs" dxfId="21595" priority="3620" operator="lessThan">
      <formula>$O$187</formula>
    </cfRule>
  </conditionalFormatting>
  <conditionalFormatting sqref="BR191">
    <cfRule type="containsText" dxfId="21594" priority="3613" operator="containsText" text="Score">
      <formula>NOT(ISERROR(SEARCH("Score",BR191)))</formula>
    </cfRule>
    <cfRule type="cellIs" dxfId="21593" priority="3614" operator="greaterThan">
      <formula>$O$191</formula>
    </cfRule>
    <cfRule type="cellIs" dxfId="21592" priority="3615" operator="equal">
      <formula>$O$191</formula>
    </cfRule>
    <cfRule type="cellIs" dxfId="21591" priority="3616" operator="lessThan">
      <formula>$O$191</formula>
    </cfRule>
  </conditionalFormatting>
  <conditionalFormatting sqref="BR195">
    <cfRule type="containsText" dxfId="21590" priority="3609" operator="containsText" text="Score">
      <formula>NOT(ISERROR(SEARCH("Score",BR195)))</formula>
    </cfRule>
    <cfRule type="cellIs" dxfId="21589" priority="3610" operator="greaterThan">
      <formula>$O$195</formula>
    </cfRule>
    <cfRule type="cellIs" dxfId="21588" priority="3611" operator="equal">
      <formula>$O$195</formula>
    </cfRule>
    <cfRule type="cellIs" dxfId="21587" priority="3612" operator="lessThan">
      <formula>$O$195</formula>
    </cfRule>
  </conditionalFormatting>
  <conditionalFormatting sqref="BR199">
    <cfRule type="containsText" dxfId="21586" priority="3605" operator="containsText" text="Score">
      <formula>NOT(ISERROR(SEARCH("Score",BR199)))</formula>
    </cfRule>
    <cfRule type="cellIs" dxfId="21585" priority="3606" operator="greaterThan">
      <formula>$O$199</formula>
    </cfRule>
    <cfRule type="cellIs" dxfId="21584" priority="3607" operator="equal">
      <formula>$O$199</formula>
    </cfRule>
    <cfRule type="cellIs" dxfId="21583" priority="3608" operator="lessThan">
      <formula>$O$199</formula>
    </cfRule>
  </conditionalFormatting>
  <conditionalFormatting sqref="AN80">
    <cfRule type="containsText" dxfId="21582" priority="3601" operator="containsText" text="Score">
      <formula>NOT(ISERROR(SEARCH("Score",AN80)))</formula>
    </cfRule>
    <cfRule type="cellIs" dxfId="21581" priority="3602" operator="greaterThan">
      <formula>$O$80</formula>
    </cfRule>
    <cfRule type="cellIs" dxfId="21580" priority="3603" operator="equal">
      <formula>$O$80</formula>
    </cfRule>
    <cfRule type="cellIs" dxfId="21579" priority="3604" operator="lessThan">
      <formula>$O$80</formula>
    </cfRule>
  </conditionalFormatting>
  <conditionalFormatting sqref="AO80">
    <cfRule type="containsText" dxfId="21578" priority="3597" operator="containsText" text="Score">
      <formula>NOT(ISERROR(SEARCH("Score",AO80)))</formula>
    </cfRule>
    <cfRule type="cellIs" dxfId="21577" priority="3598" operator="greaterThan">
      <formula>$O$80</formula>
    </cfRule>
    <cfRule type="cellIs" dxfId="21576" priority="3599" operator="equal">
      <formula>$O$80</formula>
    </cfRule>
    <cfRule type="cellIs" dxfId="21575" priority="3600" operator="lessThan">
      <formula>$O$80</formula>
    </cfRule>
  </conditionalFormatting>
  <conditionalFormatting sqref="AP80">
    <cfRule type="containsText" dxfId="21574" priority="3593" operator="containsText" text="Score">
      <formula>NOT(ISERROR(SEARCH("Score",AP80)))</formula>
    </cfRule>
    <cfRule type="cellIs" dxfId="21573" priority="3594" operator="greaterThan">
      <formula>$O$80</formula>
    </cfRule>
    <cfRule type="cellIs" dxfId="21572" priority="3595" operator="equal">
      <formula>$O$80</formula>
    </cfRule>
    <cfRule type="cellIs" dxfId="21571" priority="3596" operator="lessThan">
      <formula>$O$80</formula>
    </cfRule>
  </conditionalFormatting>
  <conditionalFormatting sqref="AQ80">
    <cfRule type="containsText" dxfId="21570" priority="3589" operator="containsText" text="Score">
      <formula>NOT(ISERROR(SEARCH("Score",AQ80)))</formula>
    </cfRule>
    <cfRule type="cellIs" dxfId="21569" priority="3590" operator="greaterThan">
      <formula>$O$80</formula>
    </cfRule>
    <cfRule type="cellIs" dxfId="21568" priority="3591" operator="equal">
      <formula>$O$80</formula>
    </cfRule>
    <cfRule type="cellIs" dxfId="21567" priority="3592" operator="lessThan">
      <formula>$O$80</formula>
    </cfRule>
  </conditionalFormatting>
  <conditionalFormatting sqref="AR80">
    <cfRule type="containsText" dxfId="21566" priority="3585" operator="containsText" text="Score">
      <formula>NOT(ISERROR(SEARCH("Score",AR80)))</formula>
    </cfRule>
    <cfRule type="cellIs" dxfId="21565" priority="3586" operator="greaterThan">
      <formula>$O$80</formula>
    </cfRule>
    <cfRule type="cellIs" dxfId="21564" priority="3587" operator="equal">
      <formula>$O$80</formula>
    </cfRule>
    <cfRule type="cellIs" dxfId="21563" priority="3588" operator="lessThan">
      <formula>$O$80</formula>
    </cfRule>
  </conditionalFormatting>
  <conditionalFormatting sqref="AS80">
    <cfRule type="containsText" dxfId="21562" priority="3581" operator="containsText" text="Score">
      <formula>NOT(ISERROR(SEARCH("Score",AS80)))</formula>
    </cfRule>
    <cfRule type="cellIs" dxfId="21561" priority="3582" operator="greaterThan">
      <formula>$O$80</formula>
    </cfRule>
    <cfRule type="cellIs" dxfId="21560" priority="3583" operator="equal">
      <formula>$O$80</formula>
    </cfRule>
    <cfRule type="cellIs" dxfId="21559" priority="3584" operator="lessThan">
      <formula>$O$80</formula>
    </cfRule>
  </conditionalFormatting>
  <conditionalFormatting sqref="AT80">
    <cfRule type="containsText" dxfId="21558" priority="3577" operator="containsText" text="Score">
      <formula>NOT(ISERROR(SEARCH("Score",AT80)))</formula>
    </cfRule>
    <cfRule type="cellIs" dxfId="21557" priority="3578" operator="greaterThan">
      <formula>$O$80</formula>
    </cfRule>
    <cfRule type="cellIs" dxfId="21556" priority="3579" operator="equal">
      <formula>$O$80</formula>
    </cfRule>
    <cfRule type="cellIs" dxfId="21555" priority="3580" operator="lessThan">
      <formula>$O$80</formula>
    </cfRule>
  </conditionalFormatting>
  <conditionalFormatting sqref="AU80">
    <cfRule type="containsText" dxfId="21554" priority="3573" operator="containsText" text="Score">
      <formula>NOT(ISERROR(SEARCH("Score",AU80)))</formula>
    </cfRule>
    <cfRule type="cellIs" dxfId="21553" priority="3574" operator="greaterThan">
      <formula>$O$80</formula>
    </cfRule>
    <cfRule type="cellIs" dxfId="21552" priority="3575" operator="equal">
      <formula>$O$80</formula>
    </cfRule>
    <cfRule type="cellIs" dxfId="21551" priority="3576" operator="lessThan">
      <formula>$O$80</formula>
    </cfRule>
  </conditionalFormatting>
  <conditionalFormatting sqref="AV80">
    <cfRule type="containsText" dxfId="21550" priority="3569" operator="containsText" text="Score">
      <formula>NOT(ISERROR(SEARCH("Score",AV80)))</formula>
    </cfRule>
    <cfRule type="cellIs" dxfId="21549" priority="3570" operator="greaterThan">
      <formula>$O$80</formula>
    </cfRule>
    <cfRule type="cellIs" dxfId="21548" priority="3571" operator="equal">
      <formula>$O$80</formula>
    </cfRule>
    <cfRule type="cellIs" dxfId="21547" priority="3572" operator="lessThan">
      <formula>$O$80</formula>
    </cfRule>
  </conditionalFormatting>
  <conditionalFormatting sqref="AW80">
    <cfRule type="containsText" dxfId="21546" priority="3565" operator="containsText" text="Score">
      <formula>NOT(ISERROR(SEARCH("Score",AW80)))</formula>
    </cfRule>
    <cfRule type="cellIs" dxfId="21545" priority="3566" operator="greaterThan">
      <formula>$O$80</formula>
    </cfRule>
    <cfRule type="cellIs" dxfId="21544" priority="3567" operator="equal">
      <formula>$O$80</formula>
    </cfRule>
    <cfRule type="cellIs" dxfId="21543" priority="3568" operator="lessThan">
      <formula>$O$80</formula>
    </cfRule>
  </conditionalFormatting>
  <conditionalFormatting sqref="AX80">
    <cfRule type="containsText" dxfId="21542" priority="3561" operator="containsText" text="Score">
      <formula>NOT(ISERROR(SEARCH("Score",AX80)))</formula>
    </cfRule>
    <cfRule type="cellIs" dxfId="21541" priority="3562" operator="greaterThan">
      <formula>$O$80</formula>
    </cfRule>
    <cfRule type="cellIs" dxfId="21540" priority="3563" operator="equal">
      <formula>$O$80</formula>
    </cfRule>
    <cfRule type="cellIs" dxfId="21539" priority="3564" operator="lessThan">
      <formula>$O$80</formula>
    </cfRule>
  </conditionalFormatting>
  <conditionalFormatting sqref="AY80">
    <cfRule type="containsText" dxfId="21538" priority="3557" operator="containsText" text="Score">
      <formula>NOT(ISERROR(SEARCH("Score",AY80)))</formula>
    </cfRule>
    <cfRule type="cellIs" dxfId="21537" priority="3558" operator="greaterThan">
      <formula>$O$80</formula>
    </cfRule>
    <cfRule type="cellIs" dxfId="21536" priority="3559" operator="equal">
      <formula>$O$80</formula>
    </cfRule>
    <cfRule type="cellIs" dxfId="21535" priority="3560" operator="lessThan">
      <formula>$O$80</formula>
    </cfRule>
  </conditionalFormatting>
  <conditionalFormatting sqref="AZ80">
    <cfRule type="containsText" dxfId="21534" priority="3553" operator="containsText" text="Score">
      <formula>NOT(ISERROR(SEARCH("Score",AZ80)))</formula>
    </cfRule>
    <cfRule type="cellIs" dxfId="21533" priority="3554" operator="greaterThan">
      <formula>$O$80</formula>
    </cfRule>
    <cfRule type="cellIs" dxfId="21532" priority="3555" operator="equal">
      <formula>$O$80</formula>
    </cfRule>
    <cfRule type="cellIs" dxfId="21531" priority="3556" operator="lessThan">
      <formula>$O$80</formula>
    </cfRule>
  </conditionalFormatting>
  <conditionalFormatting sqref="BA80">
    <cfRule type="containsText" dxfId="21530" priority="3549" operator="containsText" text="Score">
      <formula>NOT(ISERROR(SEARCH("Score",BA80)))</formula>
    </cfRule>
    <cfRule type="cellIs" dxfId="21529" priority="3550" operator="greaterThan">
      <formula>$O$80</formula>
    </cfRule>
    <cfRule type="cellIs" dxfId="21528" priority="3551" operator="equal">
      <formula>$O$80</formula>
    </cfRule>
    <cfRule type="cellIs" dxfId="21527" priority="3552" operator="lessThan">
      <formula>$O$80</formula>
    </cfRule>
  </conditionalFormatting>
  <conditionalFormatting sqref="BB80">
    <cfRule type="containsText" dxfId="21526" priority="3545" operator="containsText" text="Score">
      <formula>NOT(ISERROR(SEARCH("Score",BB80)))</formula>
    </cfRule>
    <cfRule type="cellIs" dxfId="21525" priority="3546" operator="greaterThan">
      <formula>$O$80</formula>
    </cfRule>
    <cfRule type="cellIs" dxfId="21524" priority="3547" operator="equal">
      <formula>$O$80</formula>
    </cfRule>
    <cfRule type="cellIs" dxfId="21523" priority="3548" operator="lessThan">
      <formula>$O$80</formula>
    </cfRule>
  </conditionalFormatting>
  <conditionalFormatting sqref="BC80">
    <cfRule type="containsText" dxfId="21522" priority="3541" operator="containsText" text="Score">
      <formula>NOT(ISERROR(SEARCH("Score",BC80)))</formula>
    </cfRule>
    <cfRule type="cellIs" dxfId="21521" priority="3542" operator="greaterThan">
      <formula>$O$80</formula>
    </cfRule>
    <cfRule type="cellIs" dxfId="21520" priority="3543" operator="equal">
      <formula>$O$80</formula>
    </cfRule>
    <cfRule type="cellIs" dxfId="21519" priority="3544" operator="lessThan">
      <formula>$O$80</formula>
    </cfRule>
  </conditionalFormatting>
  <conditionalFormatting sqref="BD80">
    <cfRule type="containsText" dxfId="21518" priority="3537" operator="containsText" text="Score">
      <formula>NOT(ISERROR(SEARCH("Score",BD80)))</formula>
    </cfRule>
    <cfRule type="cellIs" dxfId="21517" priority="3538" operator="greaterThan">
      <formula>$O$80</formula>
    </cfRule>
    <cfRule type="cellIs" dxfId="21516" priority="3539" operator="equal">
      <formula>$O$80</formula>
    </cfRule>
    <cfRule type="cellIs" dxfId="21515" priority="3540" operator="lessThan">
      <formula>$O$80</formula>
    </cfRule>
  </conditionalFormatting>
  <conditionalFormatting sqref="BE80">
    <cfRule type="containsText" dxfId="21514" priority="3533" operator="containsText" text="Score">
      <formula>NOT(ISERROR(SEARCH("Score",BE80)))</formula>
    </cfRule>
    <cfRule type="cellIs" dxfId="21513" priority="3534" operator="greaterThan">
      <formula>$O$80</formula>
    </cfRule>
    <cfRule type="cellIs" dxfId="21512" priority="3535" operator="equal">
      <formula>$O$80</formula>
    </cfRule>
    <cfRule type="cellIs" dxfId="21511" priority="3536" operator="lessThan">
      <formula>$O$80</formula>
    </cfRule>
  </conditionalFormatting>
  <conditionalFormatting sqref="BF80">
    <cfRule type="containsText" dxfId="21510" priority="3529" operator="containsText" text="Score">
      <formula>NOT(ISERROR(SEARCH("Score",BF80)))</formula>
    </cfRule>
    <cfRule type="cellIs" dxfId="21509" priority="3530" operator="greaterThan">
      <formula>$O$80</formula>
    </cfRule>
    <cfRule type="cellIs" dxfId="21508" priority="3531" operator="equal">
      <formula>$O$80</formula>
    </cfRule>
    <cfRule type="cellIs" dxfId="21507" priority="3532" operator="lessThan">
      <formula>$O$80</formula>
    </cfRule>
  </conditionalFormatting>
  <conditionalFormatting sqref="BG80">
    <cfRule type="containsText" dxfId="21506" priority="3525" operator="containsText" text="Score">
      <formula>NOT(ISERROR(SEARCH("Score",BG80)))</formula>
    </cfRule>
    <cfRule type="cellIs" dxfId="21505" priority="3526" operator="greaterThan">
      <formula>$O$80</formula>
    </cfRule>
    <cfRule type="cellIs" dxfId="21504" priority="3527" operator="equal">
      <formula>$O$80</formula>
    </cfRule>
    <cfRule type="cellIs" dxfId="21503" priority="3528" operator="lessThan">
      <formula>$O$80</formula>
    </cfRule>
  </conditionalFormatting>
  <conditionalFormatting sqref="BH80">
    <cfRule type="containsText" dxfId="21502" priority="3521" operator="containsText" text="Score">
      <formula>NOT(ISERROR(SEARCH("Score",BH80)))</formula>
    </cfRule>
    <cfRule type="cellIs" dxfId="21501" priority="3522" operator="greaterThan">
      <formula>$O$80</formula>
    </cfRule>
    <cfRule type="cellIs" dxfId="21500" priority="3523" operator="equal">
      <formula>$O$80</formula>
    </cfRule>
    <cfRule type="cellIs" dxfId="21499" priority="3524" operator="lessThan">
      <formula>$O$80</formula>
    </cfRule>
  </conditionalFormatting>
  <conditionalFormatting sqref="BI80">
    <cfRule type="containsText" dxfId="21498" priority="3517" operator="containsText" text="Score">
      <formula>NOT(ISERROR(SEARCH("Score",BI80)))</formula>
    </cfRule>
    <cfRule type="cellIs" dxfId="21497" priority="3518" operator="greaterThan">
      <formula>$O$80</formula>
    </cfRule>
    <cfRule type="cellIs" dxfId="21496" priority="3519" operator="equal">
      <formula>$O$80</formula>
    </cfRule>
    <cfRule type="cellIs" dxfId="21495" priority="3520" operator="lessThan">
      <formula>$O$80</formula>
    </cfRule>
  </conditionalFormatting>
  <conditionalFormatting sqref="BJ80">
    <cfRule type="containsText" dxfId="21494" priority="3513" operator="containsText" text="Score">
      <formula>NOT(ISERROR(SEARCH("Score",BJ80)))</formula>
    </cfRule>
    <cfRule type="cellIs" dxfId="21493" priority="3514" operator="greaterThan">
      <formula>$O$80</formula>
    </cfRule>
    <cfRule type="cellIs" dxfId="21492" priority="3515" operator="equal">
      <formula>$O$80</formula>
    </cfRule>
    <cfRule type="cellIs" dxfId="21491" priority="3516" operator="lessThan">
      <formula>$O$80</formula>
    </cfRule>
  </conditionalFormatting>
  <conditionalFormatting sqref="BK80">
    <cfRule type="containsText" dxfId="21490" priority="3509" operator="containsText" text="Score">
      <formula>NOT(ISERROR(SEARCH("Score",BK80)))</formula>
    </cfRule>
    <cfRule type="cellIs" dxfId="21489" priority="3510" operator="greaterThan">
      <formula>$O$80</formula>
    </cfRule>
    <cfRule type="cellIs" dxfId="21488" priority="3511" operator="equal">
      <formula>$O$80</formula>
    </cfRule>
    <cfRule type="cellIs" dxfId="21487" priority="3512" operator="lessThan">
      <formula>$O$80</formula>
    </cfRule>
  </conditionalFormatting>
  <conditionalFormatting sqref="BL80">
    <cfRule type="containsText" dxfId="21486" priority="3505" operator="containsText" text="Score">
      <formula>NOT(ISERROR(SEARCH("Score",BL80)))</formula>
    </cfRule>
    <cfRule type="cellIs" dxfId="21485" priority="3506" operator="greaterThan">
      <formula>$O$80</formula>
    </cfRule>
    <cfRule type="cellIs" dxfId="21484" priority="3507" operator="equal">
      <formula>$O$80</formula>
    </cfRule>
    <cfRule type="cellIs" dxfId="21483" priority="3508" operator="lessThan">
      <formula>$O$80</formula>
    </cfRule>
  </conditionalFormatting>
  <conditionalFormatting sqref="BM80">
    <cfRule type="containsText" dxfId="21482" priority="3501" operator="containsText" text="Score">
      <formula>NOT(ISERROR(SEARCH("Score",BM80)))</formula>
    </cfRule>
    <cfRule type="cellIs" dxfId="21481" priority="3502" operator="greaterThan">
      <formula>$O$80</formula>
    </cfRule>
    <cfRule type="cellIs" dxfId="21480" priority="3503" operator="equal">
      <formula>$O$80</formula>
    </cfRule>
    <cfRule type="cellIs" dxfId="21479" priority="3504" operator="lessThan">
      <formula>$O$80</formula>
    </cfRule>
  </conditionalFormatting>
  <conditionalFormatting sqref="BN80">
    <cfRule type="containsText" dxfId="21478" priority="3497" operator="containsText" text="Score">
      <formula>NOT(ISERROR(SEARCH("Score",BN80)))</formula>
    </cfRule>
    <cfRule type="cellIs" dxfId="21477" priority="3498" operator="greaterThan">
      <formula>$O$80</formula>
    </cfRule>
    <cfRule type="cellIs" dxfId="21476" priority="3499" operator="equal">
      <formula>$O$80</formula>
    </cfRule>
    <cfRule type="cellIs" dxfId="21475" priority="3500" operator="lessThan">
      <formula>$O$80</formula>
    </cfRule>
  </conditionalFormatting>
  <conditionalFormatting sqref="BO80">
    <cfRule type="containsText" dxfId="21474" priority="3493" operator="containsText" text="Score">
      <formula>NOT(ISERROR(SEARCH("Score",BO80)))</formula>
    </cfRule>
    <cfRule type="cellIs" dxfId="21473" priority="3494" operator="greaterThan">
      <formula>$O$80</formula>
    </cfRule>
    <cfRule type="cellIs" dxfId="21472" priority="3495" operator="equal">
      <formula>$O$80</formula>
    </cfRule>
    <cfRule type="cellIs" dxfId="21471" priority="3496" operator="lessThan">
      <formula>$O$80</formula>
    </cfRule>
  </conditionalFormatting>
  <conditionalFormatting sqref="BP80">
    <cfRule type="containsText" dxfId="21470" priority="3489" operator="containsText" text="Score">
      <formula>NOT(ISERROR(SEARCH("Score",BP80)))</formula>
    </cfRule>
    <cfRule type="cellIs" dxfId="21469" priority="3490" operator="greaterThan">
      <formula>$O$80</formula>
    </cfRule>
    <cfRule type="cellIs" dxfId="21468" priority="3491" operator="equal">
      <formula>$O$80</formula>
    </cfRule>
    <cfRule type="cellIs" dxfId="21467" priority="3492" operator="lessThan">
      <formula>$O$80</formula>
    </cfRule>
  </conditionalFormatting>
  <conditionalFormatting sqref="BQ80">
    <cfRule type="containsText" dxfId="21466" priority="3485" operator="containsText" text="Score">
      <formula>NOT(ISERROR(SEARCH("Score",BQ80)))</formula>
    </cfRule>
    <cfRule type="cellIs" dxfId="21465" priority="3486" operator="greaterThan">
      <formula>$O$80</formula>
    </cfRule>
    <cfRule type="cellIs" dxfId="21464" priority="3487" operator="equal">
      <formula>$O$80</formula>
    </cfRule>
    <cfRule type="cellIs" dxfId="21463" priority="3488" operator="lessThan">
      <formula>$O$80</formula>
    </cfRule>
  </conditionalFormatting>
  <conditionalFormatting sqref="AN84">
    <cfRule type="containsText" dxfId="21462" priority="3481" operator="containsText" text="Score">
      <formula>NOT(ISERROR(SEARCH("Score",AN84)))</formula>
    </cfRule>
    <cfRule type="cellIs" dxfId="21461" priority="3482" operator="greaterThan">
      <formula>$O$84</formula>
    </cfRule>
    <cfRule type="cellIs" dxfId="21460" priority="3483" operator="equal">
      <formula>$O$84</formula>
    </cfRule>
    <cfRule type="cellIs" dxfId="21459" priority="3484" operator="lessThan">
      <formula>$O$84</formula>
    </cfRule>
  </conditionalFormatting>
  <conditionalFormatting sqref="AO84">
    <cfRule type="containsText" dxfId="21458" priority="3477" operator="containsText" text="Score">
      <formula>NOT(ISERROR(SEARCH("Score",AO84)))</formula>
    </cfRule>
    <cfRule type="cellIs" dxfId="21457" priority="3478" operator="greaterThan">
      <formula>$O$84</formula>
    </cfRule>
    <cfRule type="cellIs" dxfId="21456" priority="3479" operator="equal">
      <formula>$O$84</formula>
    </cfRule>
    <cfRule type="cellIs" dxfId="21455" priority="3480" operator="lessThan">
      <formula>$O$84</formula>
    </cfRule>
  </conditionalFormatting>
  <conditionalFormatting sqref="AP84">
    <cfRule type="containsText" dxfId="21454" priority="3473" operator="containsText" text="Score">
      <formula>NOT(ISERROR(SEARCH("Score",AP84)))</formula>
    </cfRule>
    <cfRule type="cellIs" dxfId="21453" priority="3474" operator="greaterThan">
      <formula>$O$84</formula>
    </cfRule>
    <cfRule type="cellIs" dxfId="21452" priority="3475" operator="equal">
      <formula>$O$84</formula>
    </cfRule>
    <cfRule type="cellIs" dxfId="21451" priority="3476" operator="lessThan">
      <formula>$O$84</formula>
    </cfRule>
  </conditionalFormatting>
  <conditionalFormatting sqref="AQ84">
    <cfRule type="containsText" dxfId="21450" priority="3469" operator="containsText" text="Score">
      <formula>NOT(ISERROR(SEARCH("Score",AQ84)))</formula>
    </cfRule>
    <cfRule type="cellIs" dxfId="21449" priority="3470" operator="greaterThan">
      <formula>$O$84</formula>
    </cfRule>
    <cfRule type="cellIs" dxfId="21448" priority="3471" operator="equal">
      <formula>$O$84</formula>
    </cfRule>
    <cfRule type="cellIs" dxfId="21447" priority="3472" operator="lessThan">
      <formula>$O$84</formula>
    </cfRule>
  </conditionalFormatting>
  <conditionalFormatting sqref="AR84">
    <cfRule type="containsText" dxfId="21446" priority="3465" operator="containsText" text="Score">
      <formula>NOT(ISERROR(SEARCH("Score",AR84)))</formula>
    </cfRule>
    <cfRule type="cellIs" dxfId="21445" priority="3466" operator="greaterThan">
      <formula>$O$84</formula>
    </cfRule>
    <cfRule type="cellIs" dxfId="21444" priority="3467" operator="equal">
      <formula>$O$84</formula>
    </cfRule>
    <cfRule type="cellIs" dxfId="21443" priority="3468" operator="lessThan">
      <formula>$O$84</formula>
    </cfRule>
  </conditionalFormatting>
  <conditionalFormatting sqref="AS84">
    <cfRule type="containsText" dxfId="21442" priority="3461" operator="containsText" text="Score">
      <formula>NOT(ISERROR(SEARCH("Score",AS84)))</formula>
    </cfRule>
    <cfRule type="cellIs" dxfId="21441" priority="3462" operator="greaterThan">
      <formula>$O$84</formula>
    </cfRule>
    <cfRule type="cellIs" dxfId="21440" priority="3463" operator="equal">
      <formula>$O$84</formula>
    </cfRule>
    <cfRule type="cellIs" dxfId="21439" priority="3464" operator="lessThan">
      <formula>$O$84</formula>
    </cfRule>
  </conditionalFormatting>
  <conditionalFormatting sqref="AT84">
    <cfRule type="containsText" dxfId="21438" priority="3457" operator="containsText" text="Score">
      <formula>NOT(ISERROR(SEARCH("Score",AT84)))</formula>
    </cfRule>
    <cfRule type="cellIs" dxfId="21437" priority="3458" operator="greaterThan">
      <formula>$O$84</formula>
    </cfRule>
    <cfRule type="cellIs" dxfId="21436" priority="3459" operator="equal">
      <formula>$O$84</formula>
    </cfRule>
    <cfRule type="cellIs" dxfId="21435" priority="3460" operator="lessThan">
      <formula>$O$84</formula>
    </cfRule>
  </conditionalFormatting>
  <conditionalFormatting sqref="AU84">
    <cfRule type="containsText" dxfId="21434" priority="3453" operator="containsText" text="Score">
      <formula>NOT(ISERROR(SEARCH("Score",AU84)))</formula>
    </cfRule>
    <cfRule type="cellIs" dxfId="21433" priority="3454" operator="greaterThan">
      <formula>$O$84</formula>
    </cfRule>
    <cfRule type="cellIs" dxfId="21432" priority="3455" operator="equal">
      <formula>$O$84</formula>
    </cfRule>
    <cfRule type="cellIs" dxfId="21431" priority="3456" operator="lessThan">
      <formula>$O$84</formula>
    </cfRule>
  </conditionalFormatting>
  <conditionalFormatting sqref="AV84">
    <cfRule type="containsText" dxfId="21430" priority="3449" operator="containsText" text="Score">
      <formula>NOT(ISERROR(SEARCH("Score",AV84)))</formula>
    </cfRule>
    <cfRule type="cellIs" dxfId="21429" priority="3450" operator="greaterThan">
      <formula>$O$84</formula>
    </cfRule>
    <cfRule type="cellIs" dxfId="21428" priority="3451" operator="equal">
      <formula>$O$84</formula>
    </cfRule>
    <cfRule type="cellIs" dxfId="21427" priority="3452" operator="lessThan">
      <formula>$O$84</formula>
    </cfRule>
  </conditionalFormatting>
  <conditionalFormatting sqref="AW84">
    <cfRule type="containsText" dxfId="21426" priority="3445" operator="containsText" text="Score">
      <formula>NOT(ISERROR(SEARCH("Score",AW84)))</formula>
    </cfRule>
    <cfRule type="cellIs" dxfId="21425" priority="3446" operator="greaterThan">
      <formula>$O$84</formula>
    </cfRule>
    <cfRule type="cellIs" dxfId="21424" priority="3447" operator="equal">
      <formula>$O$84</formula>
    </cfRule>
    <cfRule type="cellIs" dxfId="21423" priority="3448" operator="lessThan">
      <formula>$O$84</formula>
    </cfRule>
  </conditionalFormatting>
  <conditionalFormatting sqref="AX84">
    <cfRule type="containsText" dxfId="21422" priority="3441" operator="containsText" text="Score">
      <formula>NOT(ISERROR(SEARCH("Score",AX84)))</formula>
    </cfRule>
    <cfRule type="cellIs" dxfId="21421" priority="3442" operator="greaterThan">
      <formula>$O$84</formula>
    </cfRule>
    <cfRule type="cellIs" dxfId="21420" priority="3443" operator="equal">
      <formula>$O$84</formula>
    </cfRule>
    <cfRule type="cellIs" dxfId="21419" priority="3444" operator="lessThan">
      <formula>$O$84</formula>
    </cfRule>
  </conditionalFormatting>
  <conditionalFormatting sqref="AY84">
    <cfRule type="containsText" dxfId="21418" priority="3437" operator="containsText" text="Score">
      <formula>NOT(ISERROR(SEARCH("Score",AY84)))</formula>
    </cfRule>
    <cfRule type="cellIs" dxfId="21417" priority="3438" operator="greaterThan">
      <formula>$O$84</formula>
    </cfRule>
    <cfRule type="cellIs" dxfId="21416" priority="3439" operator="equal">
      <formula>$O$84</formula>
    </cfRule>
    <cfRule type="cellIs" dxfId="21415" priority="3440" operator="lessThan">
      <formula>$O$84</formula>
    </cfRule>
  </conditionalFormatting>
  <conditionalFormatting sqref="AZ84">
    <cfRule type="containsText" dxfId="21414" priority="3433" operator="containsText" text="Score">
      <formula>NOT(ISERROR(SEARCH("Score",AZ84)))</formula>
    </cfRule>
    <cfRule type="cellIs" dxfId="21413" priority="3434" operator="greaterThan">
      <formula>$O$84</formula>
    </cfRule>
    <cfRule type="cellIs" dxfId="21412" priority="3435" operator="equal">
      <formula>$O$84</formula>
    </cfRule>
    <cfRule type="cellIs" dxfId="21411" priority="3436" operator="lessThan">
      <formula>$O$84</formula>
    </cfRule>
  </conditionalFormatting>
  <conditionalFormatting sqref="BA84">
    <cfRule type="containsText" dxfId="21410" priority="3429" operator="containsText" text="Score">
      <formula>NOT(ISERROR(SEARCH("Score",BA84)))</formula>
    </cfRule>
    <cfRule type="cellIs" dxfId="21409" priority="3430" operator="greaterThan">
      <formula>$O$84</formula>
    </cfRule>
    <cfRule type="cellIs" dxfId="21408" priority="3431" operator="equal">
      <formula>$O$84</formula>
    </cfRule>
    <cfRule type="cellIs" dxfId="21407" priority="3432" operator="lessThan">
      <formula>$O$84</formula>
    </cfRule>
  </conditionalFormatting>
  <conditionalFormatting sqref="BB84">
    <cfRule type="containsText" dxfId="21406" priority="3425" operator="containsText" text="Score">
      <formula>NOT(ISERROR(SEARCH("Score",BB84)))</formula>
    </cfRule>
    <cfRule type="cellIs" dxfId="21405" priority="3426" operator="greaterThan">
      <formula>$O$84</formula>
    </cfRule>
    <cfRule type="cellIs" dxfId="21404" priority="3427" operator="equal">
      <formula>$O$84</formula>
    </cfRule>
    <cfRule type="cellIs" dxfId="21403" priority="3428" operator="lessThan">
      <formula>$O$84</formula>
    </cfRule>
  </conditionalFormatting>
  <conditionalFormatting sqref="BC84">
    <cfRule type="containsText" dxfId="21402" priority="3421" operator="containsText" text="Score">
      <formula>NOT(ISERROR(SEARCH("Score",BC84)))</formula>
    </cfRule>
    <cfRule type="cellIs" dxfId="21401" priority="3422" operator="greaterThan">
      <formula>$O$84</formula>
    </cfRule>
    <cfRule type="cellIs" dxfId="21400" priority="3423" operator="equal">
      <formula>$O$84</formula>
    </cfRule>
    <cfRule type="cellIs" dxfId="21399" priority="3424" operator="lessThan">
      <formula>$O$84</formula>
    </cfRule>
  </conditionalFormatting>
  <conditionalFormatting sqref="BD84">
    <cfRule type="containsText" dxfId="21398" priority="3417" operator="containsText" text="Score">
      <formula>NOT(ISERROR(SEARCH("Score",BD84)))</formula>
    </cfRule>
    <cfRule type="cellIs" dxfId="21397" priority="3418" operator="greaterThan">
      <formula>$O$84</formula>
    </cfRule>
    <cfRule type="cellIs" dxfId="21396" priority="3419" operator="equal">
      <formula>$O$84</formula>
    </cfRule>
    <cfRule type="cellIs" dxfId="21395" priority="3420" operator="lessThan">
      <formula>$O$84</formula>
    </cfRule>
  </conditionalFormatting>
  <conditionalFormatting sqref="BE84">
    <cfRule type="containsText" dxfId="21394" priority="3413" operator="containsText" text="Score">
      <formula>NOT(ISERROR(SEARCH("Score",BE84)))</formula>
    </cfRule>
    <cfRule type="cellIs" dxfId="21393" priority="3414" operator="greaterThan">
      <formula>$O$84</formula>
    </cfRule>
    <cfRule type="cellIs" dxfId="21392" priority="3415" operator="equal">
      <formula>$O$84</formula>
    </cfRule>
    <cfRule type="cellIs" dxfId="21391" priority="3416" operator="lessThan">
      <formula>$O$84</formula>
    </cfRule>
  </conditionalFormatting>
  <conditionalFormatting sqref="BF84">
    <cfRule type="containsText" dxfId="21390" priority="3409" operator="containsText" text="Score">
      <formula>NOT(ISERROR(SEARCH("Score",BF84)))</formula>
    </cfRule>
    <cfRule type="cellIs" dxfId="21389" priority="3410" operator="greaterThan">
      <formula>$O$84</formula>
    </cfRule>
    <cfRule type="cellIs" dxfId="21388" priority="3411" operator="equal">
      <formula>$O$84</formula>
    </cfRule>
    <cfRule type="cellIs" dxfId="21387" priority="3412" operator="lessThan">
      <formula>$O$84</formula>
    </cfRule>
  </conditionalFormatting>
  <conditionalFormatting sqref="BG84">
    <cfRule type="containsText" dxfId="21386" priority="3405" operator="containsText" text="Score">
      <formula>NOT(ISERROR(SEARCH("Score",BG84)))</formula>
    </cfRule>
    <cfRule type="cellIs" dxfId="21385" priority="3406" operator="greaterThan">
      <formula>$O$84</formula>
    </cfRule>
    <cfRule type="cellIs" dxfId="21384" priority="3407" operator="equal">
      <formula>$O$84</formula>
    </cfRule>
    <cfRule type="cellIs" dxfId="21383" priority="3408" operator="lessThan">
      <formula>$O$84</formula>
    </cfRule>
  </conditionalFormatting>
  <conditionalFormatting sqref="BH84">
    <cfRule type="containsText" dxfId="21382" priority="3401" operator="containsText" text="Score">
      <formula>NOT(ISERROR(SEARCH("Score",BH84)))</formula>
    </cfRule>
    <cfRule type="cellIs" dxfId="21381" priority="3402" operator="greaterThan">
      <formula>$O$84</formula>
    </cfRule>
    <cfRule type="cellIs" dxfId="21380" priority="3403" operator="equal">
      <formula>$O$84</formula>
    </cfRule>
    <cfRule type="cellIs" dxfId="21379" priority="3404" operator="lessThan">
      <formula>$O$84</formula>
    </cfRule>
  </conditionalFormatting>
  <conditionalFormatting sqref="BI84">
    <cfRule type="containsText" dxfId="21378" priority="3397" operator="containsText" text="Score">
      <formula>NOT(ISERROR(SEARCH("Score",BI84)))</formula>
    </cfRule>
    <cfRule type="cellIs" dxfId="21377" priority="3398" operator="greaterThan">
      <formula>$O$84</formula>
    </cfRule>
    <cfRule type="cellIs" dxfId="21376" priority="3399" operator="equal">
      <formula>$O$84</formula>
    </cfRule>
    <cfRule type="cellIs" dxfId="21375" priority="3400" operator="lessThan">
      <formula>$O$84</formula>
    </cfRule>
  </conditionalFormatting>
  <conditionalFormatting sqref="BJ84">
    <cfRule type="containsText" dxfId="21374" priority="3393" operator="containsText" text="Score">
      <formula>NOT(ISERROR(SEARCH("Score",BJ84)))</formula>
    </cfRule>
    <cfRule type="cellIs" dxfId="21373" priority="3394" operator="greaterThan">
      <formula>$O$84</formula>
    </cfRule>
    <cfRule type="cellIs" dxfId="21372" priority="3395" operator="equal">
      <formula>$O$84</formula>
    </cfRule>
    <cfRule type="cellIs" dxfId="21371" priority="3396" operator="lessThan">
      <formula>$O$84</formula>
    </cfRule>
  </conditionalFormatting>
  <conditionalFormatting sqref="BK84">
    <cfRule type="containsText" dxfId="21370" priority="3389" operator="containsText" text="Score">
      <formula>NOT(ISERROR(SEARCH("Score",BK84)))</formula>
    </cfRule>
    <cfRule type="cellIs" dxfId="21369" priority="3390" operator="greaterThan">
      <formula>$O$84</formula>
    </cfRule>
    <cfRule type="cellIs" dxfId="21368" priority="3391" operator="equal">
      <formula>$O$84</formula>
    </cfRule>
    <cfRule type="cellIs" dxfId="21367" priority="3392" operator="lessThan">
      <formula>$O$84</formula>
    </cfRule>
  </conditionalFormatting>
  <conditionalFormatting sqref="BL84">
    <cfRule type="containsText" dxfId="21366" priority="3385" operator="containsText" text="Score">
      <formula>NOT(ISERROR(SEARCH("Score",BL84)))</formula>
    </cfRule>
    <cfRule type="cellIs" dxfId="21365" priority="3386" operator="greaterThan">
      <formula>$O$84</formula>
    </cfRule>
    <cfRule type="cellIs" dxfId="21364" priority="3387" operator="equal">
      <formula>$O$84</formula>
    </cfRule>
    <cfRule type="cellIs" dxfId="21363" priority="3388" operator="lessThan">
      <formula>$O$84</formula>
    </cfRule>
  </conditionalFormatting>
  <conditionalFormatting sqref="BM84">
    <cfRule type="containsText" dxfId="21362" priority="3381" operator="containsText" text="Score">
      <formula>NOT(ISERROR(SEARCH("Score",BM84)))</formula>
    </cfRule>
    <cfRule type="cellIs" dxfId="21361" priority="3382" operator="greaterThan">
      <formula>$O$84</formula>
    </cfRule>
    <cfRule type="cellIs" dxfId="21360" priority="3383" operator="equal">
      <formula>$O$84</formula>
    </cfRule>
    <cfRule type="cellIs" dxfId="21359" priority="3384" operator="lessThan">
      <formula>$O$84</formula>
    </cfRule>
  </conditionalFormatting>
  <conditionalFormatting sqref="BN84">
    <cfRule type="containsText" dxfId="21358" priority="3377" operator="containsText" text="Score">
      <formula>NOT(ISERROR(SEARCH("Score",BN84)))</formula>
    </cfRule>
    <cfRule type="cellIs" dxfId="21357" priority="3378" operator="greaterThan">
      <formula>$O$84</formula>
    </cfRule>
    <cfRule type="cellIs" dxfId="21356" priority="3379" operator="equal">
      <formula>$O$84</formula>
    </cfRule>
    <cfRule type="cellIs" dxfId="21355" priority="3380" operator="lessThan">
      <formula>$O$84</formula>
    </cfRule>
  </conditionalFormatting>
  <conditionalFormatting sqref="BO84">
    <cfRule type="containsText" dxfId="21354" priority="3373" operator="containsText" text="Score">
      <formula>NOT(ISERROR(SEARCH("Score",BO84)))</formula>
    </cfRule>
    <cfRule type="cellIs" dxfId="21353" priority="3374" operator="greaterThan">
      <formula>$O$84</formula>
    </cfRule>
    <cfRule type="cellIs" dxfId="21352" priority="3375" operator="equal">
      <formula>$O$84</formula>
    </cfRule>
    <cfRule type="cellIs" dxfId="21351" priority="3376" operator="lessThan">
      <formula>$O$84</formula>
    </cfRule>
  </conditionalFormatting>
  <conditionalFormatting sqref="BP84">
    <cfRule type="containsText" dxfId="21350" priority="3369" operator="containsText" text="Score">
      <formula>NOT(ISERROR(SEARCH("Score",BP84)))</formula>
    </cfRule>
    <cfRule type="cellIs" dxfId="21349" priority="3370" operator="greaterThan">
      <formula>$O$84</formula>
    </cfRule>
    <cfRule type="cellIs" dxfId="21348" priority="3371" operator="equal">
      <formula>$O$84</formula>
    </cfRule>
    <cfRule type="cellIs" dxfId="21347" priority="3372" operator="lessThan">
      <formula>$O$84</formula>
    </cfRule>
  </conditionalFormatting>
  <conditionalFormatting sqref="BQ84">
    <cfRule type="containsText" dxfId="21346" priority="3365" operator="containsText" text="Score">
      <formula>NOT(ISERROR(SEARCH("Score",BQ84)))</formula>
    </cfRule>
    <cfRule type="cellIs" dxfId="21345" priority="3366" operator="greaterThan">
      <formula>$O$84</formula>
    </cfRule>
    <cfRule type="cellIs" dxfId="21344" priority="3367" operator="equal">
      <formula>$O$84</formula>
    </cfRule>
    <cfRule type="cellIs" dxfId="21343" priority="3368" operator="lessThan">
      <formula>$O$84</formula>
    </cfRule>
  </conditionalFormatting>
  <conditionalFormatting sqref="AN88">
    <cfRule type="containsText" dxfId="21342" priority="3361" operator="containsText" text="Score">
      <formula>NOT(ISERROR(SEARCH("Score",AN88)))</formula>
    </cfRule>
    <cfRule type="cellIs" dxfId="21341" priority="3362" operator="greaterThan">
      <formula>$O$88</formula>
    </cfRule>
    <cfRule type="cellIs" dxfId="21340" priority="3363" operator="equal">
      <formula>$O$88</formula>
    </cfRule>
    <cfRule type="cellIs" dxfId="21339" priority="3364" operator="lessThan">
      <formula>$O$88</formula>
    </cfRule>
  </conditionalFormatting>
  <conditionalFormatting sqref="AO88">
    <cfRule type="containsText" dxfId="21338" priority="3357" operator="containsText" text="Score">
      <formula>NOT(ISERROR(SEARCH("Score",AO88)))</formula>
    </cfRule>
    <cfRule type="cellIs" dxfId="21337" priority="3358" operator="greaterThan">
      <formula>$O$88</formula>
    </cfRule>
    <cfRule type="cellIs" dxfId="21336" priority="3359" operator="equal">
      <formula>$O$88</formula>
    </cfRule>
    <cfRule type="cellIs" dxfId="21335" priority="3360" operator="lessThan">
      <formula>$O$88</formula>
    </cfRule>
  </conditionalFormatting>
  <conditionalFormatting sqref="AP88">
    <cfRule type="containsText" dxfId="21334" priority="3353" operator="containsText" text="Score">
      <formula>NOT(ISERROR(SEARCH("Score",AP88)))</formula>
    </cfRule>
    <cfRule type="cellIs" dxfId="21333" priority="3354" operator="greaterThan">
      <formula>$O$88</formula>
    </cfRule>
    <cfRule type="cellIs" dxfId="21332" priority="3355" operator="equal">
      <formula>$O$88</formula>
    </cfRule>
    <cfRule type="cellIs" dxfId="21331" priority="3356" operator="lessThan">
      <formula>$O$88</formula>
    </cfRule>
  </conditionalFormatting>
  <conditionalFormatting sqref="AQ88">
    <cfRule type="containsText" dxfId="21330" priority="3349" operator="containsText" text="Score">
      <formula>NOT(ISERROR(SEARCH("Score",AQ88)))</formula>
    </cfRule>
    <cfRule type="cellIs" dxfId="21329" priority="3350" operator="greaterThan">
      <formula>$O$88</formula>
    </cfRule>
    <cfRule type="cellIs" dxfId="21328" priority="3351" operator="equal">
      <formula>$O$88</formula>
    </cfRule>
    <cfRule type="cellIs" dxfId="21327" priority="3352" operator="lessThan">
      <formula>$O$88</formula>
    </cfRule>
  </conditionalFormatting>
  <conditionalFormatting sqref="AR88">
    <cfRule type="containsText" dxfId="21326" priority="3345" operator="containsText" text="Score">
      <formula>NOT(ISERROR(SEARCH("Score",AR88)))</formula>
    </cfRule>
    <cfRule type="cellIs" dxfId="21325" priority="3346" operator="greaterThan">
      <formula>$O$88</formula>
    </cfRule>
    <cfRule type="cellIs" dxfId="21324" priority="3347" operator="equal">
      <formula>$O$88</formula>
    </cfRule>
    <cfRule type="cellIs" dxfId="21323" priority="3348" operator="lessThan">
      <formula>$O$88</formula>
    </cfRule>
  </conditionalFormatting>
  <conditionalFormatting sqref="AS88">
    <cfRule type="containsText" dxfId="21322" priority="3341" operator="containsText" text="Score">
      <formula>NOT(ISERROR(SEARCH("Score",AS88)))</formula>
    </cfRule>
    <cfRule type="cellIs" dxfId="21321" priority="3342" operator="greaterThan">
      <formula>$O$88</formula>
    </cfRule>
    <cfRule type="cellIs" dxfId="21320" priority="3343" operator="equal">
      <formula>$O$88</formula>
    </cfRule>
    <cfRule type="cellIs" dxfId="21319" priority="3344" operator="lessThan">
      <formula>$O$88</formula>
    </cfRule>
  </conditionalFormatting>
  <conditionalFormatting sqref="AT88">
    <cfRule type="containsText" dxfId="21318" priority="3337" operator="containsText" text="Score">
      <formula>NOT(ISERROR(SEARCH("Score",AT88)))</formula>
    </cfRule>
    <cfRule type="cellIs" dxfId="21317" priority="3338" operator="greaterThan">
      <formula>$O$88</formula>
    </cfRule>
    <cfRule type="cellIs" dxfId="21316" priority="3339" operator="equal">
      <formula>$O$88</formula>
    </cfRule>
    <cfRule type="cellIs" dxfId="21315" priority="3340" operator="lessThan">
      <formula>$O$88</formula>
    </cfRule>
  </conditionalFormatting>
  <conditionalFormatting sqref="AU88">
    <cfRule type="containsText" dxfId="21314" priority="3333" operator="containsText" text="Score">
      <formula>NOT(ISERROR(SEARCH("Score",AU88)))</formula>
    </cfRule>
    <cfRule type="cellIs" dxfId="21313" priority="3334" operator="greaterThan">
      <formula>$O$88</formula>
    </cfRule>
    <cfRule type="cellIs" dxfId="21312" priority="3335" operator="equal">
      <formula>$O$88</formula>
    </cfRule>
    <cfRule type="cellIs" dxfId="21311" priority="3336" operator="lessThan">
      <formula>$O$88</formula>
    </cfRule>
  </conditionalFormatting>
  <conditionalFormatting sqref="AV88">
    <cfRule type="containsText" dxfId="21310" priority="3329" operator="containsText" text="Score">
      <formula>NOT(ISERROR(SEARCH("Score",AV88)))</formula>
    </cfRule>
    <cfRule type="cellIs" dxfId="21309" priority="3330" operator="greaterThan">
      <formula>$O$88</formula>
    </cfRule>
    <cfRule type="cellIs" dxfId="21308" priority="3331" operator="equal">
      <formula>$O$88</formula>
    </cfRule>
    <cfRule type="cellIs" dxfId="21307" priority="3332" operator="lessThan">
      <formula>$O$88</formula>
    </cfRule>
  </conditionalFormatting>
  <conditionalFormatting sqref="AW88">
    <cfRule type="containsText" dxfId="21306" priority="3325" operator="containsText" text="Score">
      <formula>NOT(ISERROR(SEARCH("Score",AW88)))</formula>
    </cfRule>
    <cfRule type="cellIs" dxfId="21305" priority="3326" operator="greaterThan">
      <formula>$O$88</formula>
    </cfRule>
    <cfRule type="cellIs" dxfId="21304" priority="3327" operator="equal">
      <formula>$O$88</formula>
    </cfRule>
    <cfRule type="cellIs" dxfId="21303" priority="3328" operator="lessThan">
      <formula>$O$88</formula>
    </cfRule>
  </conditionalFormatting>
  <conditionalFormatting sqref="AX88">
    <cfRule type="containsText" dxfId="21302" priority="3321" operator="containsText" text="Score">
      <formula>NOT(ISERROR(SEARCH("Score",AX88)))</formula>
    </cfRule>
    <cfRule type="cellIs" dxfId="21301" priority="3322" operator="greaterThan">
      <formula>$O$88</formula>
    </cfRule>
    <cfRule type="cellIs" dxfId="21300" priority="3323" operator="equal">
      <formula>$O$88</formula>
    </cfRule>
    <cfRule type="cellIs" dxfId="21299" priority="3324" operator="lessThan">
      <formula>$O$88</formula>
    </cfRule>
  </conditionalFormatting>
  <conditionalFormatting sqref="AY88">
    <cfRule type="containsText" dxfId="21298" priority="3317" operator="containsText" text="Score">
      <formula>NOT(ISERROR(SEARCH("Score",AY88)))</formula>
    </cfRule>
    <cfRule type="cellIs" dxfId="21297" priority="3318" operator="greaterThan">
      <formula>$O$88</formula>
    </cfRule>
    <cfRule type="cellIs" dxfId="21296" priority="3319" operator="equal">
      <formula>$O$88</formula>
    </cfRule>
    <cfRule type="cellIs" dxfId="21295" priority="3320" operator="lessThan">
      <formula>$O$88</formula>
    </cfRule>
  </conditionalFormatting>
  <conditionalFormatting sqref="AZ88">
    <cfRule type="containsText" dxfId="21294" priority="3313" operator="containsText" text="Score">
      <formula>NOT(ISERROR(SEARCH("Score",AZ88)))</formula>
    </cfRule>
    <cfRule type="cellIs" dxfId="21293" priority="3314" operator="greaterThan">
      <formula>$O$88</formula>
    </cfRule>
    <cfRule type="cellIs" dxfId="21292" priority="3315" operator="equal">
      <formula>$O$88</formula>
    </cfRule>
    <cfRule type="cellIs" dxfId="21291" priority="3316" operator="lessThan">
      <formula>$O$88</formula>
    </cfRule>
  </conditionalFormatting>
  <conditionalFormatting sqref="BA88">
    <cfRule type="containsText" dxfId="21290" priority="3309" operator="containsText" text="Score">
      <formula>NOT(ISERROR(SEARCH("Score",BA88)))</formula>
    </cfRule>
    <cfRule type="cellIs" dxfId="21289" priority="3310" operator="greaterThan">
      <formula>$O$88</formula>
    </cfRule>
    <cfRule type="cellIs" dxfId="21288" priority="3311" operator="equal">
      <formula>$O$88</formula>
    </cfRule>
    <cfRule type="cellIs" dxfId="21287" priority="3312" operator="lessThan">
      <formula>$O$88</formula>
    </cfRule>
  </conditionalFormatting>
  <conditionalFormatting sqref="BB88">
    <cfRule type="containsText" dxfId="21286" priority="3305" operator="containsText" text="Score">
      <formula>NOT(ISERROR(SEARCH("Score",BB88)))</formula>
    </cfRule>
    <cfRule type="cellIs" dxfId="21285" priority="3306" operator="greaterThan">
      <formula>$O$88</formula>
    </cfRule>
    <cfRule type="cellIs" dxfId="21284" priority="3307" operator="equal">
      <formula>$O$88</formula>
    </cfRule>
    <cfRule type="cellIs" dxfId="21283" priority="3308" operator="lessThan">
      <formula>$O$88</formula>
    </cfRule>
  </conditionalFormatting>
  <conditionalFormatting sqref="BC88">
    <cfRule type="containsText" dxfId="21282" priority="3301" operator="containsText" text="Score">
      <formula>NOT(ISERROR(SEARCH("Score",BC88)))</formula>
    </cfRule>
    <cfRule type="cellIs" dxfId="21281" priority="3302" operator="greaterThan">
      <formula>$O$88</formula>
    </cfRule>
    <cfRule type="cellIs" dxfId="21280" priority="3303" operator="equal">
      <formula>$O$88</formula>
    </cfRule>
    <cfRule type="cellIs" dxfId="21279" priority="3304" operator="lessThan">
      <formula>$O$88</formula>
    </cfRule>
  </conditionalFormatting>
  <conditionalFormatting sqref="BD88">
    <cfRule type="containsText" dxfId="21278" priority="3297" operator="containsText" text="Score">
      <formula>NOT(ISERROR(SEARCH("Score",BD88)))</formula>
    </cfRule>
    <cfRule type="cellIs" dxfId="21277" priority="3298" operator="greaterThan">
      <formula>$O$88</formula>
    </cfRule>
    <cfRule type="cellIs" dxfId="21276" priority="3299" operator="equal">
      <formula>$O$88</formula>
    </cfRule>
    <cfRule type="cellIs" dxfId="21275" priority="3300" operator="lessThan">
      <formula>$O$88</formula>
    </cfRule>
  </conditionalFormatting>
  <conditionalFormatting sqref="BE88">
    <cfRule type="containsText" dxfId="21274" priority="3293" operator="containsText" text="Score">
      <formula>NOT(ISERROR(SEARCH("Score",BE88)))</formula>
    </cfRule>
    <cfRule type="cellIs" dxfId="21273" priority="3294" operator="greaterThan">
      <formula>$O$88</formula>
    </cfRule>
    <cfRule type="cellIs" dxfId="21272" priority="3295" operator="equal">
      <formula>$O$88</formula>
    </cfRule>
    <cfRule type="cellIs" dxfId="21271" priority="3296" operator="lessThan">
      <formula>$O$88</formula>
    </cfRule>
  </conditionalFormatting>
  <conditionalFormatting sqref="BF88">
    <cfRule type="containsText" dxfId="21270" priority="3289" operator="containsText" text="Score">
      <formula>NOT(ISERROR(SEARCH("Score",BF88)))</formula>
    </cfRule>
    <cfRule type="cellIs" dxfId="21269" priority="3290" operator="greaterThan">
      <formula>$O$88</formula>
    </cfRule>
    <cfRule type="cellIs" dxfId="21268" priority="3291" operator="equal">
      <formula>$O$88</formula>
    </cfRule>
    <cfRule type="cellIs" dxfId="21267" priority="3292" operator="lessThan">
      <formula>$O$88</formula>
    </cfRule>
  </conditionalFormatting>
  <conditionalFormatting sqref="BG88">
    <cfRule type="containsText" dxfId="21266" priority="3285" operator="containsText" text="Score">
      <formula>NOT(ISERROR(SEARCH("Score",BG88)))</formula>
    </cfRule>
    <cfRule type="cellIs" dxfId="21265" priority="3286" operator="greaterThan">
      <formula>$O$88</formula>
    </cfRule>
    <cfRule type="cellIs" dxfId="21264" priority="3287" operator="equal">
      <formula>$O$88</formula>
    </cfRule>
    <cfRule type="cellIs" dxfId="21263" priority="3288" operator="lessThan">
      <formula>$O$88</formula>
    </cfRule>
  </conditionalFormatting>
  <conditionalFormatting sqref="BH88">
    <cfRule type="containsText" dxfId="21262" priority="3281" operator="containsText" text="Score">
      <formula>NOT(ISERROR(SEARCH("Score",BH88)))</formula>
    </cfRule>
    <cfRule type="cellIs" dxfId="21261" priority="3282" operator="greaterThan">
      <formula>$O$88</formula>
    </cfRule>
    <cfRule type="cellIs" dxfId="21260" priority="3283" operator="equal">
      <formula>$O$88</formula>
    </cfRule>
    <cfRule type="cellIs" dxfId="21259" priority="3284" operator="lessThan">
      <formula>$O$88</formula>
    </cfRule>
  </conditionalFormatting>
  <conditionalFormatting sqref="BI88">
    <cfRule type="containsText" dxfId="21258" priority="3277" operator="containsText" text="Score">
      <formula>NOT(ISERROR(SEARCH("Score",BI88)))</formula>
    </cfRule>
    <cfRule type="cellIs" dxfId="21257" priority="3278" operator="greaterThan">
      <formula>$O$88</formula>
    </cfRule>
    <cfRule type="cellIs" dxfId="21256" priority="3279" operator="equal">
      <formula>$O$88</formula>
    </cfRule>
    <cfRule type="cellIs" dxfId="21255" priority="3280" operator="lessThan">
      <formula>$O$88</formula>
    </cfRule>
  </conditionalFormatting>
  <conditionalFormatting sqref="BJ88">
    <cfRule type="containsText" dxfId="21254" priority="3273" operator="containsText" text="Score">
      <formula>NOT(ISERROR(SEARCH("Score",BJ88)))</formula>
    </cfRule>
    <cfRule type="cellIs" dxfId="21253" priority="3274" operator="greaterThan">
      <formula>$O$88</formula>
    </cfRule>
    <cfRule type="cellIs" dxfId="21252" priority="3275" operator="equal">
      <formula>$O$88</formula>
    </cfRule>
    <cfRule type="cellIs" dxfId="21251" priority="3276" operator="lessThan">
      <formula>$O$88</formula>
    </cfRule>
  </conditionalFormatting>
  <conditionalFormatting sqref="BK88">
    <cfRule type="containsText" dxfId="21250" priority="3269" operator="containsText" text="Score">
      <formula>NOT(ISERROR(SEARCH("Score",BK88)))</formula>
    </cfRule>
    <cfRule type="cellIs" dxfId="21249" priority="3270" operator="greaterThan">
      <formula>$O$88</formula>
    </cfRule>
    <cfRule type="cellIs" dxfId="21248" priority="3271" operator="equal">
      <formula>$O$88</formula>
    </cfRule>
    <cfRule type="cellIs" dxfId="21247" priority="3272" operator="lessThan">
      <formula>$O$88</formula>
    </cfRule>
  </conditionalFormatting>
  <conditionalFormatting sqref="BL88">
    <cfRule type="containsText" dxfId="21246" priority="3265" operator="containsText" text="Score">
      <formula>NOT(ISERROR(SEARCH("Score",BL88)))</formula>
    </cfRule>
    <cfRule type="cellIs" dxfId="21245" priority="3266" operator="greaterThan">
      <formula>$O$88</formula>
    </cfRule>
    <cfRule type="cellIs" dxfId="21244" priority="3267" operator="equal">
      <formula>$O$88</formula>
    </cfRule>
    <cfRule type="cellIs" dxfId="21243" priority="3268" operator="lessThan">
      <formula>$O$88</formula>
    </cfRule>
  </conditionalFormatting>
  <conditionalFormatting sqref="BM88">
    <cfRule type="containsText" dxfId="21242" priority="3261" operator="containsText" text="Score">
      <formula>NOT(ISERROR(SEARCH("Score",BM88)))</formula>
    </cfRule>
    <cfRule type="cellIs" dxfId="21241" priority="3262" operator="greaterThan">
      <formula>$O$88</formula>
    </cfRule>
    <cfRule type="cellIs" dxfId="21240" priority="3263" operator="equal">
      <formula>$O$88</formula>
    </cfRule>
    <cfRule type="cellIs" dxfId="21239" priority="3264" operator="lessThan">
      <formula>$O$88</formula>
    </cfRule>
  </conditionalFormatting>
  <conditionalFormatting sqref="BN88">
    <cfRule type="containsText" dxfId="21238" priority="3257" operator="containsText" text="Score">
      <formula>NOT(ISERROR(SEARCH("Score",BN88)))</formula>
    </cfRule>
    <cfRule type="cellIs" dxfId="21237" priority="3258" operator="greaterThan">
      <formula>$O$88</formula>
    </cfRule>
    <cfRule type="cellIs" dxfId="21236" priority="3259" operator="equal">
      <formula>$O$88</formula>
    </cfRule>
    <cfRule type="cellIs" dxfId="21235" priority="3260" operator="lessThan">
      <formula>$O$88</formula>
    </cfRule>
  </conditionalFormatting>
  <conditionalFormatting sqref="BO88">
    <cfRule type="containsText" dxfId="21234" priority="3253" operator="containsText" text="Score">
      <formula>NOT(ISERROR(SEARCH("Score",BO88)))</formula>
    </cfRule>
    <cfRule type="cellIs" dxfId="21233" priority="3254" operator="greaterThan">
      <formula>$O$88</formula>
    </cfRule>
    <cfRule type="cellIs" dxfId="21232" priority="3255" operator="equal">
      <formula>$O$88</formula>
    </cfRule>
    <cfRule type="cellIs" dxfId="21231" priority="3256" operator="lessThan">
      <formula>$O$88</formula>
    </cfRule>
  </conditionalFormatting>
  <conditionalFormatting sqref="BP88">
    <cfRule type="containsText" dxfId="21230" priority="3249" operator="containsText" text="Score">
      <formula>NOT(ISERROR(SEARCH("Score",BP88)))</formula>
    </cfRule>
    <cfRule type="cellIs" dxfId="21229" priority="3250" operator="greaterThan">
      <formula>$O$88</formula>
    </cfRule>
    <cfRule type="cellIs" dxfId="21228" priority="3251" operator="equal">
      <formula>$O$88</formula>
    </cfRule>
    <cfRule type="cellIs" dxfId="21227" priority="3252" operator="lessThan">
      <formula>$O$88</formula>
    </cfRule>
  </conditionalFormatting>
  <conditionalFormatting sqref="BQ88">
    <cfRule type="containsText" dxfId="21226" priority="3245" operator="containsText" text="Score">
      <formula>NOT(ISERROR(SEARCH("Score",BQ88)))</formula>
    </cfRule>
    <cfRule type="cellIs" dxfId="21225" priority="3246" operator="greaterThan">
      <formula>$O$88</formula>
    </cfRule>
    <cfRule type="cellIs" dxfId="21224" priority="3247" operator="equal">
      <formula>$O$88</formula>
    </cfRule>
    <cfRule type="cellIs" dxfId="21223" priority="3248" operator="lessThan">
      <formula>$O$88</formula>
    </cfRule>
  </conditionalFormatting>
  <conditionalFormatting sqref="AN92">
    <cfRule type="containsText" dxfId="21222" priority="3241" operator="containsText" text="Score">
      <formula>NOT(ISERROR(SEARCH("Score",AN92)))</formula>
    </cfRule>
    <cfRule type="cellIs" dxfId="21221" priority="3242" operator="greaterThan">
      <formula>$O$92</formula>
    </cfRule>
    <cfRule type="cellIs" dxfId="21220" priority="3243" operator="equal">
      <formula>$O$92</formula>
    </cfRule>
    <cfRule type="cellIs" dxfId="21219" priority="3244" operator="lessThan">
      <formula>$O$92</formula>
    </cfRule>
  </conditionalFormatting>
  <conditionalFormatting sqref="AO92">
    <cfRule type="containsText" dxfId="21218" priority="3237" operator="containsText" text="Score">
      <formula>NOT(ISERROR(SEARCH("Score",AO92)))</formula>
    </cfRule>
    <cfRule type="cellIs" dxfId="21217" priority="3238" operator="greaterThan">
      <formula>$O$92</formula>
    </cfRule>
    <cfRule type="cellIs" dxfId="21216" priority="3239" operator="equal">
      <formula>$O$92</formula>
    </cfRule>
    <cfRule type="cellIs" dxfId="21215" priority="3240" operator="lessThan">
      <formula>$O$92</formula>
    </cfRule>
  </conditionalFormatting>
  <conditionalFormatting sqref="AP92">
    <cfRule type="containsText" dxfId="21214" priority="3233" operator="containsText" text="Score">
      <formula>NOT(ISERROR(SEARCH("Score",AP92)))</formula>
    </cfRule>
    <cfRule type="cellIs" dxfId="21213" priority="3234" operator="greaterThan">
      <formula>$O$92</formula>
    </cfRule>
    <cfRule type="cellIs" dxfId="21212" priority="3235" operator="equal">
      <formula>$O$92</formula>
    </cfRule>
    <cfRule type="cellIs" dxfId="21211" priority="3236" operator="lessThan">
      <formula>$O$92</formula>
    </cfRule>
  </conditionalFormatting>
  <conditionalFormatting sqref="AQ92">
    <cfRule type="containsText" dxfId="21210" priority="3229" operator="containsText" text="Score">
      <formula>NOT(ISERROR(SEARCH("Score",AQ92)))</formula>
    </cfRule>
    <cfRule type="cellIs" dxfId="21209" priority="3230" operator="greaterThan">
      <formula>$O$92</formula>
    </cfRule>
    <cfRule type="cellIs" dxfId="21208" priority="3231" operator="equal">
      <formula>$O$92</formula>
    </cfRule>
    <cfRule type="cellIs" dxfId="21207" priority="3232" operator="lessThan">
      <formula>$O$92</formula>
    </cfRule>
  </conditionalFormatting>
  <conditionalFormatting sqref="AR92">
    <cfRule type="containsText" dxfId="21206" priority="3225" operator="containsText" text="Score">
      <formula>NOT(ISERROR(SEARCH("Score",AR92)))</formula>
    </cfRule>
    <cfRule type="cellIs" dxfId="21205" priority="3226" operator="greaterThan">
      <formula>$O$92</formula>
    </cfRule>
    <cfRule type="cellIs" dxfId="21204" priority="3227" operator="equal">
      <formula>$O$92</formula>
    </cfRule>
    <cfRule type="cellIs" dxfId="21203" priority="3228" operator="lessThan">
      <formula>$O$92</formula>
    </cfRule>
  </conditionalFormatting>
  <conditionalFormatting sqref="AS92">
    <cfRule type="containsText" dxfId="21202" priority="3221" operator="containsText" text="Score">
      <formula>NOT(ISERROR(SEARCH("Score",AS92)))</formula>
    </cfRule>
    <cfRule type="cellIs" dxfId="21201" priority="3222" operator="greaterThan">
      <formula>$O$92</formula>
    </cfRule>
    <cfRule type="cellIs" dxfId="21200" priority="3223" operator="equal">
      <formula>$O$92</formula>
    </cfRule>
    <cfRule type="cellIs" dxfId="21199" priority="3224" operator="lessThan">
      <formula>$O$92</formula>
    </cfRule>
  </conditionalFormatting>
  <conditionalFormatting sqref="AT92">
    <cfRule type="containsText" dxfId="21198" priority="3217" operator="containsText" text="Score">
      <formula>NOT(ISERROR(SEARCH("Score",AT92)))</formula>
    </cfRule>
    <cfRule type="cellIs" dxfId="21197" priority="3218" operator="greaterThan">
      <formula>$O$92</formula>
    </cfRule>
    <cfRule type="cellIs" dxfId="21196" priority="3219" operator="equal">
      <formula>$O$92</formula>
    </cfRule>
    <cfRule type="cellIs" dxfId="21195" priority="3220" operator="lessThan">
      <formula>$O$92</formula>
    </cfRule>
  </conditionalFormatting>
  <conditionalFormatting sqref="AU92">
    <cfRule type="containsText" dxfId="21194" priority="3213" operator="containsText" text="Score">
      <formula>NOT(ISERROR(SEARCH("Score",AU92)))</formula>
    </cfRule>
    <cfRule type="cellIs" dxfId="21193" priority="3214" operator="greaterThan">
      <formula>$O$92</formula>
    </cfRule>
    <cfRule type="cellIs" dxfId="21192" priority="3215" operator="equal">
      <formula>$O$92</formula>
    </cfRule>
    <cfRule type="cellIs" dxfId="21191" priority="3216" operator="lessThan">
      <formula>$O$92</formula>
    </cfRule>
  </conditionalFormatting>
  <conditionalFormatting sqref="AV92">
    <cfRule type="containsText" dxfId="21190" priority="3209" operator="containsText" text="Score">
      <formula>NOT(ISERROR(SEARCH("Score",AV92)))</formula>
    </cfRule>
    <cfRule type="cellIs" dxfId="21189" priority="3210" operator="greaterThan">
      <formula>$O$92</formula>
    </cfRule>
    <cfRule type="cellIs" dxfId="21188" priority="3211" operator="equal">
      <formula>$O$92</formula>
    </cfRule>
    <cfRule type="cellIs" dxfId="21187" priority="3212" operator="lessThan">
      <formula>$O$92</formula>
    </cfRule>
  </conditionalFormatting>
  <conditionalFormatting sqref="AW92">
    <cfRule type="containsText" dxfId="21186" priority="3205" operator="containsText" text="Score">
      <formula>NOT(ISERROR(SEARCH("Score",AW92)))</formula>
    </cfRule>
    <cfRule type="cellIs" dxfId="21185" priority="3206" operator="greaterThan">
      <formula>$O$92</formula>
    </cfRule>
    <cfRule type="cellIs" dxfId="21184" priority="3207" operator="equal">
      <formula>$O$92</formula>
    </cfRule>
    <cfRule type="cellIs" dxfId="21183" priority="3208" operator="lessThan">
      <formula>$O$92</formula>
    </cfRule>
  </conditionalFormatting>
  <conditionalFormatting sqref="AX92">
    <cfRule type="containsText" dxfId="21182" priority="3201" operator="containsText" text="Score">
      <formula>NOT(ISERROR(SEARCH("Score",AX92)))</formula>
    </cfRule>
    <cfRule type="cellIs" dxfId="21181" priority="3202" operator="greaterThan">
      <formula>$O$92</formula>
    </cfRule>
    <cfRule type="cellIs" dxfId="21180" priority="3203" operator="equal">
      <formula>$O$92</formula>
    </cfRule>
    <cfRule type="cellIs" dxfId="21179" priority="3204" operator="lessThan">
      <formula>$O$92</formula>
    </cfRule>
  </conditionalFormatting>
  <conditionalFormatting sqref="AY92">
    <cfRule type="containsText" dxfId="21178" priority="3197" operator="containsText" text="Score">
      <formula>NOT(ISERROR(SEARCH("Score",AY92)))</formula>
    </cfRule>
    <cfRule type="cellIs" dxfId="21177" priority="3198" operator="greaterThan">
      <formula>$O$92</formula>
    </cfRule>
    <cfRule type="cellIs" dxfId="21176" priority="3199" operator="equal">
      <formula>$O$92</formula>
    </cfRule>
    <cfRule type="cellIs" dxfId="21175" priority="3200" operator="lessThan">
      <formula>$O$92</formula>
    </cfRule>
  </conditionalFormatting>
  <conditionalFormatting sqref="AZ92">
    <cfRule type="containsText" dxfId="21174" priority="3193" operator="containsText" text="Score">
      <formula>NOT(ISERROR(SEARCH("Score",AZ92)))</formula>
    </cfRule>
    <cfRule type="cellIs" dxfId="21173" priority="3194" operator="greaterThan">
      <formula>$O$92</formula>
    </cfRule>
    <cfRule type="cellIs" dxfId="21172" priority="3195" operator="equal">
      <formula>$O$92</formula>
    </cfRule>
    <cfRule type="cellIs" dxfId="21171" priority="3196" operator="lessThan">
      <formula>$O$92</formula>
    </cfRule>
  </conditionalFormatting>
  <conditionalFormatting sqref="BA92">
    <cfRule type="containsText" dxfId="21170" priority="3189" operator="containsText" text="Score">
      <formula>NOT(ISERROR(SEARCH("Score",BA92)))</formula>
    </cfRule>
    <cfRule type="cellIs" dxfId="21169" priority="3190" operator="greaterThan">
      <formula>$O$92</formula>
    </cfRule>
    <cfRule type="cellIs" dxfId="21168" priority="3191" operator="equal">
      <formula>$O$92</formula>
    </cfRule>
    <cfRule type="cellIs" dxfId="21167" priority="3192" operator="lessThan">
      <formula>$O$92</formula>
    </cfRule>
  </conditionalFormatting>
  <conditionalFormatting sqref="BB92">
    <cfRule type="containsText" dxfId="21166" priority="3185" operator="containsText" text="Score">
      <formula>NOT(ISERROR(SEARCH("Score",BB92)))</formula>
    </cfRule>
    <cfRule type="cellIs" dxfId="21165" priority="3186" operator="greaterThan">
      <formula>$O$92</formula>
    </cfRule>
    <cfRule type="cellIs" dxfId="21164" priority="3187" operator="equal">
      <formula>$O$92</formula>
    </cfRule>
    <cfRule type="cellIs" dxfId="21163" priority="3188" operator="lessThan">
      <formula>$O$92</formula>
    </cfRule>
  </conditionalFormatting>
  <conditionalFormatting sqref="BC92">
    <cfRule type="containsText" dxfId="21162" priority="3181" operator="containsText" text="Score">
      <formula>NOT(ISERROR(SEARCH("Score",BC92)))</formula>
    </cfRule>
    <cfRule type="cellIs" dxfId="21161" priority="3182" operator="greaterThan">
      <formula>$O$92</formula>
    </cfRule>
    <cfRule type="cellIs" dxfId="21160" priority="3183" operator="equal">
      <formula>$O$92</formula>
    </cfRule>
    <cfRule type="cellIs" dxfId="21159" priority="3184" operator="lessThan">
      <formula>$O$92</formula>
    </cfRule>
  </conditionalFormatting>
  <conditionalFormatting sqref="BD92">
    <cfRule type="containsText" dxfId="21158" priority="3177" operator="containsText" text="Score">
      <formula>NOT(ISERROR(SEARCH("Score",BD92)))</formula>
    </cfRule>
    <cfRule type="cellIs" dxfId="21157" priority="3178" operator="greaterThan">
      <formula>$O$92</formula>
    </cfRule>
    <cfRule type="cellIs" dxfId="21156" priority="3179" operator="equal">
      <formula>$O$92</formula>
    </cfRule>
    <cfRule type="cellIs" dxfId="21155" priority="3180" operator="lessThan">
      <formula>$O$92</formula>
    </cfRule>
  </conditionalFormatting>
  <conditionalFormatting sqref="BE92">
    <cfRule type="containsText" dxfId="21154" priority="3173" operator="containsText" text="Score">
      <formula>NOT(ISERROR(SEARCH("Score",BE92)))</formula>
    </cfRule>
    <cfRule type="cellIs" dxfId="21153" priority="3174" operator="greaterThan">
      <formula>$O$92</formula>
    </cfRule>
    <cfRule type="cellIs" dxfId="21152" priority="3175" operator="equal">
      <formula>$O$92</formula>
    </cfRule>
    <cfRule type="cellIs" dxfId="21151" priority="3176" operator="lessThan">
      <formula>$O$92</formula>
    </cfRule>
  </conditionalFormatting>
  <conditionalFormatting sqref="BF92">
    <cfRule type="containsText" dxfId="21150" priority="3169" operator="containsText" text="Score">
      <formula>NOT(ISERROR(SEARCH("Score",BF92)))</formula>
    </cfRule>
    <cfRule type="cellIs" dxfId="21149" priority="3170" operator="greaterThan">
      <formula>$O$92</formula>
    </cfRule>
    <cfRule type="cellIs" dxfId="21148" priority="3171" operator="equal">
      <formula>$O$92</formula>
    </cfRule>
    <cfRule type="cellIs" dxfId="21147" priority="3172" operator="lessThan">
      <formula>$O$92</formula>
    </cfRule>
  </conditionalFormatting>
  <conditionalFormatting sqref="BG92">
    <cfRule type="containsText" dxfId="21146" priority="3165" operator="containsText" text="Score">
      <formula>NOT(ISERROR(SEARCH("Score",BG92)))</formula>
    </cfRule>
    <cfRule type="cellIs" dxfId="21145" priority="3166" operator="greaterThan">
      <formula>$O$92</formula>
    </cfRule>
    <cfRule type="cellIs" dxfId="21144" priority="3167" operator="equal">
      <formula>$O$92</formula>
    </cfRule>
    <cfRule type="cellIs" dxfId="21143" priority="3168" operator="lessThan">
      <formula>$O$92</formula>
    </cfRule>
  </conditionalFormatting>
  <conditionalFormatting sqref="BH92">
    <cfRule type="containsText" dxfId="21142" priority="3161" operator="containsText" text="Score">
      <formula>NOT(ISERROR(SEARCH("Score",BH92)))</formula>
    </cfRule>
    <cfRule type="cellIs" dxfId="21141" priority="3162" operator="greaterThan">
      <formula>$O$92</formula>
    </cfRule>
    <cfRule type="cellIs" dxfId="21140" priority="3163" operator="equal">
      <formula>$O$92</formula>
    </cfRule>
    <cfRule type="cellIs" dxfId="21139" priority="3164" operator="lessThan">
      <formula>$O$92</formula>
    </cfRule>
  </conditionalFormatting>
  <conditionalFormatting sqref="BI92">
    <cfRule type="containsText" dxfId="21138" priority="3157" operator="containsText" text="Score">
      <formula>NOT(ISERROR(SEARCH("Score",BI92)))</formula>
    </cfRule>
    <cfRule type="cellIs" dxfId="21137" priority="3158" operator="greaterThan">
      <formula>$O$92</formula>
    </cfRule>
    <cfRule type="cellIs" dxfId="21136" priority="3159" operator="equal">
      <formula>$O$92</formula>
    </cfRule>
    <cfRule type="cellIs" dxfId="21135" priority="3160" operator="lessThan">
      <formula>$O$92</formula>
    </cfRule>
  </conditionalFormatting>
  <conditionalFormatting sqref="BJ92">
    <cfRule type="containsText" dxfId="21134" priority="3153" operator="containsText" text="Score">
      <formula>NOT(ISERROR(SEARCH("Score",BJ92)))</formula>
    </cfRule>
    <cfRule type="cellIs" dxfId="21133" priority="3154" operator="greaterThan">
      <formula>$O$92</formula>
    </cfRule>
    <cfRule type="cellIs" dxfId="21132" priority="3155" operator="equal">
      <formula>$O$92</formula>
    </cfRule>
    <cfRule type="cellIs" dxfId="21131" priority="3156" operator="lessThan">
      <formula>$O$92</formula>
    </cfRule>
  </conditionalFormatting>
  <conditionalFormatting sqref="BK92">
    <cfRule type="containsText" dxfId="21130" priority="3149" operator="containsText" text="Score">
      <formula>NOT(ISERROR(SEARCH("Score",BK92)))</formula>
    </cfRule>
    <cfRule type="cellIs" dxfId="21129" priority="3150" operator="greaterThan">
      <formula>$O$92</formula>
    </cfRule>
    <cfRule type="cellIs" dxfId="21128" priority="3151" operator="equal">
      <formula>$O$92</formula>
    </cfRule>
    <cfRule type="cellIs" dxfId="21127" priority="3152" operator="lessThan">
      <formula>$O$92</formula>
    </cfRule>
  </conditionalFormatting>
  <conditionalFormatting sqref="BL92">
    <cfRule type="containsText" dxfId="21126" priority="3145" operator="containsText" text="Score">
      <formula>NOT(ISERROR(SEARCH("Score",BL92)))</formula>
    </cfRule>
    <cfRule type="cellIs" dxfId="21125" priority="3146" operator="greaterThan">
      <formula>$O$92</formula>
    </cfRule>
    <cfRule type="cellIs" dxfId="21124" priority="3147" operator="equal">
      <formula>$O$92</formula>
    </cfRule>
    <cfRule type="cellIs" dxfId="21123" priority="3148" operator="lessThan">
      <formula>$O$92</formula>
    </cfRule>
  </conditionalFormatting>
  <conditionalFormatting sqref="BM92">
    <cfRule type="containsText" dxfId="21122" priority="3141" operator="containsText" text="Score">
      <formula>NOT(ISERROR(SEARCH("Score",BM92)))</formula>
    </cfRule>
    <cfRule type="cellIs" dxfId="21121" priority="3142" operator="greaterThan">
      <formula>$O$92</formula>
    </cfRule>
    <cfRule type="cellIs" dxfId="21120" priority="3143" operator="equal">
      <formula>$O$92</formula>
    </cfRule>
    <cfRule type="cellIs" dxfId="21119" priority="3144" operator="lessThan">
      <formula>$O$92</formula>
    </cfRule>
  </conditionalFormatting>
  <conditionalFormatting sqref="BN92">
    <cfRule type="containsText" dxfId="21118" priority="3137" operator="containsText" text="Score">
      <formula>NOT(ISERROR(SEARCH("Score",BN92)))</formula>
    </cfRule>
    <cfRule type="cellIs" dxfId="21117" priority="3138" operator="greaterThan">
      <formula>$O$92</formula>
    </cfRule>
    <cfRule type="cellIs" dxfId="21116" priority="3139" operator="equal">
      <formula>$O$92</formula>
    </cfRule>
    <cfRule type="cellIs" dxfId="21115" priority="3140" operator="lessThan">
      <formula>$O$92</formula>
    </cfRule>
  </conditionalFormatting>
  <conditionalFormatting sqref="BO92">
    <cfRule type="containsText" dxfId="21114" priority="3133" operator="containsText" text="Score">
      <formula>NOT(ISERROR(SEARCH("Score",BO92)))</formula>
    </cfRule>
    <cfRule type="cellIs" dxfId="21113" priority="3134" operator="greaterThan">
      <formula>$O$92</formula>
    </cfRule>
    <cfRule type="cellIs" dxfId="21112" priority="3135" operator="equal">
      <formula>$O$92</formula>
    </cfRule>
    <cfRule type="cellIs" dxfId="21111" priority="3136" operator="lessThan">
      <formula>$O$92</formula>
    </cfRule>
  </conditionalFormatting>
  <conditionalFormatting sqref="BP92">
    <cfRule type="containsText" dxfId="21110" priority="3129" operator="containsText" text="Score">
      <formula>NOT(ISERROR(SEARCH("Score",BP92)))</formula>
    </cfRule>
    <cfRule type="cellIs" dxfId="21109" priority="3130" operator="greaterThan">
      <formula>$O$92</formula>
    </cfRule>
    <cfRule type="cellIs" dxfId="21108" priority="3131" operator="equal">
      <formula>$O$92</formula>
    </cfRule>
    <cfRule type="cellIs" dxfId="21107" priority="3132" operator="lessThan">
      <formula>$O$92</formula>
    </cfRule>
  </conditionalFormatting>
  <conditionalFormatting sqref="BQ92">
    <cfRule type="containsText" dxfId="21106" priority="3125" operator="containsText" text="Score">
      <formula>NOT(ISERROR(SEARCH("Score",BQ92)))</formula>
    </cfRule>
    <cfRule type="cellIs" dxfId="21105" priority="3126" operator="greaterThan">
      <formula>$O$92</formula>
    </cfRule>
    <cfRule type="cellIs" dxfId="21104" priority="3127" operator="equal">
      <formula>$O$92</formula>
    </cfRule>
    <cfRule type="cellIs" dxfId="21103" priority="3128" operator="lessThan">
      <formula>$O$92</formula>
    </cfRule>
  </conditionalFormatting>
  <conditionalFormatting sqref="AN96">
    <cfRule type="containsText" dxfId="21102" priority="3121" operator="containsText" text="Score">
      <formula>NOT(ISERROR(SEARCH("Score",AN96)))</formula>
    </cfRule>
    <cfRule type="cellIs" dxfId="21101" priority="3122" operator="greaterThan">
      <formula>$O$96</formula>
    </cfRule>
    <cfRule type="cellIs" dxfId="21100" priority="3123" operator="equal">
      <formula>$O$96</formula>
    </cfRule>
    <cfRule type="cellIs" dxfId="21099" priority="3124" operator="lessThan">
      <formula>$O$96</formula>
    </cfRule>
  </conditionalFormatting>
  <conditionalFormatting sqref="AO96">
    <cfRule type="containsText" dxfId="21098" priority="3117" operator="containsText" text="Score">
      <formula>NOT(ISERROR(SEARCH("Score",AO96)))</formula>
    </cfRule>
    <cfRule type="cellIs" dxfId="21097" priority="3118" operator="greaterThan">
      <formula>$O$96</formula>
    </cfRule>
    <cfRule type="cellIs" dxfId="21096" priority="3119" operator="equal">
      <formula>$O$96</formula>
    </cfRule>
    <cfRule type="cellIs" dxfId="21095" priority="3120" operator="lessThan">
      <formula>$O$96</formula>
    </cfRule>
  </conditionalFormatting>
  <conditionalFormatting sqref="AP96">
    <cfRule type="containsText" dxfId="21094" priority="3113" operator="containsText" text="Score">
      <formula>NOT(ISERROR(SEARCH("Score",AP96)))</formula>
    </cfRule>
    <cfRule type="cellIs" dxfId="21093" priority="3114" operator="greaterThan">
      <formula>$O$96</formula>
    </cfRule>
    <cfRule type="cellIs" dxfId="21092" priority="3115" operator="equal">
      <formula>$O$96</formula>
    </cfRule>
    <cfRule type="cellIs" dxfId="21091" priority="3116" operator="lessThan">
      <formula>$O$96</formula>
    </cfRule>
  </conditionalFormatting>
  <conditionalFormatting sqref="AQ96">
    <cfRule type="containsText" dxfId="21090" priority="3109" operator="containsText" text="Score">
      <formula>NOT(ISERROR(SEARCH("Score",AQ96)))</formula>
    </cfRule>
    <cfRule type="cellIs" dxfId="21089" priority="3110" operator="greaterThan">
      <formula>$O$96</formula>
    </cfRule>
    <cfRule type="cellIs" dxfId="21088" priority="3111" operator="equal">
      <formula>$O$96</formula>
    </cfRule>
    <cfRule type="cellIs" dxfId="21087" priority="3112" operator="lessThan">
      <formula>$O$96</formula>
    </cfRule>
  </conditionalFormatting>
  <conditionalFormatting sqref="AR96">
    <cfRule type="containsText" dxfId="21086" priority="3105" operator="containsText" text="Score">
      <formula>NOT(ISERROR(SEARCH("Score",AR96)))</formula>
    </cfRule>
    <cfRule type="cellIs" dxfId="21085" priority="3106" operator="greaterThan">
      <formula>$O$96</formula>
    </cfRule>
    <cfRule type="cellIs" dxfId="21084" priority="3107" operator="equal">
      <formula>$O$96</formula>
    </cfRule>
    <cfRule type="cellIs" dxfId="21083" priority="3108" operator="lessThan">
      <formula>$O$96</formula>
    </cfRule>
  </conditionalFormatting>
  <conditionalFormatting sqref="AS96">
    <cfRule type="containsText" dxfId="21082" priority="3101" operator="containsText" text="Score">
      <formula>NOT(ISERROR(SEARCH("Score",AS96)))</formula>
    </cfRule>
    <cfRule type="cellIs" dxfId="21081" priority="3102" operator="greaterThan">
      <formula>$O$96</formula>
    </cfRule>
    <cfRule type="cellIs" dxfId="21080" priority="3103" operator="equal">
      <formula>$O$96</formula>
    </cfRule>
    <cfRule type="cellIs" dxfId="21079" priority="3104" operator="lessThan">
      <formula>$O$96</formula>
    </cfRule>
  </conditionalFormatting>
  <conditionalFormatting sqref="AT96">
    <cfRule type="containsText" dxfId="21078" priority="3097" operator="containsText" text="Score">
      <formula>NOT(ISERROR(SEARCH("Score",AT96)))</formula>
    </cfRule>
    <cfRule type="cellIs" dxfId="21077" priority="3098" operator="greaterThan">
      <formula>$O$96</formula>
    </cfRule>
    <cfRule type="cellIs" dxfId="21076" priority="3099" operator="equal">
      <formula>$O$96</formula>
    </cfRule>
    <cfRule type="cellIs" dxfId="21075" priority="3100" operator="lessThan">
      <formula>$O$96</formula>
    </cfRule>
  </conditionalFormatting>
  <conditionalFormatting sqref="AU96">
    <cfRule type="containsText" dxfId="21074" priority="3093" operator="containsText" text="Score">
      <formula>NOT(ISERROR(SEARCH("Score",AU96)))</formula>
    </cfRule>
    <cfRule type="cellIs" dxfId="21073" priority="3094" operator="greaterThan">
      <formula>$O$96</formula>
    </cfRule>
    <cfRule type="cellIs" dxfId="21072" priority="3095" operator="equal">
      <formula>$O$96</formula>
    </cfRule>
    <cfRule type="cellIs" dxfId="21071" priority="3096" operator="lessThan">
      <formula>$O$96</formula>
    </cfRule>
  </conditionalFormatting>
  <conditionalFormatting sqref="AV96">
    <cfRule type="containsText" dxfId="21070" priority="3089" operator="containsText" text="Score">
      <formula>NOT(ISERROR(SEARCH("Score",AV96)))</formula>
    </cfRule>
    <cfRule type="cellIs" dxfId="21069" priority="3090" operator="greaterThan">
      <formula>$O$96</formula>
    </cfRule>
    <cfRule type="cellIs" dxfId="21068" priority="3091" operator="equal">
      <formula>$O$96</formula>
    </cfRule>
    <cfRule type="cellIs" dxfId="21067" priority="3092" operator="lessThan">
      <formula>$O$96</formula>
    </cfRule>
  </conditionalFormatting>
  <conditionalFormatting sqref="AW96">
    <cfRule type="containsText" dxfId="21066" priority="3085" operator="containsText" text="Score">
      <formula>NOT(ISERROR(SEARCH("Score",AW96)))</formula>
    </cfRule>
    <cfRule type="cellIs" dxfId="21065" priority="3086" operator="greaterThan">
      <formula>$O$96</formula>
    </cfRule>
    <cfRule type="cellIs" dxfId="21064" priority="3087" operator="equal">
      <formula>$O$96</formula>
    </cfRule>
    <cfRule type="cellIs" dxfId="21063" priority="3088" operator="lessThan">
      <formula>$O$96</formula>
    </cfRule>
  </conditionalFormatting>
  <conditionalFormatting sqref="AX96">
    <cfRule type="containsText" dxfId="21062" priority="3081" operator="containsText" text="Score">
      <formula>NOT(ISERROR(SEARCH("Score",AX96)))</formula>
    </cfRule>
    <cfRule type="cellIs" dxfId="21061" priority="3082" operator="greaterThan">
      <formula>$O$96</formula>
    </cfRule>
    <cfRule type="cellIs" dxfId="21060" priority="3083" operator="equal">
      <formula>$O$96</formula>
    </cfRule>
    <cfRule type="cellIs" dxfId="21059" priority="3084" operator="lessThan">
      <formula>$O$96</formula>
    </cfRule>
  </conditionalFormatting>
  <conditionalFormatting sqref="AY96">
    <cfRule type="containsText" dxfId="21058" priority="3077" operator="containsText" text="Score">
      <formula>NOT(ISERROR(SEARCH("Score",AY96)))</formula>
    </cfRule>
    <cfRule type="cellIs" dxfId="21057" priority="3078" operator="greaterThan">
      <formula>$O$96</formula>
    </cfRule>
    <cfRule type="cellIs" dxfId="21056" priority="3079" operator="equal">
      <formula>$O$96</formula>
    </cfRule>
    <cfRule type="cellIs" dxfId="21055" priority="3080" operator="lessThan">
      <formula>$O$96</formula>
    </cfRule>
  </conditionalFormatting>
  <conditionalFormatting sqref="AZ96">
    <cfRule type="containsText" dxfId="21054" priority="3073" operator="containsText" text="Score">
      <formula>NOT(ISERROR(SEARCH("Score",AZ96)))</formula>
    </cfRule>
    <cfRule type="cellIs" dxfId="21053" priority="3074" operator="greaterThan">
      <formula>$O$96</formula>
    </cfRule>
    <cfRule type="cellIs" dxfId="21052" priority="3075" operator="equal">
      <formula>$O$96</formula>
    </cfRule>
    <cfRule type="cellIs" dxfId="21051" priority="3076" operator="lessThan">
      <formula>$O$96</formula>
    </cfRule>
  </conditionalFormatting>
  <conditionalFormatting sqref="BA96">
    <cfRule type="containsText" dxfId="21050" priority="3069" operator="containsText" text="Score">
      <formula>NOT(ISERROR(SEARCH("Score",BA96)))</formula>
    </cfRule>
    <cfRule type="cellIs" dxfId="21049" priority="3070" operator="greaterThan">
      <formula>$O$96</formula>
    </cfRule>
    <cfRule type="cellIs" dxfId="21048" priority="3071" operator="equal">
      <formula>$O$96</formula>
    </cfRule>
    <cfRule type="cellIs" dxfId="21047" priority="3072" operator="lessThan">
      <formula>$O$96</formula>
    </cfRule>
  </conditionalFormatting>
  <conditionalFormatting sqref="BB96">
    <cfRule type="containsText" dxfId="21046" priority="3065" operator="containsText" text="Score">
      <formula>NOT(ISERROR(SEARCH("Score",BB96)))</formula>
    </cfRule>
    <cfRule type="cellIs" dxfId="21045" priority="3066" operator="greaterThan">
      <formula>$O$96</formula>
    </cfRule>
    <cfRule type="cellIs" dxfId="21044" priority="3067" operator="equal">
      <formula>$O$96</formula>
    </cfRule>
    <cfRule type="cellIs" dxfId="21043" priority="3068" operator="lessThan">
      <formula>$O$96</formula>
    </cfRule>
  </conditionalFormatting>
  <conditionalFormatting sqref="BC96">
    <cfRule type="containsText" dxfId="21042" priority="3061" operator="containsText" text="Score">
      <formula>NOT(ISERROR(SEARCH("Score",BC96)))</formula>
    </cfRule>
    <cfRule type="cellIs" dxfId="21041" priority="3062" operator="greaterThan">
      <formula>$O$96</formula>
    </cfRule>
    <cfRule type="cellIs" dxfId="21040" priority="3063" operator="equal">
      <formula>$O$96</formula>
    </cfRule>
    <cfRule type="cellIs" dxfId="21039" priority="3064" operator="lessThan">
      <formula>$O$96</formula>
    </cfRule>
  </conditionalFormatting>
  <conditionalFormatting sqref="BD96">
    <cfRule type="containsText" dxfId="21038" priority="3057" operator="containsText" text="Score">
      <formula>NOT(ISERROR(SEARCH("Score",BD96)))</formula>
    </cfRule>
    <cfRule type="cellIs" dxfId="21037" priority="3058" operator="greaterThan">
      <formula>$O$96</formula>
    </cfRule>
    <cfRule type="cellIs" dxfId="21036" priority="3059" operator="equal">
      <formula>$O$96</formula>
    </cfRule>
    <cfRule type="cellIs" dxfId="21035" priority="3060" operator="lessThan">
      <formula>$O$96</formula>
    </cfRule>
  </conditionalFormatting>
  <conditionalFormatting sqref="BE96">
    <cfRule type="containsText" dxfId="21034" priority="3053" operator="containsText" text="Score">
      <formula>NOT(ISERROR(SEARCH("Score",BE96)))</formula>
    </cfRule>
    <cfRule type="cellIs" dxfId="21033" priority="3054" operator="greaterThan">
      <formula>$O$96</formula>
    </cfRule>
    <cfRule type="cellIs" dxfId="21032" priority="3055" operator="equal">
      <formula>$O$96</formula>
    </cfRule>
    <cfRule type="cellIs" dxfId="21031" priority="3056" operator="lessThan">
      <formula>$O$96</formula>
    </cfRule>
  </conditionalFormatting>
  <conditionalFormatting sqref="BF96">
    <cfRule type="containsText" dxfId="21030" priority="3049" operator="containsText" text="Score">
      <formula>NOT(ISERROR(SEARCH("Score",BF96)))</formula>
    </cfRule>
    <cfRule type="cellIs" dxfId="21029" priority="3050" operator="greaterThan">
      <formula>$O$96</formula>
    </cfRule>
    <cfRule type="cellIs" dxfId="21028" priority="3051" operator="equal">
      <formula>$O$96</formula>
    </cfRule>
    <cfRule type="cellIs" dxfId="21027" priority="3052" operator="lessThan">
      <formula>$O$96</formula>
    </cfRule>
  </conditionalFormatting>
  <conditionalFormatting sqref="BG96">
    <cfRule type="containsText" dxfId="21026" priority="3045" operator="containsText" text="Score">
      <formula>NOT(ISERROR(SEARCH("Score",BG96)))</formula>
    </cfRule>
    <cfRule type="cellIs" dxfId="21025" priority="3046" operator="greaterThan">
      <formula>$O$96</formula>
    </cfRule>
    <cfRule type="cellIs" dxfId="21024" priority="3047" operator="equal">
      <formula>$O$96</formula>
    </cfRule>
    <cfRule type="cellIs" dxfId="21023" priority="3048" operator="lessThan">
      <formula>$O$96</formula>
    </cfRule>
  </conditionalFormatting>
  <conditionalFormatting sqref="BH96">
    <cfRule type="containsText" dxfId="21022" priority="3041" operator="containsText" text="Score">
      <formula>NOT(ISERROR(SEARCH("Score",BH96)))</formula>
    </cfRule>
    <cfRule type="cellIs" dxfId="21021" priority="3042" operator="greaterThan">
      <formula>$O$96</formula>
    </cfRule>
    <cfRule type="cellIs" dxfId="21020" priority="3043" operator="equal">
      <formula>$O$96</formula>
    </cfRule>
    <cfRule type="cellIs" dxfId="21019" priority="3044" operator="lessThan">
      <formula>$O$96</formula>
    </cfRule>
  </conditionalFormatting>
  <conditionalFormatting sqref="BI96">
    <cfRule type="containsText" dxfId="21018" priority="3037" operator="containsText" text="Score">
      <formula>NOT(ISERROR(SEARCH("Score",BI96)))</formula>
    </cfRule>
    <cfRule type="cellIs" dxfId="21017" priority="3038" operator="greaterThan">
      <formula>$O$96</formula>
    </cfRule>
    <cfRule type="cellIs" dxfId="21016" priority="3039" operator="equal">
      <formula>$O$96</formula>
    </cfRule>
    <cfRule type="cellIs" dxfId="21015" priority="3040" operator="lessThan">
      <formula>$O$96</formula>
    </cfRule>
  </conditionalFormatting>
  <conditionalFormatting sqref="BJ96">
    <cfRule type="containsText" dxfId="21014" priority="3033" operator="containsText" text="Score">
      <formula>NOT(ISERROR(SEARCH("Score",BJ96)))</formula>
    </cfRule>
    <cfRule type="cellIs" dxfId="21013" priority="3034" operator="greaterThan">
      <formula>$O$96</formula>
    </cfRule>
    <cfRule type="cellIs" dxfId="21012" priority="3035" operator="equal">
      <formula>$O$96</formula>
    </cfRule>
    <cfRule type="cellIs" dxfId="21011" priority="3036" operator="lessThan">
      <formula>$O$96</formula>
    </cfRule>
  </conditionalFormatting>
  <conditionalFormatting sqref="BK96">
    <cfRule type="containsText" dxfId="21010" priority="3029" operator="containsText" text="Score">
      <formula>NOT(ISERROR(SEARCH("Score",BK96)))</formula>
    </cfRule>
    <cfRule type="cellIs" dxfId="21009" priority="3030" operator="greaterThan">
      <formula>$O$96</formula>
    </cfRule>
    <cfRule type="cellIs" dxfId="21008" priority="3031" operator="equal">
      <formula>$O$96</formula>
    </cfRule>
    <cfRule type="cellIs" dxfId="21007" priority="3032" operator="lessThan">
      <formula>$O$96</formula>
    </cfRule>
  </conditionalFormatting>
  <conditionalFormatting sqref="BL96">
    <cfRule type="containsText" dxfId="21006" priority="3025" operator="containsText" text="Score">
      <formula>NOT(ISERROR(SEARCH("Score",BL96)))</formula>
    </cfRule>
    <cfRule type="cellIs" dxfId="21005" priority="3026" operator="greaterThan">
      <formula>$O$96</formula>
    </cfRule>
    <cfRule type="cellIs" dxfId="21004" priority="3027" operator="equal">
      <formula>$O$96</formula>
    </cfRule>
    <cfRule type="cellIs" dxfId="21003" priority="3028" operator="lessThan">
      <formula>$O$96</formula>
    </cfRule>
  </conditionalFormatting>
  <conditionalFormatting sqref="BM96">
    <cfRule type="containsText" dxfId="21002" priority="3021" operator="containsText" text="Score">
      <formula>NOT(ISERROR(SEARCH("Score",BM96)))</formula>
    </cfRule>
    <cfRule type="cellIs" dxfId="21001" priority="3022" operator="greaterThan">
      <formula>$O$96</formula>
    </cfRule>
    <cfRule type="cellIs" dxfId="21000" priority="3023" operator="equal">
      <formula>$O$96</formula>
    </cfRule>
    <cfRule type="cellIs" dxfId="20999" priority="3024" operator="lessThan">
      <formula>$O$96</formula>
    </cfRule>
  </conditionalFormatting>
  <conditionalFormatting sqref="BN96">
    <cfRule type="containsText" dxfId="20998" priority="3017" operator="containsText" text="Score">
      <formula>NOT(ISERROR(SEARCH("Score",BN96)))</formula>
    </cfRule>
    <cfRule type="cellIs" dxfId="20997" priority="3018" operator="greaterThan">
      <formula>$O$96</formula>
    </cfRule>
    <cfRule type="cellIs" dxfId="20996" priority="3019" operator="equal">
      <formula>$O$96</formula>
    </cfRule>
    <cfRule type="cellIs" dxfId="20995" priority="3020" operator="lessThan">
      <formula>$O$96</formula>
    </cfRule>
  </conditionalFormatting>
  <conditionalFormatting sqref="BO96">
    <cfRule type="containsText" dxfId="20994" priority="3013" operator="containsText" text="Score">
      <formula>NOT(ISERROR(SEARCH("Score",BO96)))</formula>
    </cfRule>
    <cfRule type="cellIs" dxfId="20993" priority="3014" operator="greaterThan">
      <formula>$O$96</formula>
    </cfRule>
    <cfRule type="cellIs" dxfId="20992" priority="3015" operator="equal">
      <formula>$O$96</formula>
    </cfRule>
    <cfRule type="cellIs" dxfId="20991" priority="3016" operator="lessThan">
      <formula>$O$96</formula>
    </cfRule>
  </conditionalFormatting>
  <conditionalFormatting sqref="BP96">
    <cfRule type="containsText" dxfId="20990" priority="3009" operator="containsText" text="Score">
      <formula>NOT(ISERROR(SEARCH("Score",BP96)))</formula>
    </cfRule>
    <cfRule type="cellIs" dxfId="20989" priority="3010" operator="greaterThan">
      <formula>$O$96</formula>
    </cfRule>
    <cfRule type="cellIs" dxfId="20988" priority="3011" operator="equal">
      <formula>$O$96</formula>
    </cfRule>
    <cfRule type="cellIs" dxfId="20987" priority="3012" operator="lessThan">
      <formula>$O$96</formula>
    </cfRule>
  </conditionalFormatting>
  <conditionalFormatting sqref="BQ96">
    <cfRule type="containsText" dxfId="20986" priority="3005" operator="containsText" text="Score">
      <formula>NOT(ISERROR(SEARCH("Score",BQ96)))</formula>
    </cfRule>
    <cfRule type="cellIs" dxfId="20985" priority="3006" operator="greaterThan">
      <formula>$O$96</formula>
    </cfRule>
    <cfRule type="cellIs" dxfId="20984" priority="3007" operator="equal">
      <formula>$O$96</formula>
    </cfRule>
    <cfRule type="cellIs" dxfId="20983" priority="3008" operator="lessThan">
      <formula>$O$96</formula>
    </cfRule>
  </conditionalFormatting>
  <conditionalFormatting sqref="AN100">
    <cfRule type="containsText" dxfId="20982" priority="3001" operator="containsText" text="Score">
      <formula>NOT(ISERROR(SEARCH("Score",AN100)))</formula>
    </cfRule>
    <cfRule type="cellIs" dxfId="20981" priority="3002" operator="greaterThan">
      <formula>$O$100</formula>
    </cfRule>
    <cfRule type="cellIs" dxfId="20980" priority="3003" operator="equal">
      <formula>$O$100</formula>
    </cfRule>
    <cfRule type="cellIs" dxfId="20979" priority="3004" operator="lessThan">
      <formula>$O$100</formula>
    </cfRule>
  </conditionalFormatting>
  <conditionalFormatting sqref="AO100">
    <cfRule type="containsText" dxfId="20978" priority="2997" operator="containsText" text="Score">
      <formula>NOT(ISERROR(SEARCH("Score",AO100)))</formula>
    </cfRule>
    <cfRule type="cellIs" dxfId="20977" priority="2998" operator="greaterThan">
      <formula>$O$100</formula>
    </cfRule>
    <cfRule type="cellIs" dxfId="20976" priority="2999" operator="equal">
      <formula>$O$100</formula>
    </cfRule>
    <cfRule type="cellIs" dxfId="20975" priority="3000" operator="lessThan">
      <formula>$O$100</formula>
    </cfRule>
  </conditionalFormatting>
  <conditionalFormatting sqref="AP100">
    <cfRule type="containsText" dxfId="20974" priority="2993" operator="containsText" text="Score">
      <formula>NOT(ISERROR(SEARCH("Score",AP100)))</formula>
    </cfRule>
    <cfRule type="cellIs" dxfId="20973" priority="2994" operator="greaterThan">
      <formula>$O$100</formula>
    </cfRule>
    <cfRule type="cellIs" dxfId="20972" priority="2995" operator="equal">
      <formula>$O$100</formula>
    </cfRule>
    <cfRule type="cellIs" dxfId="20971" priority="2996" operator="lessThan">
      <formula>$O$100</formula>
    </cfRule>
  </conditionalFormatting>
  <conditionalFormatting sqref="AQ100">
    <cfRule type="containsText" dxfId="20970" priority="2989" operator="containsText" text="Score">
      <formula>NOT(ISERROR(SEARCH("Score",AQ100)))</formula>
    </cfRule>
    <cfRule type="cellIs" dxfId="20969" priority="2990" operator="greaterThan">
      <formula>$O$100</formula>
    </cfRule>
    <cfRule type="cellIs" dxfId="20968" priority="2991" operator="equal">
      <formula>$O$100</formula>
    </cfRule>
    <cfRule type="cellIs" dxfId="20967" priority="2992" operator="lessThan">
      <formula>$O$100</formula>
    </cfRule>
  </conditionalFormatting>
  <conditionalFormatting sqref="AR100">
    <cfRule type="containsText" dxfId="20966" priority="2985" operator="containsText" text="Score">
      <formula>NOT(ISERROR(SEARCH("Score",AR100)))</formula>
    </cfRule>
    <cfRule type="cellIs" dxfId="20965" priority="2986" operator="greaterThan">
      <formula>$O$100</formula>
    </cfRule>
    <cfRule type="cellIs" dxfId="20964" priority="2987" operator="equal">
      <formula>$O$100</formula>
    </cfRule>
    <cfRule type="cellIs" dxfId="20963" priority="2988" operator="lessThan">
      <formula>$O$100</formula>
    </cfRule>
  </conditionalFormatting>
  <conditionalFormatting sqref="AS100">
    <cfRule type="containsText" dxfId="20962" priority="2981" operator="containsText" text="Score">
      <formula>NOT(ISERROR(SEARCH("Score",AS100)))</formula>
    </cfRule>
    <cfRule type="cellIs" dxfId="20961" priority="2982" operator="greaterThan">
      <formula>$O$100</formula>
    </cfRule>
    <cfRule type="cellIs" dxfId="20960" priority="2983" operator="equal">
      <formula>$O$100</formula>
    </cfRule>
    <cfRule type="cellIs" dxfId="20959" priority="2984" operator="lessThan">
      <formula>$O$100</formula>
    </cfRule>
  </conditionalFormatting>
  <conditionalFormatting sqref="AT100">
    <cfRule type="containsText" dxfId="20958" priority="2977" operator="containsText" text="Score">
      <formula>NOT(ISERROR(SEARCH("Score",AT100)))</formula>
    </cfRule>
    <cfRule type="cellIs" dxfId="20957" priority="2978" operator="greaterThan">
      <formula>$O$100</formula>
    </cfRule>
    <cfRule type="cellIs" dxfId="20956" priority="2979" operator="equal">
      <formula>$O$100</formula>
    </cfRule>
    <cfRule type="cellIs" dxfId="20955" priority="2980" operator="lessThan">
      <formula>$O$100</formula>
    </cfRule>
  </conditionalFormatting>
  <conditionalFormatting sqref="AU100">
    <cfRule type="containsText" dxfId="20954" priority="2973" operator="containsText" text="Score">
      <formula>NOT(ISERROR(SEARCH("Score",AU100)))</formula>
    </cfRule>
    <cfRule type="cellIs" dxfId="20953" priority="2974" operator="greaterThan">
      <formula>$O$100</formula>
    </cfRule>
    <cfRule type="cellIs" dxfId="20952" priority="2975" operator="equal">
      <formula>$O$100</formula>
    </cfRule>
    <cfRule type="cellIs" dxfId="20951" priority="2976" operator="lessThan">
      <formula>$O$100</formula>
    </cfRule>
  </conditionalFormatting>
  <conditionalFormatting sqref="AV100">
    <cfRule type="containsText" dxfId="20950" priority="2969" operator="containsText" text="Score">
      <formula>NOT(ISERROR(SEARCH("Score",AV100)))</formula>
    </cfRule>
    <cfRule type="cellIs" dxfId="20949" priority="2970" operator="greaterThan">
      <formula>$O$100</formula>
    </cfRule>
    <cfRule type="cellIs" dxfId="20948" priority="2971" operator="equal">
      <formula>$O$100</formula>
    </cfRule>
    <cfRule type="cellIs" dxfId="20947" priority="2972" operator="lessThan">
      <formula>$O$100</formula>
    </cfRule>
  </conditionalFormatting>
  <conditionalFormatting sqref="AW100">
    <cfRule type="containsText" dxfId="20946" priority="2965" operator="containsText" text="Score">
      <formula>NOT(ISERROR(SEARCH("Score",AW100)))</formula>
    </cfRule>
    <cfRule type="cellIs" dxfId="20945" priority="2966" operator="greaterThan">
      <formula>$O$100</formula>
    </cfRule>
    <cfRule type="cellIs" dxfId="20944" priority="2967" operator="equal">
      <formula>$O$100</formula>
    </cfRule>
    <cfRule type="cellIs" dxfId="20943" priority="2968" operator="lessThan">
      <formula>$O$100</formula>
    </cfRule>
  </conditionalFormatting>
  <conditionalFormatting sqref="AX100">
    <cfRule type="containsText" dxfId="20942" priority="2961" operator="containsText" text="Score">
      <formula>NOT(ISERROR(SEARCH("Score",AX100)))</formula>
    </cfRule>
    <cfRule type="cellIs" dxfId="20941" priority="2962" operator="greaterThan">
      <formula>$O$100</formula>
    </cfRule>
    <cfRule type="cellIs" dxfId="20940" priority="2963" operator="equal">
      <formula>$O$100</formula>
    </cfRule>
    <cfRule type="cellIs" dxfId="20939" priority="2964" operator="lessThan">
      <formula>$O$100</formula>
    </cfRule>
  </conditionalFormatting>
  <conditionalFormatting sqref="AY100">
    <cfRule type="containsText" dxfId="20938" priority="2957" operator="containsText" text="Score">
      <formula>NOT(ISERROR(SEARCH("Score",AY100)))</formula>
    </cfRule>
    <cfRule type="cellIs" dxfId="20937" priority="2958" operator="greaterThan">
      <formula>$O$100</formula>
    </cfRule>
    <cfRule type="cellIs" dxfId="20936" priority="2959" operator="equal">
      <formula>$O$100</formula>
    </cfRule>
    <cfRule type="cellIs" dxfId="20935" priority="2960" operator="lessThan">
      <formula>$O$100</formula>
    </cfRule>
  </conditionalFormatting>
  <conditionalFormatting sqref="AZ100">
    <cfRule type="containsText" dxfId="20934" priority="2953" operator="containsText" text="Score">
      <formula>NOT(ISERROR(SEARCH("Score",AZ100)))</formula>
    </cfRule>
    <cfRule type="cellIs" dxfId="20933" priority="2954" operator="greaterThan">
      <formula>$O$100</formula>
    </cfRule>
    <cfRule type="cellIs" dxfId="20932" priority="2955" operator="equal">
      <formula>$O$100</formula>
    </cfRule>
    <cfRule type="cellIs" dxfId="20931" priority="2956" operator="lessThan">
      <formula>$O$100</formula>
    </cfRule>
  </conditionalFormatting>
  <conditionalFormatting sqref="BA100">
    <cfRule type="containsText" dxfId="20930" priority="2949" operator="containsText" text="Score">
      <formula>NOT(ISERROR(SEARCH("Score",BA100)))</formula>
    </cfRule>
    <cfRule type="cellIs" dxfId="20929" priority="2950" operator="greaterThan">
      <formula>$O$100</formula>
    </cfRule>
    <cfRule type="cellIs" dxfId="20928" priority="2951" operator="equal">
      <formula>$O$100</formula>
    </cfRule>
    <cfRule type="cellIs" dxfId="20927" priority="2952" operator="lessThan">
      <formula>$O$100</formula>
    </cfRule>
  </conditionalFormatting>
  <conditionalFormatting sqref="BB100">
    <cfRule type="containsText" dxfId="20926" priority="2945" operator="containsText" text="Score">
      <formula>NOT(ISERROR(SEARCH("Score",BB100)))</formula>
    </cfRule>
    <cfRule type="cellIs" dxfId="20925" priority="2946" operator="greaterThan">
      <formula>$O$100</formula>
    </cfRule>
    <cfRule type="cellIs" dxfId="20924" priority="2947" operator="equal">
      <formula>$O$100</formula>
    </cfRule>
    <cfRule type="cellIs" dxfId="20923" priority="2948" operator="lessThan">
      <formula>$O$100</formula>
    </cfRule>
  </conditionalFormatting>
  <conditionalFormatting sqref="BC100">
    <cfRule type="containsText" dxfId="20922" priority="2941" operator="containsText" text="Score">
      <formula>NOT(ISERROR(SEARCH("Score",BC100)))</formula>
    </cfRule>
    <cfRule type="cellIs" dxfId="20921" priority="2942" operator="greaterThan">
      <formula>$O$100</formula>
    </cfRule>
    <cfRule type="cellIs" dxfId="20920" priority="2943" operator="equal">
      <formula>$O$100</formula>
    </cfRule>
    <cfRule type="cellIs" dxfId="20919" priority="2944" operator="lessThan">
      <formula>$O$100</formula>
    </cfRule>
  </conditionalFormatting>
  <conditionalFormatting sqref="BD100">
    <cfRule type="containsText" dxfId="20918" priority="2937" operator="containsText" text="Score">
      <formula>NOT(ISERROR(SEARCH("Score",BD100)))</formula>
    </cfRule>
    <cfRule type="cellIs" dxfId="20917" priority="2938" operator="greaterThan">
      <formula>$O$100</formula>
    </cfRule>
    <cfRule type="cellIs" dxfId="20916" priority="2939" operator="equal">
      <formula>$O$100</formula>
    </cfRule>
    <cfRule type="cellIs" dxfId="20915" priority="2940" operator="lessThan">
      <formula>$O$100</formula>
    </cfRule>
  </conditionalFormatting>
  <conditionalFormatting sqref="BE100">
    <cfRule type="containsText" dxfId="20914" priority="2933" operator="containsText" text="Score">
      <formula>NOT(ISERROR(SEARCH("Score",BE100)))</formula>
    </cfRule>
    <cfRule type="cellIs" dxfId="20913" priority="2934" operator="greaterThan">
      <formula>$O$100</formula>
    </cfRule>
    <cfRule type="cellIs" dxfId="20912" priority="2935" operator="equal">
      <formula>$O$100</formula>
    </cfRule>
    <cfRule type="cellIs" dxfId="20911" priority="2936" operator="lessThan">
      <formula>$O$100</formula>
    </cfRule>
  </conditionalFormatting>
  <conditionalFormatting sqref="BF100">
    <cfRule type="containsText" dxfId="20910" priority="2929" operator="containsText" text="Score">
      <formula>NOT(ISERROR(SEARCH("Score",BF100)))</formula>
    </cfRule>
    <cfRule type="cellIs" dxfId="20909" priority="2930" operator="greaterThan">
      <formula>$O$100</formula>
    </cfRule>
    <cfRule type="cellIs" dxfId="20908" priority="2931" operator="equal">
      <formula>$O$100</formula>
    </cfRule>
    <cfRule type="cellIs" dxfId="20907" priority="2932" operator="lessThan">
      <formula>$O$100</formula>
    </cfRule>
  </conditionalFormatting>
  <conditionalFormatting sqref="BG100">
    <cfRule type="containsText" dxfId="20906" priority="2925" operator="containsText" text="Score">
      <formula>NOT(ISERROR(SEARCH("Score",BG100)))</formula>
    </cfRule>
    <cfRule type="cellIs" dxfId="20905" priority="2926" operator="greaterThan">
      <formula>$O$100</formula>
    </cfRule>
    <cfRule type="cellIs" dxfId="20904" priority="2927" operator="equal">
      <formula>$O$100</formula>
    </cfRule>
    <cfRule type="cellIs" dxfId="20903" priority="2928" operator="lessThan">
      <formula>$O$100</formula>
    </cfRule>
  </conditionalFormatting>
  <conditionalFormatting sqref="BH100">
    <cfRule type="containsText" dxfId="20902" priority="2921" operator="containsText" text="Score">
      <formula>NOT(ISERROR(SEARCH("Score",BH100)))</formula>
    </cfRule>
    <cfRule type="cellIs" dxfId="20901" priority="2922" operator="greaterThan">
      <formula>$O$100</formula>
    </cfRule>
    <cfRule type="cellIs" dxfId="20900" priority="2923" operator="equal">
      <formula>$O$100</formula>
    </cfRule>
    <cfRule type="cellIs" dxfId="20899" priority="2924" operator="lessThan">
      <formula>$O$100</formula>
    </cfRule>
  </conditionalFormatting>
  <conditionalFormatting sqref="BI100">
    <cfRule type="containsText" dxfId="20898" priority="2917" operator="containsText" text="Score">
      <formula>NOT(ISERROR(SEARCH("Score",BI100)))</formula>
    </cfRule>
    <cfRule type="cellIs" dxfId="20897" priority="2918" operator="greaterThan">
      <formula>$O$100</formula>
    </cfRule>
    <cfRule type="cellIs" dxfId="20896" priority="2919" operator="equal">
      <formula>$O$100</formula>
    </cfRule>
    <cfRule type="cellIs" dxfId="20895" priority="2920" operator="lessThan">
      <formula>$O$100</formula>
    </cfRule>
  </conditionalFormatting>
  <conditionalFormatting sqref="BJ100">
    <cfRule type="containsText" dxfId="20894" priority="2913" operator="containsText" text="Score">
      <formula>NOT(ISERROR(SEARCH("Score",BJ100)))</formula>
    </cfRule>
    <cfRule type="cellIs" dxfId="20893" priority="2914" operator="greaterThan">
      <formula>$O$100</formula>
    </cfRule>
    <cfRule type="cellIs" dxfId="20892" priority="2915" operator="equal">
      <formula>$O$100</formula>
    </cfRule>
    <cfRule type="cellIs" dxfId="20891" priority="2916" operator="lessThan">
      <formula>$O$100</formula>
    </cfRule>
  </conditionalFormatting>
  <conditionalFormatting sqref="BK100">
    <cfRule type="containsText" dxfId="20890" priority="2909" operator="containsText" text="Score">
      <formula>NOT(ISERROR(SEARCH("Score",BK100)))</formula>
    </cfRule>
    <cfRule type="cellIs" dxfId="20889" priority="2910" operator="greaterThan">
      <formula>$O$100</formula>
    </cfRule>
    <cfRule type="cellIs" dxfId="20888" priority="2911" operator="equal">
      <formula>$O$100</formula>
    </cfRule>
    <cfRule type="cellIs" dxfId="20887" priority="2912" operator="lessThan">
      <formula>$O$100</formula>
    </cfRule>
  </conditionalFormatting>
  <conditionalFormatting sqref="BL100">
    <cfRule type="containsText" dxfId="20886" priority="2905" operator="containsText" text="Score">
      <formula>NOT(ISERROR(SEARCH("Score",BL100)))</formula>
    </cfRule>
    <cfRule type="cellIs" dxfId="20885" priority="2906" operator="greaterThan">
      <formula>$O$100</formula>
    </cfRule>
    <cfRule type="cellIs" dxfId="20884" priority="2907" operator="equal">
      <formula>$O$100</formula>
    </cfRule>
    <cfRule type="cellIs" dxfId="20883" priority="2908" operator="lessThan">
      <formula>$O$100</formula>
    </cfRule>
  </conditionalFormatting>
  <conditionalFormatting sqref="BM100">
    <cfRule type="containsText" dxfId="20882" priority="2901" operator="containsText" text="Score">
      <formula>NOT(ISERROR(SEARCH("Score",BM100)))</formula>
    </cfRule>
    <cfRule type="cellIs" dxfId="20881" priority="2902" operator="greaterThan">
      <formula>$O$100</formula>
    </cfRule>
    <cfRule type="cellIs" dxfId="20880" priority="2903" operator="equal">
      <formula>$O$100</formula>
    </cfRule>
    <cfRule type="cellIs" dxfId="20879" priority="2904" operator="lessThan">
      <formula>$O$100</formula>
    </cfRule>
  </conditionalFormatting>
  <conditionalFormatting sqref="BN100">
    <cfRule type="containsText" dxfId="20878" priority="2897" operator="containsText" text="Score">
      <formula>NOT(ISERROR(SEARCH("Score",BN100)))</formula>
    </cfRule>
    <cfRule type="cellIs" dxfId="20877" priority="2898" operator="greaterThan">
      <formula>$O$100</formula>
    </cfRule>
    <cfRule type="cellIs" dxfId="20876" priority="2899" operator="equal">
      <formula>$O$100</formula>
    </cfRule>
    <cfRule type="cellIs" dxfId="20875" priority="2900" operator="lessThan">
      <formula>$O$100</formula>
    </cfRule>
  </conditionalFormatting>
  <conditionalFormatting sqref="BO100">
    <cfRule type="containsText" dxfId="20874" priority="2893" operator="containsText" text="Score">
      <formula>NOT(ISERROR(SEARCH("Score",BO100)))</formula>
    </cfRule>
    <cfRule type="cellIs" dxfId="20873" priority="2894" operator="greaterThan">
      <formula>$O$100</formula>
    </cfRule>
    <cfRule type="cellIs" dxfId="20872" priority="2895" operator="equal">
      <formula>$O$100</formula>
    </cfRule>
    <cfRule type="cellIs" dxfId="20871" priority="2896" operator="lessThan">
      <formula>$O$100</formula>
    </cfRule>
  </conditionalFormatting>
  <conditionalFormatting sqref="BP100">
    <cfRule type="containsText" dxfId="20870" priority="2889" operator="containsText" text="Score">
      <formula>NOT(ISERROR(SEARCH("Score",BP100)))</formula>
    </cfRule>
    <cfRule type="cellIs" dxfId="20869" priority="2890" operator="greaterThan">
      <formula>$O$100</formula>
    </cfRule>
    <cfRule type="cellIs" dxfId="20868" priority="2891" operator="equal">
      <formula>$O$100</formula>
    </cfRule>
    <cfRule type="cellIs" dxfId="20867" priority="2892" operator="lessThan">
      <formula>$O$100</formula>
    </cfRule>
  </conditionalFormatting>
  <conditionalFormatting sqref="BQ100">
    <cfRule type="containsText" dxfId="20866" priority="2885" operator="containsText" text="Score">
      <formula>NOT(ISERROR(SEARCH("Score",BQ100)))</formula>
    </cfRule>
    <cfRule type="cellIs" dxfId="20865" priority="2886" operator="greaterThan">
      <formula>$O$100</formula>
    </cfRule>
    <cfRule type="cellIs" dxfId="20864" priority="2887" operator="equal">
      <formula>$O$100</formula>
    </cfRule>
    <cfRule type="cellIs" dxfId="20863" priority="2888" operator="lessThan">
      <formula>$O$100</formula>
    </cfRule>
  </conditionalFormatting>
  <conditionalFormatting sqref="AN104">
    <cfRule type="containsText" dxfId="20862" priority="2881" operator="containsText" text="Score">
      <formula>NOT(ISERROR(SEARCH("Score",AN104)))</formula>
    </cfRule>
    <cfRule type="cellIs" dxfId="20861" priority="2882" operator="greaterThan">
      <formula>$O$104</formula>
    </cfRule>
    <cfRule type="cellIs" dxfId="20860" priority="2883" operator="equal">
      <formula>$O$104</formula>
    </cfRule>
    <cfRule type="cellIs" dxfId="20859" priority="2884" operator="lessThan">
      <formula>$O$104</formula>
    </cfRule>
  </conditionalFormatting>
  <conditionalFormatting sqref="AO104">
    <cfRule type="containsText" dxfId="20858" priority="2877" operator="containsText" text="Score">
      <formula>NOT(ISERROR(SEARCH("Score",AO104)))</formula>
    </cfRule>
    <cfRule type="cellIs" dxfId="20857" priority="2878" operator="greaterThan">
      <formula>$O$104</formula>
    </cfRule>
    <cfRule type="cellIs" dxfId="20856" priority="2879" operator="equal">
      <formula>$O$104</formula>
    </cfRule>
    <cfRule type="cellIs" dxfId="20855" priority="2880" operator="lessThan">
      <formula>$O$104</formula>
    </cfRule>
  </conditionalFormatting>
  <conditionalFormatting sqref="AP104">
    <cfRule type="containsText" dxfId="20854" priority="2873" operator="containsText" text="Score">
      <formula>NOT(ISERROR(SEARCH("Score",AP104)))</formula>
    </cfRule>
    <cfRule type="cellIs" dxfId="20853" priority="2874" operator="greaterThan">
      <formula>$O$104</formula>
    </cfRule>
    <cfRule type="cellIs" dxfId="20852" priority="2875" operator="equal">
      <formula>$O$104</formula>
    </cfRule>
    <cfRule type="cellIs" dxfId="20851" priority="2876" operator="lessThan">
      <formula>$O$104</formula>
    </cfRule>
  </conditionalFormatting>
  <conditionalFormatting sqref="AQ104">
    <cfRule type="containsText" dxfId="20850" priority="2869" operator="containsText" text="Score">
      <formula>NOT(ISERROR(SEARCH("Score",AQ104)))</formula>
    </cfRule>
    <cfRule type="cellIs" dxfId="20849" priority="2870" operator="greaterThan">
      <formula>$O$104</formula>
    </cfRule>
    <cfRule type="cellIs" dxfId="20848" priority="2871" operator="equal">
      <formula>$O$104</formula>
    </cfRule>
    <cfRule type="cellIs" dxfId="20847" priority="2872" operator="lessThan">
      <formula>$O$104</formula>
    </cfRule>
  </conditionalFormatting>
  <conditionalFormatting sqref="AR104">
    <cfRule type="containsText" dxfId="20846" priority="2865" operator="containsText" text="Score">
      <formula>NOT(ISERROR(SEARCH("Score",AR104)))</formula>
    </cfRule>
    <cfRule type="cellIs" dxfId="20845" priority="2866" operator="greaterThan">
      <formula>$O$104</formula>
    </cfRule>
    <cfRule type="cellIs" dxfId="20844" priority="2867" operator="equal">
      <formula>$O$104</formula>
    </cfRule>
    <cfRule type="cellIs" dxfId="20843" priority="2868" operator="lessThan">
      <formula>$O$104</formula>
    </cfRule>
  </conditionalFormatting>
  <conditionalFormatting sqref="AS104">
    <cfRule type="containsText" dxfId="20842" priority="2861" operator="containsText" text="Score">
      <formula>NOT(ISERROR(SEARCH("Score",AS104)))</formula>
    </cfRule>
    <cfRule type="cellIs" dxfId="20841" priority="2862" operator="greaterThan">
      <formula>$O$104</formula>
    </cfRule>
    <cfRule type="cellIs" dxfId="20840" priority="2863" operator="equal">
      <formula>$O$104</formula>
    </cfRule>
    <cfRule type="cellIs" dxfId="20839" priority="2864" operator="lessThan">
      <formula>$O$104</formula>
    </cfRule>
  </conditionalFormatting>
  <conditionalFormatting sqref="AT104">
    <cfRule type="containsText" dxfId="20838" priority="2857" operator="containsText" text="Score">
      <formula>NOT(ISERROR(SEARCH("Score",AT104)))</formula>
    </cfRule>
    <cfRule type="cellIs" dxfId="20837" priority="2858" operator="greaterThan">
      <formula>$O$104</formula>
    </cfRule>
    <cfRule type="cellIs" dxfId="20836" priority="2859" operator="equal">
      <formula>$O$104</formula>
    </cfRule>
    <cfRule type="cellIs" dxfId="20835" priority="2860" operator="lessThan">
      <formula>$O$104</formula>
    </cfRule>
  </conditionalFormatting>
  <conditionalFormatting sqref="AU104">
    <cfRule type="containsText" dxfId="20834" priority="2853" operator="containsText" text="Score">
      <formula>NOT(ISERROR(SEARCH("Score",AU104)))</formula>
    </cfRule>
    <cfRule type="cellIs" dxfId="20833" priority="2854" operator="greaterThan">
      <formula>$O$104</formula>
    </cfRule>
    <cfRule type="cellIs" dxfId="20832" priority="2855" operator="equal">
      <formula>$O$104</formula>
    </cfRule>
    <cfRule type="cellIs" dxfId="20831" priority="2856" operator="lessThan">
      <formula>$O$104</formula>
    </cfRule>
  </conditionalFormatting>
  <conditionalFormatting sqref="AV104">
    <cfRule type="containsText" dxfId="20830" priority="2849" operator="containsText" text="Score">
      <formula>NOT(ISERROR(SEARCH("Score",AV104)))</formula>
    </cfRule>
    <cfRule type="cellIs" dxfId="20829" priority="2850" operator="greaterThan">
      <formula>$O$104</formula>
    </cfRule>
    <cfRule type="cellIs" dxfId="20828" priority="2851" operator="equal">
      <formula>$O$104</formula>
    </cfRule>
    <cfRule type="cellIs" dxfId="20827" priority="2852" operator="lessThan">
      <formula>$O$104</formula>
    </cfRule>
  </conditionalFormatting>
  <conditionalFormatting sqref="AW104">
    <cfRule type="containsText" dxfId="20826" priority="2845" operator="containsText" text="Score">
      <formula>NOT(ISERROR(SEARCH("Score",AW104)))</formula>
    </cfRule>
    <cfRule type="cellIs" dxfId="20825" priority="2846" operator="greaterThan">
      <formula>$O$104</formula>
    </cfRule>
    <cfRule type="cellIs" dxfId="20824" priority="2847" operator="equal">
      <formula>$O$104</formula>
    </cfRule>
    <cfRule type="cellIs" dxfId="20823" priority="2848" operator="lessThan">
      <formula>$O$104</formula>
    </cfRule>
  </conditionalFormatting>
  <conditionalFormatting sqref="AX104">
    <cfRule type="containsText" dxfId="20822" priority="2841" operator="containsText" text="Score">
      <formula>NOT(ISERROR(SEARCH("Score",AX104)))</formula>
    </cfRule>
    <cfRule type="cellIs" dxfId="20821" priority="2842" operator="greaterThan">
      <formula>$O$104</formula>
    </cfRule>
    <cfRule type="cellIs" dxfId="20820" priority="2843" operator="equal">
      <formula>$O$104</formula>
    </cfRule>
    <cfRule type="cellIs" dxfId="20819" priority="2844" operator="lessThan">
      <formula>$O$104</formula>
    </cfRule>
  </conditionalFormatting>
  <conditionalFormatting sqref="AY104">
    <cfRule type="containsText" dxfId="20818" priority="2837" operator="containsText" text="Score">
      <formula>NOT(ISERROR(SEARCH("Score",AY104)))</formula>
    </cfRule>
    <cfRule type="cellIs" dxfId="20817" priority="2838" operator="greaterThan">
      <formula>$O$104</formula>
    </cfRule>
    <cfRule type="cellIs" dxfId="20816" priority="2839" operator="equal">
      <formula>$O$104</formula>
    </cfRule>
    <cfRule type="cellIs" dxfId="20815" priority="2840" operator="lessThan">
      <formula>$O$104</formula>
    </cfRule>
  </conditionalFormatting>
  <conditionalFormatting sqref="AZ104">
    <cfRule type="containsText" dxfId="20814" priority="2833" operator="containsText" text="Score">
      <formula>NOT(ISERROR(SEARCH("Score",AZ104)))</formula>
    </cfRule>
    <cfRule type="cellIs" dxfId="20813" priority="2834" operator="greaterThan">
      <formula>$O$104</formula>
    </cfRule>
    <cfRule type="cellIs" dxfId="20812" priority="2835" operator="equal">
      <formula>$O$104</formula>
    </cfRule>
    <cfRule type="cellIs" dxfId="20811" priority="2836" operator="lessThan">
      <formula>$O$104</formula>
    </cfRule>
  </conditionalFormatting>
  <conditionalFormatting sqref="BA104">
    <cfRule type="containsText" dxfId="20810" priority="2829" operator="containsText" text="Score">
      <formula>NOT(ISERROR(SEARCH("Score",BA104)))</formula>
    </cfRule>
    <cfRule type="cellIs" dxfId="20809" priority="2830" operator="greaterThan">
      <formula>$O$104</formula>
    </cfRule>
    <cfRule type="cellIs" dxfId="20808" priority="2831" operator="equal">
      <formula>$O$104</formula>
    </cfRule>
    <cfRule type="cellIs" dxfId="20807" priority="2832" operator="lessThan">
      <formula>$O$104</formula>
    </cfRule>
  </conditionalFormatting>
  <conditionalFormatting sqref="BB104">
    <cfRule type="containsText" dxfId="20806" priority="2825" operator="containsText" text="Score">
      <formula>NOT(ISERROR(SEARCH("Score",BB104)))</formula>
    </cfRule>
    <cfRule type="cellIs" dxfId="20805" priority="2826" operator="greaterThan">
      <formula>$O$104</formula>
    </cfRule>
    <cfRule type="cellIs" dxfId="20804" priority="2827" operator="equal">
      <formula>$O$104</formula>
    </cfRule>
    <cfRule type="cellIs" dxfId="20803" priority="2828" operator="lessThan">
      <formula>$O$104</formula>
    </cfRule>
  </conditionalFormatting>
  <conditionalFormatting sqref="BC104">
    <cfRule type="containsText" dxfId="20802" priority="2821" operator="containsText" text="Score">
      <formula>NOT(ISERROR(SEARCH("Score",BC104)))</formula>
    </cfRule>
    <cfRule type="cellIs" dxfId="20801" priority="2822" operator="greaterThan">
      <formula>$O$104</formula>
    </cfRule>
    <cfRule type="cellIs" dxfId="20800" priority="2823" operator="equal">
      <formula>$O$104</formula>
    </cfRule>
    <cfRule type="cellIs" dxfId="20799" priority="2824" operator="lessThan">
      <formula>$O$104</formula>
    </cfRule>
  </conditionalFormatting>
  <conditionalFormatting sqref="BD104">
    <cfRule type="containsText" dxfId="20798" priority="2817" operator="containsText" text="Score">
      <formula>NOT(ISERROR(SEARCH("Score",BD104)))</formula>
    </cfRule>
    <cfRule type="cellIs" dxfId="20797" priority="2818" operator="greaterThan">
      <formula>$O$104</formula>
    </cfRule>
    <cfRule type="cellIs" dxfId="20796" priority="2819" operator="equal">
      <formula>$O$104</formula>
    </cfRule>
    <cfRule type="cellIs" dxfId="20795" priority="2820" operator="lessThan">
      <formula>$O$104</formula>
    </cfRule>
  </conditionalFormatting>
  <conditionalFormatting sqref="BE104">
    <cfRule type="containsText" dxfId="20794" priority="2813" operator="containsText" text="Score">
      <formula>NOT(ISERROR(SEARCH("Score",BE104)))</formula>
    </cfRule>
    <cfRule type="cellIs" dxfId="20793" priority="2814" operator="greaterThan">
      <formula>$O$104</formula>
    </cfRule>
    <cfRule type="cellIs" dxfId="20792" priority="2815" operator="equal">
      <formula>$O$104</formula>
    </cfRule>
    <cfRule type="cellIs" dxfId="20791" priority="2816" operator="lessThan">
      <formula>$O$104</formula>
    </cfRule>
  </conditionalFormatting>
  <conditionalFormatting sqref="BF104">
    <cfRule type="containsText" dxfId="20790" priority="2809" operator="containsText" text="Score">
      <formula>NOT(ISERROR(SEARCH("Score",BF104)))</formula>
    </cfRule>
    <cfRule type="cellIs" dxfId="20789" priority="2810" operator="greaterThan">
      <formula>$O$104</formula>
    </cfRule>
    <cfRule type="cellIs" dxfId="20788" priority="2811" operator="equal">
      <formula>$O$104</formula>
    </cfRule>
    <cfRule type="cellIs" dxfId="20787" priority="2812" operator="lessThan">
      <formula>$O$104</formula>
    </cfRule>
  </conditionalFormatting>
  <conditionalFormatting sqref="BG104">
    <cfRule type="containsText" dxfId="20786" priority="2805" operator="containsText" text="Score">
      <formula>NOT(ISERROR(SEARCH("Score",BG104)))</formula>
    </cfRule>
    <cfRule type="cellIs" dxfId="20785" priority="2806" operator="greaterThan">
      <formula>$O$104</formula>
    </cfRule>
    <cfRule type="cellIs" dxfId="20784" priority="2807" operator="equal">
      <formula>$O$104</formula>
    </cfRule>
    <cfRule type="cellIs" dxfId="20783" priority="2808" operator="lessThan">
      <formula>$O$104</formula>
    </cfRule>
  </conditionalFormatting>
  <conditionalFormatting sqref="BH104">
    <cfRule type="containsText" dxfId="20782" priority="2801" operator="containsText" text="Score">
      <formula>NOT(ISERROR(SEARCH("Score",BH104)))</formula>
    </cfRule>
    <cfRule type="cellIs" dxfId="20781" priority="2802" operator="greaterThan">
      <formula>$O$104</formula>
    </cfRule>
    <cfRule type="cellIs" dxfId="20780" priority="2803" operator="equal">
      <formula>$O$104</formula>
    </cfRule>
    <cfRule type="cellIs" dxfId="20779" priority="2804" operator="lessThan">
      <formula>$O$104</formula>
    </cfRule>
  </conditionalFormatting>
  <conditionalFormatting sqref="BI104">
    <cfRule type="containsText" dxfId="20778" priority="2797" operator="containsText" text="Score">
      <formula>NOT(ISERROR(SEARCH("Score",BI104)))</formula>
    </cfRule>
    <cfRule type="cellIs" dxfId="20777" priority="2798" operator="greaterThan">
      <formula>$O$104</formula>
    </cfRule>
    <cfRule type="cellIs" dxfId="20776" priority="2799" operator="equal">
      <formula>$O$104</formula>
    </cfRule>
    <cfRule type="cellIs" dxfId="20775" priority="2800" operator="lessThan">
      <formula>$O$104</formula>
    </cfRule>
  </conditionalFormatting>
  <conditionalFormatting sqref="BJ104">
    <cfRule type="containsText" dxfId="20774" priority="2793" operator="containsText" text="Score">
      <formula>NOT(ISERROR(SEARCH("Score",BJ104)))</formula>
    </cfRule>
    <cfRule type="cellIs" dxfId="20773" priority="2794" operator="greaterThan">
      <formula>$O$104</formula>
    </cfRule>
    <cfRule type="cellIs" dxfId="20772" priority="2795" operator="equal">
      <formula>$O$104</formula>
    </cfRule>
    <cfRule type="cellIs" dxfId="20771" priority="2796" operator="lessThan">
      <formula>$O$104</formula>
    </cfRule>
  </conditionalFormatting>
  <conditionalFormatting sqref="BK104">
    <cfRule type="containsText" dxfId="20770" priority="2789" operator="containsText" text="Score">
      <formula>NOT(ISERROR(SEARCH("Score",BK104)))</formula>
    </cfRule>
    <cfRule type="cellIs" dxfId="20769" priority="2790" operator="greaterThan">
      <formula>$O$104</formula>
    </cfRule>
    <cfRule type="cellIs" dxfId="20768" priority="2791" operator="equal">
      <formula>$O$104</formula>
    </cfRule>
    <cfRule type="cellIs" dxfId="20767" priority="2792" operator="lessThan">
      <formula>$O$104</formula>
    </cfRule>
  </conditionalFormatting>
  <conditionalFormatting sqref="BL104">
    <cfRule type="containsText" dxfId="20766" priority="2785" operator="containsText" text="Score">
      <formula>NOT(ISERROR(SEARCH("Score",BL104)))</formula>
    </cfRule>
    <cfRule type="cellIs" dxfId="20765" priority="2786" operator="greaterThan">
      <formula>$O$104</formula>
    </cfRule>
    <cfRule type="cellIs" dxfId="20764" priority="2787" operator="equal">
      <formula>$O$104</formula>
    </cfRule>
    <cfRule type="cellIs" dxfId="20763" priority="2788" operator="lessThan">
      <formula>$O$104</formula>
    </cfRule>
  </conditionalFormatting>
  <conditionalFormatting sqref="BM104">
    <cfRule type="containsText" dxfId="20762" priority="2781" operator="containsText" text="Score">
      <formula>NOT(ISERROR(SEARCH("Score",BM104)))</formula>
    </cfRule>
    <cfRule type="cellIs" dxfId="20761" priority="2782" operator="greaterThan">
      <formula>$O$104</formula>
    </cfRule>
    <cfRule type="cellIs" dxfId="20760" priority="2783" operator="equal">
      <formula>$O$104</formula>
    </cfRule>
    <cfRule type="cellIs" dxfId="20759" priority="2784" operator="lessThan">
      <formula>$O$104</formula>
    </cfRule>
  </conditionalFormatting>
  <conditionalFormatting sqref="BN104">
    <cfRule type="containsText" dxfId="20758" priority="2777" operator="containsText" text="Score">
      <formula>NOT(ISERROR(SEARCH("Score",BN104)))</formula>
    </cfRule>
    <cfRule type="cellIs" dxfId="20757" priority="2778" operator="greaterThan">
      <formula>$O$104</formula>
    </cfRule>
    <cfRule type="cellIs" dxfId="20756" priority="2779" operator="equal">
      <formula>$O$104</formula>
    </cfRule>
    <cfRule type="cellIs" dxfId="20755" priority="2780" operator="lessThan">
      <formula>$O$104</formula>
    </cfRule>
  </conditionalFormatting>
  <conditionalFormatting sqref="BO104">
    <cfRule type="containsText" dxfId="20754" priority="2773" operator="containsText" text="Score">
      <formula>NOT(ISERROR(SEARCH("Score",BO104)))</formula>
    </cfRule>
    <cfRule type="cellIs" dxfId="20753" priority="2774" operator="greaterThan">
      <formula>$O$104</formula>
    </cfRule>
    <cfRule type="cellIs" dxfId="20752" priority="2775" operator="equal">
      <formula>$O$104</formula>
    </cfRule>
    <cfRule type="cellIs" dxfId="20751" priority="2776" operator="lessThan">
      <formula>$O$104</formula>
    </cfRule>
  </conditionalFormatting>
  <conditionalFormatting sqref="BP104">
    <cfRule type="containsText" dxfId="20750" priority="2769" operator="containsText" text="Score">
      <formula>NOT(ISERROR(SEARCH("Score",BP104)))</formula>
    </cfRule>
    <cfRule type="cellIs" dxfId="20749" priority="2770" operator="greaterThan">
      <formula>$O$104</formula>
    </cfRule>
    <cfRule type="cellIs" dxfId="20748" priority="2771" operator="equal">
      <formula>$O$104</formula>
    </cfRule>
    <cfRule type="cellIs" dxfId="20747" priority="2772" operator="lessThan">
      <formula>$O$104</formula>
    </cfRule>
  </conditionalFormatting>
  <conditionalFormatting sqref="BQ104">
    <cfRule type="containsText" dxfId="20746" priority="2765" operator="containsText" text="Score">
      <formula>NOT(ISERROR(SEARCH("Score",BQ104)))</formula>
    </cfRule>
    <cfRule type="cellIs" dxfId="20745" priority="2766" operator="greaterThan">
      <formula>$O$104</formula>
    </cfRule>
    <cfRule type="cellIs" dxfId="20744" priority="2767" operator="equal">
      <formula>$O$104</formula>
    </cfRule>
    <cfRule type="cellIs" dxfId="20743" priority="2768" operator="lessThan">
      <formula>$O$104</formula>
    </cfRule>
  </conditionalFormatting>
  <conditionalFormatting sqref="AN108">
    <cfRule type="containsText" dxfId="20742" priority="2761" operator="containsText" text="Score">
      <formula>NOT(ISERROR(SEARCH("Score",AN108)))</formula>
    </cfRule>
    <cfRule type="cellIs" dxfId="20741" priority="2762" operator="greaterThan">
      <formula>$O$108</formula>
    </cfRule>
    <cfRule type="cellIs" dxfId="20740" priority="2763" operator="equal">
      <formula>$O$108</formula>
    </cfRule>
    <cfRule type="cellIs" dxfId="20739" priority="2764" operator="lessThan">
      <formula>$O$108</formula>
    </cfRule>
  </conditionalFormatting>
  <conditionalFormatting sqref="AO108">
    <cfRule type="containsText" dxfId="20738" priority="2757" operator="containsText" text="Score">
      <formula>NOT(ISERROR(SEARCH("Score",AO108)))</formula>
    </cfRule>
    <cfRule type="cellIs" dxfId="20737" priority="2758" operator="greaterThan">
      <formula>$O$108</formula>
    </cfRule>
    <cfRule type="cellIs" dxfId="20736" priority="2759" operator="equal">
      <formula>$O$108</formula>
    </cfRule>
    <cfRule type="cellIs" dxfId="20735" priority="2760" operator="lessThan">
      <formula>$O$108</formula>
    </cfRule>
  </conditionalFormatting>
  <conditionalFormatting sqref="AP108">
    <cfRule type="containsText" dxfId="20734" priority="2753" operator="containsText" text="Score">
      <formula>NOT(ISERROR(SEARCH("Score",AP108)))</formula>
    </cfRule>
    <cfRule type="cellIs" dxfId="20733" priority="2754" operator="greaterThan">
      <formula>$O$108</formula>
    </cfRule>
    <cfRule type="cellIs" dxfId="20732" priority="2755" operator="equal">
      <formula>$O$108</formula>
    </cfRule>
    <cfRule type="cellIs" dxfId="20731" priority="2756" operator="lessThan">
      <formula>$O$108</formula>
    </cfRule>
  </conditionalFormatting>
  <conditionalFormatting sqref="AQ108">
    <cfRule type="containsText" dxfId="20730" priority="2749" operator="containsText" text="Score">
      <formula>NOT(ISERROR(SEARCH("Score",AQ108)))</formula>
    </cfRule>
    <cfRule type="cellIs" dxfId="20729" priority="2750" operator="greaterThan">
      <formula>$O$108</formula>
    </cfRule>
    <cfRule type="cellIs" dxfId="20728" priority="2751" operator="equal">
      <formula>$O$108</formula>
    </cfRule>
    <cfRule type="cellIs" dxfId="20727" priority="2752" operator="lessThan">
      <formula>$O$108</formula>
    </cfRule>
  </conditionalFormatting>
  <conditionalFormatting sqref="AR108">
    <cfRule type="containsText" dxfId="20726" priority="2745" operator="containsText" text="Score">
      <formula>NOT(ISERROR(SEARCH("Score",AR108)))</formula>
    </cfRule>
    <cfRule type="cellIs" dxfId="20725" priority="2746" operator="greaterThan">
      <formula>$O$108</formula>
    </cfRule>
    <cfRule type="cellIs" dxfId="20724" priority="2747" operator="equal">
      <formula>$O$108</formula>
    </cfRule>
    <cfRule type="cellIs" dxfId="20723" priority="2748" operator="lessThan">
      <formula>$O$108</formula>
    </cfRule>
  </conditionalFormatting>
  <conditionalFormatting sqref="AS108">
    <cfRule type="containsText" dxfId="20722" priority="2741" operator="containsText" text="Score">
      <formula>NOT(ISERROR(SEARCH("Score",AS108)))</formula>
    </cfRule>
    <cfRule type="cellIs" dxfId="20721" priority="2742" operator="greaterThan">
      <formula>$O$108</formula>
    </cfRule>
    <cfRule type="cellIs" dxfId="20720" priority="2743" operator="equal">
      <formula>$O$108</formula>
    </cfRule>
    <cfRule type="cellIs" dxfId="20719" priority="2744" operator="lessThan">
      <formula>$O$108</formula>
    </cfRule>
  </conditionalFormatting>
  <conditionalFormatting sqref="AT108">
    <cfRule type="containsText" dxfId="20718" priority="2737" operator="containsText" text="Score">
      <formula>NOT(ISERROR(SEARCH("Score",AT108)))</formula>
    </cfRule>
    <cfRule type="cellIs" dxfId="20717" priority="2738" operator="greaterThan">
      <formula>$O$108</formula>
    </cfRule>
    <cfRule type="cellIs" dxfId="20716" priority="2739" operator="equal">
      <formula>$O$108</formula>
    </cfRule>
    <cfRule type="cellIs" dxfId="20715" priority="2740" operator="lessThan">
      <formula>$O$108</formula>
    </cfRule>
  </conditionalFormatting>
  <conditionalFormatting sqref="AU108">
    <cfRule type="containsText" dxfId="20714" priority="2733" operator="containsText" text="Score">
      <formula>NOT(ISERROR(SEARCH("Score",AU108)))</formula>
    </cfRule>
    <cfRule type="cellIs" dxfId="20713" priority="2734" operator="greaterThan">
      <formula>$O$108</formula>
    </cfRule>
    <cfRule type="cellIs" dxfId="20712" priority="2735" operator="equal">
      <formula>$O$108</formula>
    </cfRule>
    <cfRule type="cellIs" dxfId="20711" priority="2736" operator="lessThan">
      <formula>$O$108</formula>
    </cfRule>
  </conditionalFormatting>
  <conditionalFormatting sqref="AV108">
    <cfRule type="containsText" dxfId="20710" priority="2729" operator="containsText" text="Score">
      <formula>NOT(ISERROR(SEARCH("Score",AV108)))</formula>
    </cfRule>
    <cfRule type="cellIs" dxfId="20709" priority="2730" operator="greaterThan">
      <formula>$O$108</formula>
    </cfRule>
    <cfRule type="cellIs" dxfId="20708" priority="2731" operator="equal">
      <formula>$O$108</formula>
    </cfRule>
    <cfRule type="cellIs" dxfId="20707" priority="2732" operator="lessThan">
      <formula>$O$108</formula>
    </cfRule>
  </conditionalFormatting>
  <conditionalFormatting sqref="AW108">
    <cfRule type="containsText" dxfId="20706" priority="2725" operator="containsText" text="Score">
      <formula>NOT(ISERROR(SEARCH("Score",AW108)))</formula>
    </cfRule>
    <cfRule type="cellIs" dxfId="20705" priority="2726" operator="greaterThan">
      <formula>$O$108</formula>
    </cfRule>
    <cfRule type="cellIs" dxfId="20704" priority="2727" operator="equal">
      <formula>$O$108</formula>
    </cfRule>
    <cfRule type="cellIs" dxfId="20703" priority="2728" operator="lessThan">
      <formula>$O$108</formula>
    </cfRule>
  </conditionalFormatting>
  <conditionalFormatting sqref="AX108">
    <cfRule type="containsText" dxfId="20702" priority="2721" operator="containsText" text="Score">
      <formula>NOT(ISERROR(SEARCH("Score",AX108)))</formula>
    </cfRule>
    <cfRule type="cellIs" dxfId="20701" priority="2722" operator="greaterThan">
      <formula>$O$108</formula>
    </cfRule>
    <cfRule type="cellIs" dxfId="20700" priority="2723" operator="equal">
      <formula>$O$108</formula>
    </cfRule>
    <cfRule type="cellIs" dxfId="20699" priority="2724" operator="lessThan">
      <formula>$O$108</formula>
    </cfRule>
  </conditionalFormatting>
  <conditionalFormatting sqref="AY108">
    <cfRule type="containsText" dxfId="20698" priority="2717" operator="containsText" text="Score">
      <formula>NOT(ISERROR(SEARCH("Score",AY108)))</formula>
    </cfRule>
    <cfRule type="cellIs" dxfId="20697" priority="2718" operator="greaterThan">
      <formula>$O$108</formula>
    </cfRule>
    <cfRule type="cellIs" dxfId="20696" priority="2719" operator="equal">
      <formula>$O$108</formula>
    </cfRule>
    <cfRule type="cellIs" dxfId="20695" priority="2720" operator="lessThan">
      <formula>$O$108</formula>
    </cfRule>
  </conditionalFormatting>
  <conditionalFormatting sqref="AZ108">
    <cfRule type="containsText" dxfId="20694" priority="2713" operator="containsText" text="Score">
      <formula>NOT(ISERROR(SEARCH("Score",AZ108)))</formula>
    </cfRule>
    <cfRule type="cellIs" dxfId="20693" priority="2714" operator="greaterThan">
      <formula>$O$108</formula>
    </cfRule>
    <cfRule type="cellIs" dxfId="20692" priority="2715" operator="equal">
      <formula>$O$108</formula>
    </cfRule>
    <cfRule type="cellIs" dxfId="20691" priority="2716" operator="lessThan">
      <formula>$O$108</formula>
    </cfRule>
  </conditionalFormatting>
  <conditionalFormatting sqref="BA108">
    <cfRule type="containsText" dxfId="20690" priority="2709" operator="containsText" text="Score">
      <formula>NOT(ISERROR(SEARCH("Score",BA108)))</formula>
    </cfRule>
    <cfRule type="cellIs" dxfId="20689" priority="2710" operator="greaterThan">
      <formula>$O$108</formula>
    </cfRule>
    <cfRule type="cellIs" dxfId="20688" priority="2711" operator="equal">
      <formula>$O$108</formula>
    </cfRule>
    <cfRule type="cellIs" dxfId="20687" priority="2712" operator="lessThan">
      <formula>$O$108</formula>
    </cfRule>
  </conditionalFormatting>
  <conditionalFormatting sqref="BB108">
    <cfRule type="containsText" dxfId="20686" priority="2705" operator="containsText" text="Score">
      <formula>NOT(ISERROR(SEARCH("Score",BB108)))</formula>
    </cfRule>
    <cfRule type="cellIs" dxfId="20685" priority="2706" operator="greaterThan">
      <formula>$O$108</formula>
    </cfRule>
    <cfRule type="cellIs" dxfId="20684" priority="2707" operator="equal">
      <formula>$O$108</formula>
    </cfRule>
    <cfRule type="cellIs" dxfId="20683" priority="2708" operator="lessThan">
      <formula>$O$108</formula>
    </cfRule>
  </conditionalFormatting>
  <conditionalFormatting sqref="BC108">
    <cfRule type="containsText" dxfId="20682" priority="2701" operator="containsText" text="Score">
      <formula>NOT(ISERROR(SEARCH("Score",BC108)))</formula>
    </cfRule>
    <cfRule type="cellIs" dxfId="20681" priority="2702" operator="greaterThan">
      <formula>$O$108</formula>
    </cfRule>
    <cfRule type="cellIs" dxfId="20680" priority="2703" operator="equal">
      <formula>$O$108</formula>
    </cfRule>
    <cfRule type="cellIs" dxfId="20679" priority="2704" operator="lessThan">
      <formula>$O$108</formula>
    </cfRule>
  </conditionalFormatting>
  <conditionalFormatting sqref="BD108">
    <cfRule type="containsText" dxfId="20678" priority="2697" operator="containsText" text="Score">
      <formula>NOT(ISERROR(SEARCH("Score",BD108)))</formula>
    </cfRule>
    <cfRule type="cellIs" dxfId="20677" priority="2698" operator="greaterThan">
      <formula>$O$108</formula>
    </cfRule>
    <cfRule type="cellIs" dxfId="20676" priority="2699" operator="equal">
      <formula>$O$108</formula>
    </cfRule>
    <cfRule type="cellIs" dxfId="20675" priority="2700" operator="lessThan">
      <formula>$O$108</formula>
    </cfRule>
  </conditionalFormatting>
  <conditionalFormatting sqref="BE108">
    <cfRule type="containsText" dxfId="20674" priority="2693" operator="containsText" text="Score">
      <formula>NOT(ISERROR(SEARCH("Score",BE108)))</formula>
    </cfRule>
    <cfRule type="cellIs" dxfId="20673" priority="2694" operator="greaterThan">
      <formula>$O$108</formula>
    </cfRule>
    <cfRule type="cellIs" dxfId="20672" priority="2695" operator="equal">
      <formula>$O$108</formula>
    </cfRule>
    <cfRule type="cellIs" dxfId="20671" priority="2696" operator="lessThan">
      <formula>$O$108</formula>
    </cfRule>
  </conditionalFormatting>
  <conditionalFormatting sqref="BF108">
    <cfRule type="containsText" dxfId="20670" priority="2689" operator="containsText" text="Score">
      <formula>NOT(ISERROR(SEARCH("Score",BF108)))</formula>
    </cfRule>
    <cfRule type="cellIs" dxfId="20669" priority="2690" operator="greaterThan">
      <formula>$O$108</formula>
    </cfRule>
    <cfRule type="cellIs" dxfId="20668" priority="2691" operator="equal">
      <formula>$O$108</formula>
    </cfRule>
    <cfRule type="cellIs" dxfId="20667" priority="2692" operator="lessThan">
      <formula>$O$108</formula>
    </cfRule>
  </conditionalFormatting>
  <conditionalFormatting sqref="BG108">
    <cfRule type="containsText" dxfId="20666" priority="2685" operator="containsText" text="Score">
      <formula>NOT(ISERROR(SEARCH("Score",BG108)))</formula>
    </cfRule>
    <cfRule type="cellIs" dxfId="20665" priority="2686" operator="greaterThan">
      <formula>$O$108</formula>
    </cfRule>
    <cfRule type="cellIs" dxfId="20664" priority="2687" operator="equal">
      <formula>$O$108</formula>
    </cfRule>
    <cfRule type="cellIs" dxfId="20663" priority="2688" operator="lessThan">
      <formula>$O$108</formula>
    </cfRule>
  </conditionalFormatting>
  <conditionalFormatting sqref="BH108">
    <cfRule type="containsText" dxfId="20662" priority="2681" operator="containsText" text="Score">
      <formula>NOT(ISERROR(SEARCH("Score",BH108)))</formula>
    </cfRule>
    <cfRule type="cellIs" dxfId="20661" priority="2682" operator="greaterThan">
      <formula>$O$108</formula>
    </cfRule>
    <cfRule type="cellIs" dxfId="20660" priority="2683" operator="equal">
      <formula>$O$108</formula>
    </cfRule>
    <cfRule type="cellIs" dxfId="20659" priority="2684" operator="lessThan">
      <formula>$O$108</formula>
    </cfRule>
  </conditionalFormatting>
  <conditionalFormatting sqref="BI108">
    <cfRule type="containsText" dxfId="20658" priority="2677" operator="containsText" text="Score">
      <formula>NOT(ISERROR(SEARCH("Score",BI108)))</formula>
    </cfRule>
    <cfRule type="cellIs" dxfId="20657" priority="2678" operator="greaterThan">
      <formula>$O$108</formula>
    </cfRule>
    <cfRule type="cellIs" dxfId="20656" priority="2679" operator="equal">
      <formula>$O$108</formula>
    </cfRule>
    <cfRule type="cellIs" dxfId="20655" priority="2680" operator="lessThan">
      <formula>$O$108</formula>
    </cfRule>
  </conditionalFormatting>
  <conditionalFormatting sqref="BJ108">
    <cfRule type="containsText" dxfId="20654" priority="2673" operator="containsText" text="Score">
      <formula>NOT(ISERROR(SEARCH("Score",BJ108)))</formula>
    </cfRule>
    <cfRule type="cellIs" dxfId="20653" priority="2674" operator="greaterThan">
      <formula>$O$108</formula>
    </cfRule>
    <cfRule type="cellIs" dxfId="20652" priority="2675" operator="equal">
      <formula>$O$108</formula>
    </cfRule>
    <cfRule type="cellIs" dxfId="20651" priority="2676" operator="lessThan">
      <formula>$O$108</formula>
    </cfRule>
  </conditionalFormatting>
  <conditionalFormatting sqref="BK108">
    <cfRule type="containsText" dxfId="20650" priority="2669" operator="containsText" text="Score">
      <formula>NOT(ISERROR(SEARCH("Score",BK108)))</formula>
    </cfRule>
    <cfRule type="cellIs" dxfId="20649" priority="2670" operator="greaterThan">
      <formula>$O$108</formula>
    </cfRule>
    <cfRule type="cellIs" dxfId="20648" priority="2671" operator="equal">
      <formula>$O$108</formula>
    </cfRule>
    <cfRule type="cellIs" dxfId="20647" priority="2672" operator="lessThan">
      <formula>$O$108</formula>
    </cfRule>
  </conditionalFormatting>
  <conditionalFormatting sqref="BL108">
    <cfRule type="containsText" dxfId="20646" priority="2665" operator="containsText" text="Score">
      <formula>NOT(ISERROR(SEARCH("Score",BL108)))</formula>
    </cfRule>
    <cfRule type="cellIs" dxfId="20645" priority="2666" operator="greaterThan">
      <formula>$O$108</formula>
    </cfRule>
    <cfRule type="cellIs" dxfId="20644" priority="2667" operator="equal">
      <formula>$O$108</formula>
    </cfRule>
    <cfRule type="cellIs" dxfId="20643" priority="2668" operator="lessThan">
      <formula>$O$108</formula>
    </cfRule>
  </conditionalFormatting>
  <conditionalFormatting sqref="BM108">
    <cfRule type="containsText" dxfId="20642" priority="2661" operator="containsText" text="Score">
      <formula>NOT(ISERROR(SEARCH("Score",BM108)))</formula>
    </cfRule>
    <cfRule type="cellIs" dxfId="20641" priority="2662" operator="greaterThan">
      <formula>$O$108</formula>
    </cfRule>
    <cfRule type="cellIs" dxfId="20640" priority="2663" operator="equal">
      <formula>$O$108</formula>
    </cfRule>
    <cfRule type="cellIs" dxfId="20639" priority="2664" operator="lessThan">
      <formula>$O$108</formula>
    </cfRule>
  </conditionalFormatting>
  <conditionalFormatting sqref="BN108">
    <cfRule type="containsText" dxfId="20638" priority="2657" operator="containsText" text="Score">
      <formula>NOT(ISERROR(SEARCH("Score",BN108)))</formula>
    </cfRule>
    <cfRule type="cellIs" dxfId="20637" priority="2658" operator="greaterThan">
      <formula>$O$108</formula>
    </cfRule>
    <cfRule type="cellIs" dxfId="20636" priority="2659" operator="equal">
      <formula>$O$108</formula>
    </cfRule>
    <cfRule type="cellIs" dxfId="20635" priority="2660" operator="lessThan">
      <formula>$O$108</formula>
    </cfRule>
  </conditionalFormatting>
  <conditionalFormatting sqref="BO108">
    <cfRule type="containsText" dxfId="20634" priority="2653" operator="containsText" text="Score">
      <formula>NOT(ISERROR(SEARCH("Score",BO108)))</formula>
    </cfRule>
    <cfRule type="cellIs" dxfId="20633" priority="2654" operator="greaterThan">
      <formula>$O$108</formula>
    </cfRule>
    <cfRule type="cellIs" dxfId="20632" priority="2655" operator="equal">
      <formula>$O$108</formula>
    </cfRule>
    <cfRule type="cellIs" dxfId="20631" priority="2656" operator="lessThan">
      <formula>$O$108</formula>
    </cfRule>
  </conditionalFormatting>
  <conditionalFormatting sqref="BP108">
    <cfRule type="containsText" dxfId="20630" priority="2649" operator="containsText" text="Score">
      <formula>NOT(ISERROR(SEARCH("Score",BP108)))</formula>
    </cfRule>
    <cfRule type="cellIs" dxfId="20629" priority="2650" operator="greaterThan">
      <formula>$O$108</formula>
    </cfRule>
    <cfRule type="cellIs" dxfId="20628" priority="2651" operator="equal">
      <formula>$O$108</formula>
    </cfRule>
    <cfRule type="cellIs" dxfId="20627" priority="2652" operator="lessThan">
      <formula>$O$108</formula>
    </cfRule>
  </conditionalFormatting>
  <conditionalFormatting sqref="BQ108">
    <cfRule type="containsText" dxfId="20626" priority="2645" operator="containsText" text="Score">
      <formula>NOT(ISERROR(SEARCH("Score",BQ108)))</formula>
    </cfRule>
    <cfRule type="cellIs" dxfId="20625" priority="2646" operator="greaterThan">
      <formula>$O$108</formula>
    </cfRule>
    <cfRule type="cellIs" dxfId="20624" priority="2647" operator="equal">
      <formula>$O$108</formula>
    </cfRule>
    <cfRule type="cellIs" dxfId="20623" priority="2648" operator="lessThan">
      <formula>$O$108</formula>
    </cfRule>
  </conditionalFormatting>
  <conditionalFormatting sqref="AN112">
    <cfRule type="containsText" dxfId="20622" priority="2641" operator="containsText" text="Score">
      <formula>NOT(ISERROR(SEARCH("Score",AN112)))</formula>
    </cfRule>
    <cfRule type="cellIs" dxfId="20621" priority="2642" operator="greaterThan">
      <formula>$O$112</formula>
    </cfRule>
    <cfRule type="cellIs" dxfId="20620" priority="2643" operator="equal">
      <formula>$O$112</formula>
    </cfRule>
    <cfRule type="cellIs" dxfId="20619" priority="2644" operator="lessThan">
      <formula>$O$112</formula>
    </cfRule>
  </conditionalFormatting>
  <conditionalFormatting sqref="AO112">
    <cfRule type="containsText" dxfId="20618" priority="2637" operator="containsText" text="Score">
      <formula>NOT(ISERROR(SEARCH("Score",AO112)))</formula>
    </cfRule>
    <cfRule type="cellIs" dxfId="20617" priority="2638" operator="greaterThan">
      <formula>$O$112</formula>
    </cfRule>
    <cfRule type="cellIs" dxfId="20616" priority="2639" operator="equal">
      <formula>$O$112</formula>
    </cfRule>
    <cfRule type="cellIs" dxfId="20615" priority="2640" operator="lessThan">
      <formula>$O$112</formula>
    </cfRule>
  </conditionalFormatting>
  <conditionalFormatting sqref="AP112">
    <cfRule type="containsText" dxfId="20614" priority="2633" operator="containsText" text="Score">
      <formula>NOT(ISERROR(SEARCH("Score",AP112)))</formula>
    </cfRule>
    <cfRule type="cellIs" dxfId="20613" priority="2634" operator="greaterThan">
      <formula>$O$112</formula>
    </cfRule>
    <cfRule type="cellIs" dxfId="20612" priority="2635" operator="equal">
      <formula>$O$112</formula>
    </cfRule>
    <cfRule type="cellIs" dxfId="20611" priority="2636" operator="lessThan">
      <formula>$O$112</formula>
    </cfRule>
  </conditionalFormatting>
  <conditionalFormatting sqref="AQ112">
    <cfRule type="containsText" dxfId="20610" priority="2629" operator="containsText" text="Score">
      <formula>NOT(ISERROR(SEARCH("Score",AQ112)))</formula>
    </cfRule>
    <cfRule type="cellIs" dxfId="20609" priority="2630" operator="greaterThan">
      <formula>$O$112</formula>
    </cfRule>
    <cfRule type="cellIs" dxfId="20608" priority="2631" operator="equal">
      <formula>$O$112</formula>
    </cfRule>
    <cfRule type="cellIs" dxfId="20607" priority="2632" operator="lessThan">
      <formula>$O$112</formula>
    </cfRule>
  </conditionalFormatting>
  <conditionalFormatting sqref="AR112">
    <cfRule type="containsText" dxfId="20606" priority="2625" operator="containsText" text="Score">
      <formula>NOT(ISERROR(SEARCH("Score",AR112)))</formula>
    </cfRule>
    <cfRule type="cellIs" dxfId="20605" priority="2626" operator="greaterThan">
      <formula>$O$112</formula>
    </cfRule>
    <cfRule type="cellIs" dxfId="20604" priority="2627" operator="equal">
      <formula>$O$112</formula>
    </cfRule>
    <cfRule type="cellIs" dxfId="20603" priority="2628" operator="lessThan">
      <formula>$O$112</formula>
    </cfRule>
  </conditionalFormatting>
  <conditionalFormatting sqref="AS112">
    <cfRule type="containsText" dxfId="20602" priority="2621" operator="containsText" text="Score">
      <formula>NOT(ISERROR(SEARCH("Score",AS112)))</formula>
    </cfRule>
    <cfRule type="cellIs" dxfId="20601" priority="2622" operator="greaterThan">
      <formula>$O$112</formula>
    </cfRule>
    <cfRule type="cellIs" dxfId="20600" priority="2623" operator="equal">
      <formula>$O$112</formula>
    </cfRule>
    <cfRule type="cellIs" dxfId="20599" priority="2624" operator="lessThan">
      <formula>$O$112</formula>
    </cfRule>
  </conditionalFormatting>
  <conditionalFormatting sqref="AT112">
    <cfRule type="containsText" dxfId="20598" priority="2617" operator="containsText" text="Score">
      <formula>NOT(ISERROR(SEARCH("Score",AT112)))</formula>
    </cfRule>
    <cfRule type="cellIs" dxfId="20597" priority="2618" operator="greaterThan">
      <formula>$O$112</formula>
    </cfRule>
    <cfRule type="cellIs" dxfId="20596" priority="2619" operator="equal">
      <formula>$O$112</formula>
    </cfRule>
    <cfRule type="cellIs" dxfId="20595" priority="2620" operator="lessThan">
      <formula>$O$112</formula>
    </cfRule>
  </conditionalFormatting>
  <conditionalFormatting sqref="AU112">
    <cfRule type="containsText" dxfId="20594" priority="2613" operator="containsText" text="Score">
      <formula>NOT(ISERROR(SEARCH("Score",AU112)))</formula>
    </cfRule>
    <cfRule type="cellIs" dxfId="20593" priority="2614" operator="greaterThan">
      <formula>$O$112</formula>
    </cfRule>
    <cfRule type="cellIs" dxfId="20592" priority="2615" operator="equal">
      <formula>$O$112</formula>
    </cfRule>
    <cfRule type="cellIs" dxfId="20591" priority="2616" operator="lessThan">
      <formula>$O$112</formula>
    </cfRule>
  </conditionalFormatting>
  <conditionalFormatting sqref="AV112">
    <cfRule type="containsText" dxfId="20590" priority="2609" operator="containsText" text="Score">
      <formula>NOT(ISERROR(SEARCH("Score",AV112)))</formula>
    </cfRule>
    <cfRule type="cellIs" dxfId="20589" priority="2610" operator="greaterThan">
      <formula>$O$112</formula>
    </cfRule>
    <cfRule type="cellIs" dxfId="20588" priority="2611" operator="equal">
      <formula>$O$112</formula>
    </cfRule>
    <cfRule type="cellIs" dxfId="20587" priority="2612" operator="lessThan">
      <formula>$O$112</formula>
    </cfRule>
  </conditionalFormatting>
  <conditionalFormatting sqref="AW112">
    <cfRule type="containsText" dxfId="20586" priority="2605" operator="containsText" text="Score">
      <formula>NOT(ISERROR(SEARCH("Score",AW112)))</formula>
    </cfRule>
    <cfRule type="cellIs" dxfId="20585" priority="2606" operator="greaterThan">
      <formula>$O$112</formula>
    </cfRule>
    <cfRule type="cellIs" dxfId="20584" priority="2607" operator="equal">
      <formula>$O$112</formula>
    </cfRule>
    <cfRule type="cellIs" dxfId="20583" priority="2608" operator="lessThan">
      <formula>$O$112</formula>
    </cfRule>
  </conditionalFormatting>
  <conditionalFormatting sqref="AX112">
    <cfRule type="containsText" dxfId="20582" priority="2601" operator="containsText" text="Score">
      <formula>NOT(ISERROR(SEARCH("Score",AX112)))</formula>
    </cfRule>
    <cfRule type="cellIs" dxfId="20581" priority="2602" operator="greaterThan">
      <formula>$O$112</formula>
    </cfRule>
    <cfRule type="cellIs" dxfId="20580" priority="2603" operator="equal">
      <formula>$O$112</formula>
    </cfRule>
    <cfRule type="cellIs" dxfId="20579" priority="2604" operator="lessThan">
      <formula>$O$112</formula>
    </cfRule>
  </conditionalFormatting>
  <conditionalFormatting sqref="AY112">
    <cfRule type="containsText" dxfId="20578" priority="2597" operator="containsText" text="Score">
      <formula>NOT(ISERROR(SEARCH("Score",AY112)))</formula>
    </cfRule>
    <cfRule type="cellIs" dxfId="20577" priority="2598" operator="greaterThan">
      <formula>$O$112</formula>
    </cfRule>
    <cfRule type="cellIs" dxfId="20576" priority="2599" operator="equal">
      <formula>$O$112</formula>
    </cfRule>
    <cfRule type="cellIs" dxfId="20575" priority="2600" operator="lessThan">
      <formula>$O$112</formula>
    </cfRule>
  </conditionalFormatting>
  <conditionalFormatting sqref="AZ112">
    <cfRule type="containsText" dxfId="20574" priority="2593" operator="containsText" text="Score">
      <formula>NOT(ISERROR(SEARCH("Score",AZ112)))</formula>
    </cfRule>
    <cfRule type="cellIs" dxfId="20573" priority="2594" operator="greaterThan">
      <formula>$O$112</formula>
    </cfRule>
    <cfRule type="cellIs" dxfId="20572" priority="2595" operator="equal">
      <formula>$O$112</formula>
    </cfRule>
    <cfRule type="cellIs" dxfId="20571" priority="2596" operator="lessThan">
      <formula>$O$112</formula>
    </cfRule>
  </conditionalFormatting>
  <conditionalFormatting sqref="BA112">
    <cfRule type="containsText" dxfId="20570" priority="2589" operator="containsText" text="Score">
      <formula>NOT(ISERROR(SEARCH("Score",BA112)))</formula>
    </cfRule>
    <cfRule type="cellIs" dxfId="20569" priority="2590" operator="greaterThan">
      <formula>$O$112</formula>
    </cfRule>
    <cfRule type="cellIs" dxfId="20568" priority="2591" operator="equal">
      <formula>$O$112</formula>
    </cfRule>
    <cfRule type="cellIs" dxfId="20567" priority="2592" operator="lessThan">
      <formula>$O$112</formula>
    </cfRule>
  </conditionalFormatting>
  <conditionalFormatting sqref="BB112">
    <cfRule type="containsText" dxfId="20566" priority="2585" operator="containsText" text="Score">
      <formula>NOT(ISERROR(SEARCH("Score",BB112)))</formula>
    </cfRule>
    <cfRule type="cellIs" dxfId="20565" priority="2586" operator="greaterThan">
      <formula>$O$112</formula>
    </cfRule>
    <cfRule type="cellIs" dxfId="20564" priority="2587" operator="equal">
      <formula>$O$112</formula>
    </cfRule>
    <cfRule type="cellIs" dxfId="20563" priority="2588" operator="lessThan">
      <formula>$O$112</formula>
    </cfRule>
  </conditionalFormatting>
  <conditionalFormatting sqref="BC112">
    <cfRule type="containsText" dxfId="20562" priority="2581" operator="containsText" text="Score">
      <formula>NOT(ISERROR(SEARCH("Score",BC112)))</formula>
    </cfRule>
    <cfRule type="cellIs" dxfId="20561" priority="2582" operator="greaterThan">
      <formula>$O$112</formula>
    </cfRule>
    <cfRule type="cellIs" dxfId="20560" priority="2583" operator="equal">
      <formula>$O$112</formula>
    </cfRule>
    <cfRule type="cellIs" dxfId="20559" priority="2584" operator="lessThan">
      <formula>$O$112</formula>
    </cfRule>
  </conditionalFormatting>
  <conditionalFormatting sqref="BD112">
    <cfRule type="containsText" dxfId="20558" priority="2577" operator="containsText" text="Score">
      <formula>NOT(ISERROR(SEARCH("Score",BD112)))</formula>
    </cfRule>
    <cfRule type="cellIs" dxfId="20557" priority="2578" operator="greaterThan">
      <formula>$O$112</formula>
    </cfRule>
    <cfRule type="cellIs" dxfId="20556" priority="2579" operator="equal">
      <formula>$O$112</formula>
    </cfRule>
    <cfRule type="cellIs" dxfId="20555" priority="2580" operator="lessThan">
      <formula>$O$112</formula>
    </cfRule>
  </conditionalFormatting>
  <conditionalFormatting sqref="BE112">
    <cfRule type="containsText" dxfId="20554" priority="2573" operator="containsText" text="Score">
      <formula>NOT(ISERROR(SEARCH("Score",BE112)))</formula>
    </cfRule>
    <cfRule type="cellIs" dxfId="20553" priority="2574" operator="greaterThan">
      <formula>$O$112</formula>
    </cfRule>
    <cfRule type="cellIs" dxfId="20552" priority="2575" operator="equal">
      <formula>$O$112</formula>
    </cfRule>
    <cfRule type="cellIs" dxfId="20551" priority="2576" operator="lessThan">
      <formula>$O$112</formula>
    </cfRule>
  </conditionalFormatting>
  <conditionalFormatting sqref="BF112">
    <cfRule type="containsText" dxfId="20550" priority="2569" operator="containsText" text="Score">
      <formula>NOT(ISERROR(SEARCH("Score",BF112)))</formula>
    </cfRule>
    <cfRule type="cellIs" dxfId="20549" priority="2570" operator="greaterThan">
      <formula>$O$112</formula>
    </cfRule>
    <cfRule type="cellIs" dxfId="20548" priority="2571" operator="equal">
      <formula>$O$112</formula>
    </cfRule>
    <cfRule type="cellIs" dxfId="20547" priority="2572" operator="lessThan">
      <formula>$O$112</formula>
    </cfRule>
  </conditionalFormatting>
  <conditionalFormatting sqref="BG112">
    <cfRule type="containsText" dxfId="20546" priority="2565" operator="containsText" text="Score">
      <formula>NOT(ISERROR(SEARCH("Score",BG112)))</formula>
    </cfRule>
    <cfRule type="cellIs" dxfId="20545" priority="2566" operator="greaterThan">
      <formula>$O$112</formula>
    </cfRule>
    <cfRule type="cellIs" dxfId="20544" priority="2567" operator="equal">
      <formula>$O$112</formula>
    </cfRule>
    <cfRule type="cellIs" dxfId="20543" priority="2568" operator="lessThan">
      <formula>$O$112</formula>
    </cfRule>
  </conditionalFormatting>
  <conditionalFormatting sqref="BH112">
    <cfRule type="containsText" dxfId="20542" priority="2561" operator="containsText" text="Score">
      <formula>NOT(ISERROR(SEARCH("Score",BH112)))</formula>
    </cfRule>
    <cfRule type="cellIs" dxfId="20541" priority="2562" operator="greaterThan">
      <formula>$O$112</formula>
    </cfRule>
    <cfRule type="cellIs" dxfId="20540" priority="2563" operator="equal">
      <formula>$O$112</formula>
    </cfRule>
    <cfRule type="cellIs" dxfId="20539" priority="2564" operator="lessThan">
      <formula>$O$112</formula>
    </cfRule>
  </conditionalFormatting>
  <conditionalFormatting sqref="BI112">
    <cfRule type="containsText" dxfId="20538" priority="2557" operator="containsText" text="Score">
      <formula>NOT(ISERROR(SEARCH("Score",BI112)))</formula>
    </cfRule>
    <cfRule type="cellIs" dxfId="20537" priority="2558" operator="greaterThan">
      <formula>$O$112</formula>
    </cfRule>
    <cfRule type="cellIs" dxfId="20536" priority="2559" operator="equal">
      <formula>$O$112</formula>
    </cfRule>
    <cfRule type="cellIs" dxfId="20535" priority="2560" operator="lessThan">
      <formula>$O$112</formula>
    </cfRule>
  </conditionalFormatting>
  <conditionalFormatting sqref="BJ112">
    <cfRule type="containsText" dxfId="20534" priority="2553" operator="containsText" text="Score">
      <formula>NOT(ISERROR(SEARCH("Score",BJ112)))</formula>
    </cfRule>
    <cfRule type="cellIs" dxfId="20533" priority="2554" operator="greaterThan">
      <formula>$O$112</formula>
    </cfRule>
    <cfRule type="cellIs" dxfId="20532" priority="2555" operator="equal">
      <formula>$O$112</formula>
    </cfRule>
    <cfRule type="cellIs" dxfId="20531" priority="2556" operator="lessThan">
      <formula>$O$112</formula>
    </cfRule>
  </conditionalFormatting>
  <conditionalFormatting sqref="BK112">
    <cfRule type="containsText" dxfId="20530" priority="2549" operator="containsText" text="Score">
      <formula>NOT(ISERROR(SEARCH("Score",BK112)))</formula>
    </cfRule>
    <cfRule type="cellIs" dxfId="20529" priority="2550" operator="greaterThan">
      <formula>$O$112</formula>
    </cfRule>
    <cfRule type="cellIs" dxfId="20528" priority="2551" operator="equal">
      <formula>$O$112</formula>
    </cfRule>
    <cfRule type="cellIs" dxfId="20527" priority="2552" operator="lessThan">
      <formula>$O$112</formula>
    </cfRule>
  </conditionalFormatting>
  <conditionalFormatting sqref="BL112">
    <cfRule type="containsText" dxfId="20526" priority="2545" operator="containsText" text="Score">
      <formula>NOT(ISERROR(SEARCH("Score",BL112)))</formula>
    </cfRule>
    <cfRule type="cellIs" dxfId="20525" priority="2546" operator="greaterThan">
      <formula>$O$112</formula>
    </cfRule>
    <cfRule type="cellIs" dxfId="20524" priority="2547" operator="equal">
      <formula>$O$112</formula>
    </cfRule>
    <cfRule type="cellIs" dxfId="20523" priority="2548" operator="lessThan">
      <formula>$O$112</formula>
    </cfRule>
  </conditionalFormatting>
  <conditionalFormatting sqref="BM112">
    <cfRule type="containsText" dxfId="20522" priority="2541" operator="containsText" text="Score">
      <formula>NOT(ISERROR(SEARCH("Score",BM112)))</formula>
    </cfRule>
    <cfRule type="cellIs" dxfId="20521" priority="2542" operator="greaterThan">
      <formula>$O$112</formula>
    </cfRule>
    <cfRule type="cellIs" dxfId="20520" priority="2543" operator="equal">
      <formula>$O$112</formula>
    </cfRule>
    <cfRule type="cellIs" dxfId="20519" priority="2544" operator="lessThan">
      <formula>$O$112</formula>
    </cfRule>
  </conditionalFormatting>
  <conditionalFormatting sqref="BN112">
    <cfRule type="containsText" dxfId="20518" priority="2537" operator="containsText" text="Score">
      <formula>NOT(ISERROR(SEARCH("Score",BN112)))</formula>
    </cfRule>
    <cfRule type="cellIs" dxfId="20517" priority="2538" operator="greaterThan">
      <formula>$O$112</formula>
    </cfRule>
    <cfRule type="cellIs" dxfId="20516" priority="2539" operator="equal">
      <formula>$O$112</formula>
    </cfRule>
    <cfRule type="cellIs" dxfId="20515" priority="2540" operator="lessThan">
      <formula>$O$112</formula>
    </cfRule>
  </conditionalFormatting>
  <conditionalFormatting sqref="BO112">
    <cfRule type="containsText" dxfId="20514" priority="2533" operator="containsText" text="Score">
      <formula>NOT(ISERROR(SEARCH("Score",BO112)))</formula>
    </cfRule>
    <cfRule type="cellIs" dxfId="20513" priority="2534" operator="greaterThan">
      <formula>$O$112</formula>
    </cfRule>
    <cfRule type="cellIs" dxfId="20512" priority="2535" operator="equal">
      <formula>$O$112</formula>
    </cfRule>
    <cfRule type="cellIs" dxfId="20511" priority="2536" operator="lessThan">
      <formula>$O$112</formula>
    </cfRule>
  </conditionalFormatting>
  <conditionalFormatting sqref="BP112">
    <cfRule type="containsText" dxfId="20510" priority="2529" operator="containsText" text="Score">
      <formula>NOT(ISERROR(SEARCH("Score",BP112)))</formula>
    </cfRule>
    <cfRule type="cellIs" dxfId="20509" priority="2530" operator="greaterThan">
      <formula>$O$112</formula>
    </cfRule>
    <cfRule type="cellIs" dxfId="20508" priority="2531" operator="equal">
      <formula>$O$112</formula>
    </cfRule>
    <cfRule type="cellIs" dxfId="20507" priority="2532" operator="lessThan">
      <formula>$O$112</formula>
    </cfRule>
  </conditionalFormatting>
  <conditionalFormatting sqref="BQ112">
    <cfRule type="containsText" dxfId="20506" priority="2525" operator="containsText" text="Score">
      <formula>NOT(ISERROR(SEARCH("Score",BQ112)))</formula>
    </cfRule>
    <cfRule type="cellIs" dxfId="20505" priority="2526" operator="greaterThan">
      <formula>$O$112</formula>
    </cfRule>
    <cfRule type="cellIs" dxfId="20504" priority="2527" operator="equal">
      <formula>$O$112</formula>
    </cfRule>
    <cfRule type="cellIs" dxfId="20503" priority="2528" operator="lessThan">
      <formula>$O$112</formula>
    </cfRule>
  </conditionalFormatting>
  <conditionalFormatting sqref="AN116">
    <cfRule type="containsText" dxfId="20502" priority="2521" operator="containsText" text="Score">
      <formula>NOT(ISERROR(SEARCH("Score",AN116)))</formula>
    </cfRule>
    <cfRule type="cellIs" dxfId="20501" priority="2522" operator="greaterThan">
      <formula>$O$116</formula>
    </cfRule>
    <cfRule type="cellIs" dxfId="20500" priority="2523" operator="equal">
      <formula>$O$116</formula>
    </cfRule>
    <cfRule type="cellIs" dxfId="20499" priority="2524" operator="lessThan">
      <formula>$O$116</formula>
    </cfRule>
  </conditionalFormatting>
  <conditionalFormatting sqref="AO116">
    <cfRule type="containsText" dxfId="20498" priority="2517" operator="containsText" text="Score">
      <formula>NOT(ISERROR(SEARCH("Score",AO116)))</formula>
    </cfRule>
    <cfRule type="cellIs" dxfId="20497" priority="2518" operator="greaterThan">
      <formula>$O$116</formula>
    </cfRule>
    <cfRule type="cellIs" dxfId="20496" priority="2519" operator="equal">
      <formula>$O$116</formula>
    </cfRule>
    <cfRule type="cellIs" dxfId="20495" priority="2520" operator="lessThan">
      <formula>$O$116</formula>
    </cfRule>
  </conditionalFormatting>
  <conditionalFormatting sqref="AP116">
    <cfRule type="containsText" dxfId="20494" priority="2513" operator="containsText" text="Score">
      <formula>NOT(ISERROR(SEARCH("Score",AP116)))</formula>
    </cfRule>
    <cfRule type="cellIs" dxfId="20493" priority="2514" operator="greaterThan">
      <formula>$O$116</formula>
    </cfRule>
    <cfRule type="cellIs" dxfId="20492" priority="2515" operator="equal">
      <formula>$O$116</formula>
    </cfRule>
    <cfRule type="cellIs" dxfId="20491" priority="2516" operator="lessThan">
      <formula>$O$116</formula>
    </cfRule>
  </conditionalFormatting>
  <conditionalFormatting sqref="AQ116">
    <cfRule type="containsText" dxfId="20490" priority="2509" operator="containsText" text="Score">
      <formula>NOT(ISERROR(SEARCH("Score",AQ116)))</formula>
    </cfRule>
    <cfRule type="cellIs" dxfId="20489" priority="2510" operator="greaterThan">
      <formula>$O$116</formula>
    </cfRule>
    <cfRule type="cellIs" dxfId="20488" priority="2511" operator="equal">
      <formula>$O$116</formula>
    </cfRule>
    <cfRule type="cellIs" dxfId="20487" priority="2512" operator="lessThan">
      <formula>$O$116</formula>
    </cfRule>
  </conditionalFormatting>
  <conditionalFormatting sqref="AR116">
    <cfRule type="containsText" dxfId="20486" priority="2505" operator="containsText" text="Score">
      <formula>NOT(ISERROR(SEARCH("Score",AR116)))</formula>
    </cfRule>
    <cfRule type="cellIs" dxfId="20485" priority="2506" operator="greaterThan">
      <formula>$O$116</formula>
    </cfRule>
    <cfRule type="cellIs" dxfId="20484" priority="2507" operator="equal">
      <formula>$O$116</formula>
    </cfRule>
    <cfRule type="cellIs" dxfId="20483" priority="2508" operator="lessThan">
      <formula>$O$116</formula>
    </cfRule>
  </conditionalFormatting>
  <conditionalFormatting sqref="AS116">
    <cfRule type="containsText" dxfId="20482" priority="2501" operator="containsText" text="Score">
      <formula>NOT(ISERROR(SEARCH("Score",AS116)))</formula>
    </cfRule>
    <cfRule type="cellIs" dxfId="20481" priority="2502" operator="greaterThan">
      <formula>$O$116</formula>
    </cfRule>
    <cfRule type="cellIs" dxfId="20480" priority="2503" operator="equal">
      <formula>$O$116</formula>
    </cfRule>
    <cfRule type="cellIs" dxfId="20479" priority="2504" operator="lessThan">
      <formula>$O$116</formula>
    </cfRule>
  </conditionalFormatting>
  <conditionalFormatting sqref="AT116">
    <cfRule type="containsText" dxfId="20478" priority="2497" operator="containsText" text="Score">
      <formula>NOT(ISERROR(SEARCH("Score",AT116)))</formula>
    </cfRule>
    <cfRule type="cellIs" dxfId="20477" priority="2498" operator="greaterThan">
      <formula>$O$116</formula>
    </cfRule>
    <cfRule type="cellIs" dxfId="20476" priority="2499" operator="equal">
      <formula>$O$116</formula>
    </cfRule>
    <cfRule type="cellIs" dxfId="20475" priority="2500" operator="lessThan">
      <formula>$O$116</formula>
    </cfRule>
  </conditionalFormatting>
  <conditionalFormatting sqref="AU116">
    <cfRule type="containsText" dxfId="20474" priority="2493" operator="containsText" text="Score">
      <formula>NOT(ISERROR(SEARCH("Score",AU116)))</formula>
    </cfRule>
    <cfRule type="cellIs" dxfId="20473" priority="2494" operator="greaterThan">
      <formula>$O$116</formula>
    </cfRule>
    <cfRule type="cellIs" dxfId="20472" priority="2495" operator="equal">
      <formula>$O$116</formula>
    </cfRule>
    <cfRule type="cellIs" dxfId="20471" priority="2496" operator="lessThan">
      <formula>$O$116</formula>
    </cfRule>
  </conditionalFormatting>
  <conditionalFormatting sqref="AV116">
    <cfRule type="containsText" dxfId="20470" priority="2489" operator="containsText" text="Score">
      <formula>NOT(ISERROR(SEARCH("Score",AV116)))</formula>
    </cfRule>
    <cfRule type="cellIs" dxfId="20469" priority="2490" operator="greaterThan">
      <formula>$O$116</formula>
    </cfRule>
    <cfRule type="cellIs" dxfId="20468" priority="2491" operator="equal">
      <formula>$O$116</formula>
    </cfRule>
    <cfRule type="cellIs" dxfId="20467" priority="2492" operator="lessThan">
      <formula>$O$116</formula>
    </cfRule>
  </conditionalFormatting>
  <conditionalFormatting sqref="AW116">
    <cfRule type="containsText" dxfId="20466" priority="2485" operator="containsText" text="Score">
      <formula>NOT(ISERROR(SEARCH("Score",AW116)))</formula>
    </cfRule>
    <cfRule type="cellIs" dxfId="20465" priority="2486" operator="greaterThan">
      <formula>$O$116</formula>
    </cfRule>
    <cfRule type="cellIs" dxfId="20464" priority="2487" operator="equal">
      <formula>$O$116</formula>
    </cfRule>
    <cfRule type="cellIs" dxfId="20463" priority="2488" operator="lessThan">
      <formula>$O$116</formula>
    </cfRule>
  </conditionalFormatting>
  <conditionalFormatting sqref="AX116">
    <cfRule type="containsText" dxfId="20462" priority="2481" operator="containsText" text="Score">
      <formula>NOT(ISERROR(SEARCH("Score",AX116)))</formula>
    </cfRule>
    <cfRule type="cellIs" dxfId="20461" priority="2482" operator="greaterThan">
      <formula>$O$116</formula>
    </cfRule>
    <cfRule type="cellIs" dxfId="20460" priority="2483" operator="equal">
      <formula>$O$116</formula>
    </cfRule>
    <cfRule type="cellIs" dxfId="20459" priority="2484" operator="lessThan">
      <formula>$O$116</formula>
    </cfRule>
  </conditionalFormatting>
  <conditionalFormatting sqref="AY116">
    <cfRule type="containsText" dxfId="20458" priority="2477" operator="containsText" text="Score">
      <formula>NOT(ISERROR(SEARCH("Score",AY116)))</formula>
    </cfRule>
    <cfRule type="cellIs" dxfId="20457" priority="2478" operator="greaterThan">
      <formula>$O$116</formula>
    </cfRule>
    <cfRule type="cellIs" dxfId="20456" priority="2479" operator="equal">
      <formula>$O$116</formula>
    </cfRule>
    <cfRule type="cellIs" dxfId="20455" priority="2480" operator="lessThan">
      <formula>$O$116</formula>
    </cfRule>
  </conditionalFormatting>
  <conditionalFormatting sqref="AZ116">
    <cfRule type="containsText" dxfId="20454" priority="2473" operator="containsText" text="Score">
      <formula>NOT(ISERROR(SEARCH("Score",AZ116)))</formula>
    </cfRule>
    <cfRule type="cellIs" dxfId="20453" priority="2474" operator="greaterThan">
      <formula>$O$116</formula>
    </cfRule>
    <cfRule type="cellIs" dxfId="20452" priority="2475" operator="equal">
      <formula>$O$116</formula>
    </cfRule>
    <cfRule type="cellIs" dxfId="20451" priority="2476" operator="lessThan">
      <formula>$O$116</formula>
    </cfRule>
  </conditionalFormatting>
  <conditionalFormatting sqref="BA116">
    <cfRule type="containsText" dxfId="20450" priority="2469" operator="containsText" text="Score">
      <formula>NOT(ISERROR(SEARCH("Score",BA116)))</formula>
    </cfRule>
    <cfRule type="cellIs" dxfId="20449" priority="2470" operator="greaterThan">
      <formula>$O$116</formula>
    </cfRule>
    <cfRule type="cellIs" dxfId="20448" priority="2471" operator="equal">
      <formula>$O$116</formula>
    </cfRule>
    <cfRule type="cellIs" dxfId="20447" priority="2472" operator="lessThan">
      <formula>$O$116</formula>
    </cfRule>
  </conditionalFormatting>
  <conditionalFormatting sqref="BB116">
    <cfRule type="containsText" dxfId="20446" priority="2465" operator="containsText" text="Score">
      <formula>NOT(ISERROR(SEARCH("Score",BB116)))</formula>
    </cfRule>
    <cfRule type="cellIs" dxfId="20445" priority="2466" operator="greaterThan">
      <formula>$O$116</formula>
    </cfRule>
    <cfRule type="cellIs" dxfId="20444" priority="2467" operator="equal">
      <formula>$O$116</formula>
    </cfRule>
    <cfRule type="cellIs" dxfId="20443" priority="2468" operator="lessThan">
      <formula>$O$116</formula>
    </cfRule>
  </conditionalFormatting>
  <conditionalFormatting sqref="BC116">
    <cfRule type="containsText" dxfId="20442" priority="2461" operator="containsText" text="Score">
      <formula>NOT(ISERROR(SEARCH("Score",BC116)))</formula>
    </cfRule>
    <cfRule type="cellIs" dxfId="20441" priority="2462" operator="greaterThan">
      <formula>$O$116</formula>
    </cfRule>
    <cfRule type="cellIs" dxfId="20440" priority="2463" operator="equal">
      <formula>$O$116</formula>
    </cfRule>
    <cfRule type="cellIs" dxfId="20439" priority="2464" operator="lessThan">
      <formula>$O$116</formula>
    </cfRule>
  </conditionalFormatting>
  <conditionalFormatting sqref="BD116">
    <cfRule type="containsText" dxfId="20438" priority="2457" operator="containsText" text="Score">
      <formula>NOT(ISERROR(SEARCH("Score",BD116)))</formula>
    </cfRule>
    <cfRule type="cellIs" dxfId="20437" priority="2458" operator="greaterThan">
      <formula>$O$116</formula>
    </cfRule>
    <cfRule type="cellIs" dxfId="20436" priority="2459" operator="equal">
      <formula>$O$116</formula>
    </cfRule>
    <cfRule type="cellIs" dxfId="20435" priority="2460" operator="lessThan">
      <formula>$O$116</formula>
    </cfRule>
  </conditionalFormatting>
  <conditionalFormatting sqref="BE116">
    <cfRule type="containsText" dxfId="20434" priority="2453" operator="containsText" text="Score">
      <formula>NOT(ISERROR(SEARCH("Score",BE116)))</formula>
    </cfRule>
    <cfRule type="cellIs" dxfId="20433" priority="2454" operator="greaterThan">
      <formula>$O$116</formula>
    </cfRule>
    <cfRule type="cellIs" dxfId="20432" priority="2455" operator="equal">
      <formula>$O$116</formula>
    </cfRule>
    <cfRule type="cellIs" dxfId="20431" priority="2456" operator="lessThan">
      <formula>$O$116</formula>
    </cfRule>
  </conditionalFormatting>
  <conditionalFormatting sqref="BF116">
    <cfRule type="containsText" dxfId="20430" priority="2449" operator="containsText" text="Score">
      <formula>NOT(ISERROR(SEARCH("Score",BF116)))</formula>
    </cfRule>
    <cfRule type="cellIs" dxfId="20429" priority="2450" operator="greaterThan">
      <formula>$O$116</formula>
    </cfRule>
    <cfRule type="cellIs" dxfId="20428" priority="2451" operator="equal">
      <formula>$O$116</formula>
    </cfRule>
    <cfRule type="cellIs" dxfId="20427" priority="2452" operator="lessThan">
      <formula>$O$116</formula>
    </cfRule>
  </conditionalFormatting>
  <conditionalFormatting sqref="BG116">
    <cfRule type="containsText" dxfId="20426" priority="2445" operator="containsText" text="Score">
      <formula>NOT(ISERROR(SEARCH("Score",BG116)))</formula>
    </cfRule>
    <cfRule type="cellIs" dxfId="20425" priority="2446" operator="greaterThan">
      <formula>$O$116</formula>
    </cfRule>
    <cfRule type="cellIs" dxfId="20424" priority="2447" operator="equal">
      <formula>$O$116</formula>
    </cfRule>
    <cfRule type="cellIs" dxfId="20423" priority="2448" operator="lessThan">
      <formula>$O$116</formula>
    </cfRule>
  </conditionalFormatting>
  <conditionalFormatting sqref="BH116">
    <cfRule type="containsText" dxfId="20422" priority="2441" operator="containsText" text="Score">
      <formula>NOT(ISERROR(SEARCH("Score",BH116)))</formula>
    </cfRule>
    <cfRule type="cellIs" dxfId="20421" priority="2442" operator="greaterThan">
      <formula>$O$116</formula>
    </cfRule>
    <cfRule type="cellIs" dxfId="20420" priority="2443" operator="equal">
      <formula>$O$116</formula>
    </cfRule>
    <cfRule type="cellIs" dxfId="20419" priority="2444" operator="lessThan">
      <formula>$O$116</formula>
    </cfRule>
  </conditionalFormatting>
  <conditionalFormatting sqref="BI116">
    <cfRule type="containsText" dxfId="20418" priority="2437" operator="containsText" text="Score">
      <formula>NOT(ISERROR(SEARCH("Score",BI116)))</formula>
    </cfRule>
    <cfRule type="cellIs" dxfId="20417" priority="2438" operator="greaterThan">
      <formula>$O$116</formula>
    </cfRule>
    <cfRule type="cellIs" dxfId="20416" priority="2439" operator="equal">
      <formula>$O$116</formula>
    </cfRule>
    <cfRule type="cellIs" dxfId="20415" priority="2440" operator="lessThan">
      <formula>$O$116</formula>
    </cfRule>
  </conditionalFormatting>
  <conditionalFormatting sqref="BJ116">
    <cfRule type="containsText" dxfId="20414" priority="2433" operator="containsText" text="Score">
      <formula>NOT(ISERROR(SEARCH("Score",BJ116)))</formula>
    </cfRule>
    <cfRule type="cellIs" dxfId="20413" priority="2434" operator="greaterThan">
      <formula>$O$116</formula>
    </cfRule>
    <cfRule type="cellIs" dxfId="20412" priority="2435" operator="equal">
      <formula>$O$116</formula>
    </cfRule>
    <cfRule type="cellIs" dxfId="20411" priority="2436" operator="lessThan">
      <formula>$O$116</formula>
    </cfRule>
  </conditionalFormatting>
  <conditionalFormatting sqref="BK116">
    <cfRule type="containsText" dxfId="20410" priority="2429" operator="containsText" text="Score">
      <formula>NOT(ISERROR(SEARCH("Score",BK116)))</formula>
    </cfRule>
    <cfRule type="cellIs" dxfId="20409" priority="2430" operator="greaterThan">
      <formula>$O$116</formula>
    </cfRule>
    <cfRule type="cellIs" dxfId="20408" priority="2431" operator="equal">
      <formula>$O$116</formula>
    </cfRule>
    <cfRule type="cellIs" dxfId="20407" priority="2432" operator="lessThan">
      <formula>$O$116</formula>
    </cfRule>
  </conditionalFormatting>
  <conditionalFormatting sqref="BL116">
    <cfRule type="containsText" dxfId="20406" priority="2425" operator="containsText" text="Score">
      <formula>NOT(ISERROR(SEARCH("Score",BL116)))</formula>
    </cfRule>
    <cfRule type="cellIs" dxfId="20405" priority="2426" operator="greaterThan">
      <formula>$O$116</formula>
    </cfRule>
    <cfRule type="cellIs" dxfId="20404" priority="2427" operator="equal">
      <formula>$O$116</formula>
    </cfRule>
    <cfRule type="cellIs" dxfId="20403" priority="2428" operator="lessThan">
      <formula>$O$116</formula>
    </cfRule>
  </conditionalFormatting>
  <conditionalFormatting sqref="BM116">
    <cfRule type="containsText" dxfId="20402" priority="2421" operator="containsText" text="Score">
      <formula>NOT(ISERROR(SEARCH("Score",BM116)))</formula>
    </cfRule>
    <cfRule type="cellIs" dxfId="20401" priority="2422" operator="greaterThan">
      <formula>$O$116</formula>
    </cfRule>
    <cfRule type="cellIs" dxfId="20400" priority="2423" operator="equal">
      <formula>$O$116</formula>
    </cfRule>
    <cfRule type="cellIs" dxfId="20399" priority="2424" operator="lessThan">
      <formula>$O$116</formula>
    </cfRule>
  </conditionalFormatting>
  <conditionalFormatting sqref="BN116">
    <cfRule type="containsText" dxfId="20398" priority="2417" operator="containsText" text="Score">
      <formula>NOT(ISERROR(SEARCH("Score",BN116)))</formula>
    </cfRule>
    <cfRule type="cellIs" dxfId="20397" priority="2418" operator="greaterThan">
      <formula>$O$116</formula>
    </cfRule>
    <cfRule type="cellIs" dxfId="20396" priority="2419" operator="equal">
      <formula>$O$116</formula>
    </cfRule>
    <cfRule type="cellIs" dxfId="20395" priority="2420" operator="lessThan">
      <formula>$O$116</formula>
    </cfRule>
  </conditionalFormatting>
  <conditionalFormatting sqref="BO116">
    <cfRule type="containsText" dxfId="20394" priority="2413" operator="containsText" text="Score">
      <formula>NOT(ISERROR(SEARCH("Score",BO116)))</formula>
    </cfRule>
    <cfRule type="cellIs" dxfId="20393" priority="2414" operator="greaterThan">
      <formula>$O$116</formula>
    </cfRule>
    <cfRule type="cellIs" dxfId="20392" priority="2415" operator="equal">
      <formula>$O$116</formula>
    </cfRule>
    <cfRule type="cellIs" dxfId="20391" priority="2416" operator="lessThan">
      <formula>$O$116</formula>
    </cfRule>
  </conditionalFormatting>
  <conditionalFormatting sqref="BP116">
    <cfRule type="containsText" dxfId="20390" priority="2409" operator="containsText" text="Score">
      <formula>NOT(ISERROR(SEARCH("Score",BP116)))</formula>
    </cfRule>
    <cfRule type="cellIs" dxfId="20389" priority="2410" operator="greaterThan">
      <formula>$O$116</formula>
    </cfRule>
    <cfRule type="cellIs" dxfId="20388" priority="2411" operator="equal">
      <formula>$O$116</formula>
    </cfRule>
    <cfRule type="cellIs" dxfId="20387" priority="2412" operator="lessThan">
      <formula>$O$116</formula>
    </cfRule>
  </conditionalFormatting>
  <conditionalFormatting sqref="BQ116">
    <cfRule type="containsText" dxfId="20386" priority="2405" operator="containsText" text="Score">
      <formula>NOT(ISERROR(SEARCH("Score",BQ116)))</formula>
    </cfRule>
    <cfRule type="cellIs" dxfId="20385" priority="2406" operator="greaterThan">
      <formula>$O$116</formula>
    </cfRule>
    <cfRule type="cellIs" dxfId="20384" priority="2407" operator="equal">
      <formula>$O$116</formula>
    </cfRule>
    <cfRule type="cellIs" dxfId="20383" priority="2408" operator="lessThan">
      <formula>$O$116</formula>
    </cfRule>
  </conditionalFormatting>
  <conditionalFormatting sqref="AN120">
    <cfRule type="containsText" dxfId="20382" priority="2401" operator="containsText" text="Score">
      <formula>NOT(ISERROR(SEARCH("Score",AN120)))</formula>
    </cfRule>
    <cfRule type="cellIs" dxfId="20381" priority="2402" operator="greaterThan">
      <formula>$O$120</formula>
    </cfRule>
    <cfRule type="cellIs" dxfId="20380" priority="2403" operator="equal">
      <formula>$O$120</formula>
    </cfRule>
    <cfRule type="cellIs" dxfId="20379" priority="2404" operator="lessThan">
      <formula>$O$120</formula>
    </cfRule>
  </conditionalFormatting>
  <conditionalFormatting sqref="AO120">
    <cfRule type="containsText" dxfId="20378" priority="2397" operator="containsText" text="Score">
      <formula>NOT(ISERROR(SEARCH("Score",AO120)))</formula>
    </cfRule>
    <cfRule type="cellIs" dxfId="20377" priority="2398" operator="greaterThan">
      <formula>$O$120</formula>
    </cfRule>
    <cfRule type="cellIs" dxfId="20376" priority="2399" operator="equal">
      <formula>$O$120</formula>
    </cfRule>
    <cfRule type="cellIs" dxfId="20375" priority="2400" operator="lessThan">
      <formula>$O$120</formula>
    </cfRule>
  </conditionalFormatting>
  <conditionalFormatting sqref="AP120">
    <cfRule type="containsText" dxfId="20374" priority="2393" operator="containsText" text="Score">
      <formula>NOT(ISERROR(SEARCH("Score",AP120)))</formula>
    </cfRule>
    <cfRule type="cellIs" dxfId="20373" priority="2394" operator="greaterThan">
      <formula>$O$120</formula>
    </cfRule>
    <cfRule type="cellIs" dxfId="20372" priority="2395" operator="equal">
      <formula>$O$120</formula>
    </cfRule>
    <cfRule type="cellIs" dxfId="20371" priority="2396" operator="lessThan">
      <formula>$O$120</formula>
    </cfRule>
  </conditionalFormatting>
  <conditionalFormatting sqref="AQ120">
    <cfRule type="containsText" dxfId="20370" priority="2389" operator="containsText" text="Score">
      <formula>NOT(ISERROR(SEARCH("Score",AQ120)))</formula>
    </cfRule>
    <cfRule type="cellIs" dxfId="20369" priority="2390" operator="greaterThan">
      <formula>$O$120</formula>
    </cfRule>
    <cfRule type="cellIs" dxfId="20368" priority="2391" operator="equal">
      <formula>$O$120</formula>
    </cfRule>
    <cfRule type="cellIs" dxfId="20367" priority="2392" operator="lessThan">
      <formula>$O$120</formula>
    </cfRule>
  </conditionalFormatting>
  <conditionalFormatting sqref="AR120">
    <cfRule type="containsText" dxfId="20366" priority="2385" operator="containsText" text="Score">
      <formula>NOT(ISERROR(SEARCH("Score",AR120)))</formula>
    </cfRule>
    <cfRule type="cellIs" dxfId="20365" priority="2386" operator="greaterThan">
      <formula>$O$120</formula>
    </cfRule>
    <cfRule type="cellIs" dxfId="20364" priority="2387" operator="equal">
      <formula>$O$120</formula>
    </cfRule>
    <cfRule type="cellIs" dxfId="20363" priority="2388" operator="lessThan">
      <formula>$O$120</formula>
    </cfRule>
  </conditionalFormatting>
  <conditionalFormatting sqref="AS120">
    <cfRule type="containsText" dxfId="20362" priority="2381" operator="containsText" text="Score">
      <formula>NOT(ISERROR(SEARCH("Score",AS120)))</formula>
    </cfRule>
    <cfRule type="cellIs" dxfId="20361" priority="2382" operator="greaterThan">
      <formula>$O$120</formula>
    </cfRule>
    <cfRule type="cellIs" dxfId="20360" priority="2383" operator="equal">
      <formula>$O$120</formula>
    </cfRule>
    <cfRule type="cellIs" dxfId="20359" priority="2384" operator="lessThan">
      <formula>$O$120</formula>
    </cfRule>
  </conditionalFormatting>
  <conditionalFormatting sqref="AT120">
    <cfRule type="containsText" dxfId="20358" priority="2377" operator="containsText" text="Score">
      <formula>NOT(ISERROR(SEARCH("Score",AT120)))</formula>
    </cfRule>
    <cfRule type="cellIs" dxfId="20357" priority="2378" operator="greaterThan">
      <formula>$O$120</formula>
    </cfRule>
    <cfRule type="cellIs" dxfId="20356" priority="2379" operator="equal">
      <formula>$O$120</formula>
    </cfRule>
    <cfRule type="cellIs" dxfId="20355" priority="2380" operator="lessThan">
      <formula>$O$120</formula>
    </cfRule>
  </conditionalFormatting>
  <conditionalFormatting sqref="AU120">
    <cfRule type="containsText" dxfId="20354" priority="2373" operator="containsText" text="Score">
      <formula>NOT(ISERROR(SEARCH("Score",AU120)))</formula>
    </cfRule>
    <cfRule type="cellIs" dxfId="20353" priority="2374" operator="greaterThan">
      <formula>$O$120</formula>
    </cfRule>
    <cfRule type="cellIs" dxfId="20352" priority="2375" operator="equal">
      <formula>$O$120</formula>
    </cfRule>
    <cfRule type="cellIs" dxfId="20351" priority="2376" operator="lessThan">
      <formula>$O$120</formula>
    </cfRule>
  </conditionalFormatting>
  <conditionalFormatting sqref="AV120">
    <cfRule type="containsText" dxfId="20350" priority="2369" operator="containsText" text="Score">
      <formula>NOT(ISERROR(SEARCH("Score",AV120)))</formula>
    </cfRule>
    <cfRule type="cellIs" dxfId="20349" priority="2370" operator="greaterThan">
      <formula>$O$120</formula>
    </cfRule>
    <cfRule type="cellIs" dxfId="20348" priority="2371" operator="equal">
      <formula>$O$120</formula>
    </cfRule>
    <cfRule type="cellIs" dxfId="20347" priority="2372" operator="lessThan">
      <formula>$O$120</formula>
    </cfRule>
  </conditionalFormatting>
  <conditionalFormatting sqref="AW120">
    <cfRule type="containsText" dxfId="20346" priority="2365" operator="containsText" text="Score">
      <formula>NOT(ISERROR(SEARCH("Score",AW120)))</formula>
    </cfRule>
    <cfRule type="cellIs" dxfId="20345" priority="2366" operator="greaterThan">
      <formula>$O$120</formula>
    </cfRule>
    <cfRule type="cellIs" dxfId="20344" priority="2367" operator="equal">
      <formula>$O$120</formula>
    </cfRule>
    <cfRule type="cellIs" dxfId="20343" priority="2368" operator="lessThan">
      <formula>$O$120</formula>
    </cfRule>
  </conditionalFormatting>
  <conditionalFormatting sqref="AX120">
    <cfRule type="containsText" dxfId="20342" priority="2361" operator="containsText" text="Score">
      <formula>NOT(ISERROR(SEARCH("Score",AX120)))</formula>
    </cfRule>
    <cfRule type="cellIs" dxfId="20341" priority="2362" operator="greaterThan">
      <formula>$O$120</formula>
    </cfRule>
    <cfRule type="cellIs" dxfId="20340" priority="2363" operator="equal">
      <formula>$O$120</formula>
    </cfRule>
    <cfRule type="cellIs" dxfId="20339" priority="2364" operator="lessThan">
      <formula>$O$120</formula>
    </cfRule>
  </conditionalFormatting>
  <conditionalFormatting sqref="AY120">
    <cfRule type="containsText" dxfId="20338" priority="2357" operator="containsText" text="Score">
      <formula>NOT(ISERROR(SEARCH("Score",AY120)))</formula>
    </cfRule>
    <cfRule type="cellIs" dxfId="20337" priority="2358" operator="greaterThan">
      <formula>$O$120</formula>
    </cfRule>
    <cfRule type="cellIs" dxfId="20336" priority="2359" operator="equal">
      <formula>$O$120</formula>
    </cfRule>
    <cfRule type="cellIs" dxfId="20335" priority="2360" operator="lessThan">
      <formula>$O$120</formula>
    </cfRule>
  </conditionalFormatting>
  <conditionalFormatting sqref="AZ120">
    <cfRule type="containsText" dxfId="20334" priority="2353" operator="containsText" text="Score">
      <formula>NOT(ISERROR(SEARCH("Score",AZ120)))</formula>
    </cfRule>
    <cfRule type="cellIs" dxfId="20333" priority="2354" operator="greaterThan">
      <formula>$O$120</formula>
    </cfRule>
    <cfRule type="cellIs" dxfId="20332" priority="2355" operator="equal">
      <formula>$O$120</formula>
    </cfRule>
    <cfRule type="cellIs" dxfId="20331" priority="2356" operator="lessThan">
      <formula>$O$120</formula>
    </cfRule>
  </conditionalFormatting>
  <conditionalFormatting sqref="BA120">
    <cfRule type="containsText" dxfId="20330" priority="2349" operator="containsText" text="Score">
      <formula>NOT(ISERROR(SEARCH("Score",BA120)))</formula>
    </cfRule>
    <cfRule type="cellIs" dxfId="20329" priority="2350" operator="greaterThan">
      <formula>$O$120</formula>
    </cfRule>
    <cfRule type="cellIs" dxfId="20328" priority="2351" operator="equal">
      <formula>$O$120</formula>
    </cfRule>
    <cfRule type="cellIs" dxfId="20327" priority="2352" operator="lessThan">
      <formula>$O$120</formula>
    </cfRule>
  </conditionalFormatting>
  <conditionalFormatting sqref="BB120">
    <cfRule type="containsText" dxfId="20326" priority="2345" operator="containsText" text="Score">
      <formula>NOT(ISERROR(SEARCH("Score",BB120)))</formula>
    </cfRule>
    <cfRule type="cellIs" dxfId="20325" priority="2346" operator="greaterThan">
      <formula>$O$120</formula>
    </cfRule>
    <cfRule type="cellIs" dxfId="20324" priority="2347" operator="equal">
      <formula>$O$120</formula>
    </cfRule>
    <cfRule type="cellIs" dxfId="20323" priority="2348" operator="lessThan">
      <formula>$O$120</formula>
    </cfRule>
  </conditionalFormatting>
  <conditionalFormatting sqref="BC120">
    <cfRule type="containsText" dxfId="20322" priority="2341" operator="containsText" text="Score">
      <formula>NOT(ISERROR(SEARCH("Score",BC120)))</formula>
    </cfRule>
    <cfRule type="cellIs" dxfId="20321" priority="2342" operator="greaterThan">
      <formula>$O$120</formula>
    </cfRule>
    <cfRule type="cellIs" dxfId="20320" priority="2343" operator="equal">
      <formula>$O$120</formula>
    </cfRule>
    <cfRule type="cellIs" dxfId="20319" priority="2344" operator="lessThan">
      <formula>$O$120</formula>
    </cfRule>
  </conditionalFormatting>
  <conditionalFormatting sqref="BD120">
    <cfRule type="containsText" dxfId="20318" priority="2337" operator="containsText" text="Score">
      <formula>NOT(ISERROR(SEARCH("Score",BD120)))</formula>
    </cfRule>
    <cfRule type="cellIs" dxfId="20317" priority="2338" operator="greaterThan">
      <formula>$O$120</formula>
    </cfRule>
    <cfRule type="cellIs" dxfId="20316" priority="2339" operator="equal">
      <formula>$O$120</formula>
    </cfRule>
    <cfRule type="cellIs" dxfId="20315" priority="2340" operator="lessThan">
      <formula>$O$120</formula>
    </cfRule>
  </conditionalFormatting>
  <conditionalFormatting sqref="BE120">
    <cfRule type="containsText" dxfId="20314" priority="2333" operator="containsText" text="Score">
      <formula>NOT(ISERROR(SEARCH("Score",BE120)))</formula>
    </cfRule>
    <cfRule type="cellIs" dxfId="20313" priority="2334" operator="greaterThan">
      <formula>$O$120</formula>
    </cfRule>
    <cfRule type="cellIs" dxfId="20312" priority="2335" operator="equal">
      <formula>$O$120</formula>
    </cfRule>
    <cfRule type="cellIs" dxfId="20311" priority="2336" operator="lessThan">
      <formula>$O$120</formula>
    </cfRule>
  </conditionalFormatting>
  <conditionalFormatting sqref="BF120">
    <cfRule type="containsText" dxfId="20310" priority="2329" operator="containsText" text="Score">
      <formula>NOT(ISERROR(SEARCH("Score",BF120)))</formula>
    </cfRule>
    <cfRule type="cellIs" dxfId="20309" priority="2330" operator="greaterThan">
      <formula>$O$120</formula>
    </cfRule>
    <cfRule type="cellIs" dxfId="20308" priority="2331" operator="equal">
      <formula>$O$120</formula>
    </cfRule>
    <cfRule type="cellIs" dxfId="20307" priority="2332" operator="lessThan">
      <formula>$O$120</formula>
    </cfRule>
  </conditionalFormatting>
  <conditionalFormatting sqref="BG120">
    <cfRule type="containsText" dxfId="20306" priority="2325" operator="containsText" text="Score">
      <formula>NOT(ISERROR(SEARCH("Score",BG120)))</formula>
    </cfRule>
    <cfRule type="cellIs" dxfId="20305" priority="2326" operator="greaterThan">
      <formula>$O$120</formula>
    </cfRule>
    <cfRule type="cellIs" dxfId="20304" priority="2327" operator="equal">
      <formula>$O$120</formula>
    </cfRule>
    <cfRule type="cellIs" dxfId="20303" priority="2328" operator="lessThan">
      <formula>$O$120</formula>
    </cfRule>
  </conditionalFormatting>
  <conditionalFormatting sqref="BH120">
    <cfRule type="containsText" dxfId="20302" priority="2321" operator="containsText" text="Score">
      <formula>NOT(ISERROR(SEARCH("Score",BH120)))</formula>
    </cfRule>
    <cfRule type="cellIs" dxfId="20301" priority="2322" operator="greaterThan">
      <formula>$O$120</formula>
    </cfRule>
    <cfRule type="cellIs" dxfId="20300" priority="2323" operator="equal">
      <formula>$O$120</formula>
    </cfRule>
    <cfRule type="cellIs" dxfId="20299" priority="2324" operator="lessThan">
      <formula>$O$120</formula>
    </cfRule>
  </conditionalFormatting>
  <conditionalFormatting sqref="BI120">
    <cfRule type="containsText" dxfId="20298" priority="2317" operator="containsText" text="Score">
      <formula>NOT(ISERROR(SEARCH("Score",BI120)))</formula>
    </cfRule>
    <cfRule type="cellIs" dxfId="20297" priority="2318" operator="greaterThan">
      <formula>$O$120</formula>
    </cfRule>
    <cfRule type="cellIs" dxfId="20296" priority="2319" operator="equal">
      <formula>$O$120</formula>
    </cfRule>
    <cfRule type="cellIs" dxfId="20295" priority="2320" operator="lessThan">
      <formula>$O$120</formula>
    </cfRule>
  </conditionalFormatting>
  <conditionalFormatting sqref="BJ120">
    <cfRule type="containsText" dxfId="20294" priority="2313" operator="containsText" text="Score">
      <formula>NOT(ISERROR(SEARCH("Score",BJ120)))</formula>
    </cfRule>
    <cfRule type="cellIs" dxfId="20293" priority="2314" operator="greaterThan">
      <formula>$O$120</formula>
    </cfRule>
    <cfRule type="cellIs" dxfId="20292" priority="2315" operator="equal">
      <formula>$O$120</formula>
    </cfRule>
    <cfRule type="cellIs" dxfId="20291" priority="2316" operator="lessThan">
      <formula>$O$120</formula>
    </cfRule>
  </conditionalFormatting>
  <conditionalFormatting sqref="BK120">
    <cfRule type="containsText" dxfId="20290" priority="2309" operator="containsText" text="Score">
      <formula>NOT(ISERROR(SEARCH("Score",BK120)))</formula>
    </cfRule>
    <cfRule type="cellIs" dxfId="20289" priority="2310" operator="greaterThan">
      <formula>$O$120</formula>
    </cfRule>
    <cfRule type="cellIs" dxfId="20288" priority="2311" operator="equal">
      <formula>$O$120</formula>
    </cfRule>
    <cfRule type="cellIs" dxfId="20287" priority="2312" operator="lessThan">
      <formula>$O$120</formula>
    </cfRule>
  </conditionalFormatting>
  <conditionalFormatting sqref="BL120">
    <cfRule type="containsText" dxfId="20286" priority="2305" operator="containsText" text="Score">
      <formula>NOT(ISERROR(SEARCH("Score",BL120)))</formula>
    </cfRule>
    <cfRule type="cellIs" dxfId="20285" priority="2306" operator="greaterThan">
      <formula>$O$120</formula>
    </cfRule>
    <cfRule type="cellIs" dxfId="20284" priority="2307" operator="equal">
      <formula>$O$120</formula>
    </cfRule>
    <cfRule type="cellIs" dxfId="20283" priority="2308" operator="lessThan">
      <formula>$O$120</formula>
    </cfRule>
  </conditionalFormatting>
  <conditionalFormatting sqref="BM120">
    <cfRule type="containsText" dxfId="20282" priority="2301" operator="containsText" text="Score">
      <formula>NOT(ISERROR(SEARCH("Score",BM120)))</formula>
    </cfRule>
    <cfRule type="cellIs" dxfId="20281" priority="2302" operator="greaterThan">
      <formula>$O$120</formula>
    </cfRule>
    <cfRule type="cellIs" dxfId="20280" priority="2303" operator="equal">
      <formula>$O$120</formula>
    </cfRule>
    <cfRule type="cellIs" dxfId="20279" priority="2304" operator="lessThan">
      <formula>$O$120</formula>
    </cfRule>
  </conditionalFormatting>
  <conditionalFormatting sqref="BN120">
    <cfRule type="containsText" dxfId="20278" priority="2297" operator="containsText" text="Score">
      <formula>NOT(ISERROR(SEARCH("Score",BN120)))</formula>
    </cfRule>
    <cfRule type="cellIs" dxfId="20277" priority="2298" operator="greaterThan">
      <formula>$O$120</formula>
    </cfRule>
    <cfRule type="cellIs" dxfId="20276" priority="2299" operator="equal">
      <formula>$O$120</formula>
    </cfRule>
    <cfRule type="cellIs" dxfId="20275" priority="2300" operator="lessThan">
      <formula>$O$120</formula>
    </cfRule>
  </conditionalFormatting>
  <conditionalFormatting sqref="BO120">
    <cfRule type="containsText" dxfId="20274" priority="2293" operator="containsText" text="Score">
      <formula>NOT(ISERROR(SEARCH("Score",BO120)))</formula>
    </cfRule>
    <cfRule type="cellIs" dxfId="20273" priority="2294" operator="greaterThan">
      <formula>$O$120</formula>
    </cfRule>
    <cfRule type="cellIs" dxfId="20272" priority="2295" operator="equal">
      <formula>$O$120</formula>
    </cfRule>
    <cfRule type="cellIs" dxfId="20271" priority="2296" operator="lessThan">
      <formula>$O$120</formula>
    </cfRule>
  </conditionalFormatting>
  <conditionalFormatting sqref="BP120">
    <cfRule type="containsText" dxfId="20270" priority="2289" operator="containsText" text="Score">
      <formula>NOT(ISERROR(SEARCH("Score",BP120)))</formula>
    </cfRule>
    <cfRule type="cellIs" dxfId="20269" priority="2290" operator="greaterThan">
      <formula>$O$120</formula>
    </cfRule>
    <cfRule type="cellIs" dxfId="20268" priority="2291" operator="equal">
      <formula>$O$120</formula>
    </cfRule>
    <cfRule type="cellIs" dxfId="20267" priority="2292" operator="lessThan">
      <formula>$O$120</formula>
    </cfRule>
  </conditionalFormatting>
  <conditionalFormatting sqref="BQ120">
    <cfRule type="containsText" dxfId="20266" priority="2285" operator="containsText" text="Score">
      <formula>NOT(ISERROR(SEARCH("Score",BQ120)))</formula>
    </cfRule>
    <cfRule type="cellIs" dxfId="20265" priority="2286" operator="greaterThan">
      <formula>$O$120</formula>
    </cfRule>
    <cfRule type="cellIs" dxfId="20264" priority="2287" operator="equal">
      <formula>$O$120</formula>
    </cfRule>
    <cfRule type="cellIs" dxfId="20263" priority="2288" operator="lessThan">
      <formula>$O$120</formula>
    </cfRule>
  </conditionalFormatting>
  <conditionalFormatting sqref="AN124">
    <cfRule type="containsText" dxfId="20262" priority="2281" operator="containsText" text="Score">
      <formula>NOT(ISERROR(SEARCH("Score",AN124)))</formula>
    </cfRule>
    <cfRule type="cellIs" dxfId="20261" priority="2282" operator="greaterThan">
      <formula>$O$124</formula>
    </cfRule>
    <cfRule type="cellIs" dxfId="20260" priority="2283" operator="equal">
      <formula>$O$124</formula>
    </cfRule>
    <cfRule type="cellIs" dxfId="20259" priority="2284" operator="lessThan">
      <formula>$O$124</formula>
    </cfRule>
  </conditionalFormatting>
  <conditionalFormatting sqref="AO124">
    <cfRule type="containsText" dxfId="20258" priority="2277" operator="containsText" text="Score">
      <formula>NOT(ISERROR(SEARCH("Score",AO124)))</formula>
    </cfRule>
    <cfRule type="cellIs" dxfId="20257" priority="2278" operator="greaterThan">
      <formula>$O$124</formula>
    </cfRule>
    <cfRule type="cellIs" dxfId="20256" priority="2279" operator="equal">
      <formula>$O$124</formula>
    </cfRule>
    <cfRule type="cellIs" dxfId="20255" priority="2280" operator="lessThan">
      <formula>$O$124</formula>
    </cfRule>
  </conditionalFormatting>
  <conditionalFormatting sqref="AP124">
    <cfRule type="containsText" dxfId="20254" priority="2273" operator="containsText" text="Score">
      <formula>NOT(ISERROR(SEARCH("Score",AP124)))</formula>
    </cfRule>
    <cfRule type="cellIs" dxfId="20253" priority="2274" operator="greaterThan">
      <formula>$O$124</formula>
    </cfRule>
    <cfRule type="cellIs" dxfId="20252" priority="2275" operator="equal">
      <formula>$O$124</formula>
    </cfRule>
    <cfRule type="cellIs" dxfId="20251" priority="2276" operator="lessThan">
      <formula>$O$124</formula>
    </cfRule>
  </conditionalFormatting>
  <conditionalFormatting sqref="AQ124">
    <cfRule type="containsText" dxfId="20250" priority="2269" operator="containsText" text="Score">
      <formula>NOT(ISERROR(SEARCH("Score",AQ124)))</formula>
    </cfRule>
    <cfRule type="cellIs" dxfId="20249" priority="2270" operator="greaterThan">
      <formula>$O$124</formula>
    </cfRule>
    <cfRule type="cellIs" dxfId="20248" priority="2271" operator="equal">
      <formula>$O$124</formula>
    </cfRule>
    <cfRule type="cellIs" dxfId="20247" priority="2272" operator="lessThan">
      <formula>$O$124</formula>
    </cfRule>
  </conditionalFormatting>
  <conditionalFormatting sqref="AR124">
    <cfRule type="containsText" dxfId="20246" priority="2265" operator="containsText" text="Score">
      <formula>NOT(ISERROR(SEARCH("Score",AR124)))</formula>
    </cfRule>
    <cfRule type="cellIs" dxfId="20245" priority="2266" operator="greaterThan">
      <formula>$O$124</formula>
    </cfRule>
    <cfRule type="cellIs" dxfId="20244" priority="2267" operator="equal">
      <formula>$O$124</formula>
    </cfRule>
    <cfRule type="cellIs" dxfId="20243" priority="2268" operator="lessThan">
      <formula>$O$124</formula>
    </cfRule>
  </conditionalFormatting>
  <conditionalFormatting sqref="AS124">
    <cfRule type="containsText" dxfId="20242" priority="2261" operator="containsText" text="Score">
      <formula>NOT(ISERROR(SEARCH("Score",AS124)))</formula>
    </cfRule>
    <cfRule type="cellIs" dxfId="20241" priority="2262" operator="greaterThan">
      <formula>$O$124</formula>
    </cfRule>
    <cfRule type="cellIs" dxfId="20240" priority="2263" operator="equal">
      <formula>$O$124</formula>
    </cfRule>
    <cfRule type="cellIs" dxfId="20239" priority="2264" operator="lessThan">
      <formula>$O$124</formula>
    </cfRule>
  </conditionalFormatting>
  <conditionalFormatting sqref="AT124">
    <cfRule type="containsText" dxfId="20238" priority="2257" operator="containsText" text="Score">
      <formula>NOT(ISERROR(SEARCH("Score",AT124)))</formula>
    </cfRule>
    <cfRule type="cellIs" dxfId="20237" priority="2258" operator="greaterThan">
      <formula>$O$124</formula>
    </cfRule>
    <cfRule type="cellIs" dxfId="20236" priority="2259" operator="equal">
      <formula>$O$124</formula>
    </cfRule>
    <cfRule type="cellIs" dxfId="20235" priority="2260" operator="lessThan">
      <formula>$O$124</formula>
    </cfRule>
  </conditionalFormatting>
  <conditionalFormatting sqref="AU124">
    <cfRule type="containsText" dxfId="20234" priority="2253" operator="containsText" text="Score">
      <formula>NOT(ISERROR(SEARCH("Score",AU124)))</formula>
    </cfRule>
    <cfRule type="cellIs" dxfId="20233" priority="2254" operator="greaterThan">
      <formula>$O$124</formula>
    </cfRule>
    <cfRule type="cellIs" dxfId="20232" priority="2255" operator="equal">
      <formula>$O$124</formula>
    </cfRule>
    <cfRule type="cellIs" dxfId="20231" priority="2256" operator="lessThan">
      <formula>$O$124</formula>
    </cfRule>
  </conditionalFormatting>
  <conditionalFormatting sqref="AV124">
    <cfRule type="containsText" dxfId="20230" priority="2249" operator="containsText" text="Score">
      <formula>NOT(ISERROR(SEARCH("Score",AV124)))</formula>
    </cfRule>
    <cfRule type="cellIs" dxfId="20229" priority="2250" operator="greaterThan">
      <formula>$O$124</formula>
    </cfRule>
    <cfRule type="cellIs" dxfId="20228" priority="2251" operator="equal">
      <formula>$O$124</formula>
    </cfRule>
    <cfRule type="cellIs" dxfId="20227" priority="2252" operator="lessThan">
      <formula>$O$124</formula>
    </cfRule>
  </conditionalFormatting>
  <conditionalFormatting sqref="AW124">
    <cfRule type="containsText" dxfId="20226" priority="2245" operator="containsText" text="Score">
      <formula>NOT(ISERROR(SEARCH("Score",AW124)))</formula>
    </cfRule>
    <cfRule type="cellIs" dxfId="20225" priority="2246" operator="greaterThan">
      <formula>$O$124</formula>
    </cfRule>
    <cfRule type="cellIs" dxfId="20224" priority="2247" operator="equal">
      <formula>$O$124</formula>
    </cfRule>
    <cfRule type="cellIs" dxfId="20223" priority="2248" operator="lessThan">
      <formula>$O$124</formula>
    </cfRule>
  </conditionalFormatting>
  <conditionalFormatting sqref="AX124">
    <cfRule type="containsText" dxfId="20222" priority="2241" operator="containsText" text="Score">
      <formula>NOT(ISERROR(SEARCH("Score",AX124)))</formula>
    </cfRule>
    <cfRule type="cellIs" dxfId="20221" priority="2242" operator="greaterThan">
      <formula>$O$124</formula>
    </cfRule>
    <cfRule type="cellIs" dxfId="20220" priority="2243" operator="equal">
      <formula>$O$124</formula>
    </cfRule>
    <cfRule type="cellIs" dxfId="20219" priority="2244" operator="lessThan">
      <formula>$O$124</formula>
    </cfRule>
  </conditionalFormatting>
  <conditionalFormatting sqref="AY124">
    <cfRule type="containsText" dxfId="20218" priority="2237" operator="containsText" text="Score">
      <formula>NOT(ISERROR(SEARCH("Score",AY124)))</formula>
    </cfRule>
    <cfRule type="cellIs" dxfId="20217" priority="2238" operator="greaterThan">
      <formula>$O$124</formula>
    </cfRule>
    <cfRule type="cellIs" dxfId="20216" priority="2239" operator="equal">
      <formula>$O$124</formula>
    </cfRule>
    <cfRule type="cellIs" dxfId="20215" priority="2240" operator="lessThan">
      <formula>$O$124</formula>
    </cfRule>
  </conditionalFormatting>
  <conditionalFormatting sqref="AZ124">
    <cfRule type="containsText" dxfId="20214" priority="2233" operator="containsText" text="Score">
      <formula>NOT(ISERROR(SEARCH("Score",AZ124)))</formula>
    </cfRule>
    <cfRule type="cellIs" dxfId="20213" priority="2234" operator="greaterThan">
      <formula>$O$124</formula>
    </cfRule>
    <cfRule type="cellIs" dxfId="20212" priority="2235" operator="equal">
      <formula>$O$124</formula>
    </cfRule>
    <cfRule type="cellIs" dxfId="20211" priority="2236" operator="lessThan">
      <formula>$O$124</formula>
    </cfRule>
  </conditionalFormatting>
  <conditionalFormatting sqref="BA124">
    <cfRule type="containsText" dxfId="20210" priority="2229" operator="containsText" text="Score">
      <formula>NOT(ISERROR(SEARCH("Score",BA124)))</formula>
    </cfRule>
    <cfRule type="cellIs" dxfId="20209" priority="2230" operator="greaterThan">
      <formula>$O$124</formula>
    </cfRule>
    <cfRule type="cellIs" dxfId="20208" priority="2231" operator="equal">
      <formula>$O$124</formula>
    </cfRule>
    <cfRule type="cellIs" dxfId="20207" priority="2232" operator="lessThan">
      <formula>$O$124</formula>
    </cfRule>
  </conditionalFormatting>
  <conditionalFormatting sqref="BB124">
    <cfRule type="containsText" dxfId="20206" priority="2225" operator="containsText" text="Score">
      <formula>NOT(ISERROR(SEARCH("Score",BB124)))</formula>
    </cfRule>
    <cfRule type="cellIs" dxfId="20205" priority="2226" operator="greaterThan">
      <formula>$O$124</formula>
    </cfRule>
    <cfRule type="cellIs" dxfId="20204" priority="2227" operator="equal">
      <formula>$O$124</formula>
    </cfRule>
    <cfRule type="cellIs" dxfId="20203" priority="2228" operator="lessThan">
      <formula>$O$124</formula>
    </cfRule>
  </conditionalFormatting>
  <conditionalFormatting sqref="BC124">
    <cfRule type="containsText" dxfId="20202" priority="2221" operator="containsText" text="Score">
      <formula>NOT(ISERROR(SEARCH("Score",BC124)))</formula>
    </cfRule>
    <cfRule type="cellIs" dxfId="20201" priority="2222" operator="greaterThan">
      <formula>$O$124</formula>
    </cfRule>
    <cfRule type="cellIs" dxfId="20200" priority="2223" operator="equal">
      <formula>$O$124</formula>
    </cfRule>
    <cfRule type="cellIs" dxfId="20199" priority="2224" operator="lessThan">
      <formula>$O$124</formula>
    </cfRule>
  </conditionalFormatting>
  <conditionalFormatting sqref="BD124">
    <cfRule type="containsText" dxfId="20198" priority="2217" operator="containsText" text="Score">
      <formula>NOT(ISERROR(SEARCH("Score",BD124)))</formula>
    </cfRule>
    <cfRule type="cellIs" dxfId="20197" priority="2218" operator="greaterThan">
      <formula>$O$124</formula>
    </cfRule>
    <cfRule type="cellIs" dxfId="20196" priority="2219" operator="equal">
      <formula>$O$124</formula>
    </cfRule>
    <cfRule type="cellIs" dxfId="20195" priority="2220" operator="lessThan">
      <formula>$O$124</formula>
    </cfRule>
  </conditionalFormatting>
  <conditionalFormatting sqref="BE124">
    <cfRule type="containsText" dxfId="20194" priority="2213" operator="containsText" text="Score">
      <formula>NOT(ISERROR(SEARCH("Score",BE124)))</formula>
    </cfRule>
    <cfRule type="cellIs" dxfId="20193" priority="2214" operator="greaterThan">
      <formula>$O$124</formula>
    </cfRule>
    <cfRule type="cellIs" dxfId="20192" priority="2215" operator="equal">
      <formula>$O$124</formula>
    </cfRule>
    <cfRule type="cellIs" dxfId="20191" priority="2216" operator="lessThan">
      <formula>$O$124</formula>
    </cfRule>
  </conditionalFormatting>
  <conditionalFormatting sqref="BF124">
    <cfRule type="containsText" dxfId="20190" priority="2209" operator="containsText" text="Score">
      <formula>NOT(ISERROR(SEARCH("Score",BF124)))</formula>
    </cfRule>
    <cfRule type="cellIs" dxfId="20189" priority="2210" operator="greaterThan">
      <formula>$O$124</formula>
    </cfRule>
    <cfRule type="cellIs" dxfId="20188" priority="2211" operator="equal">
      <formula>$O$124</formula>
    </cfRule>
    <cfRule type="cellIs" dxfId="20187" priority="2212" operator="lessThan">
      <formula>$O$124</formula>
    </cfRule>
  </conditionalFormatting>
  <conditionalFormatting sqref="BG124">
    <cfRule type="containsText" dxfId="20186" priority="2205" operator="containsText" text="Score">
      <formula>NOT(ISERROR(SEARCH("Score",BG124)))</formula>
    </cfRule>
    <cfRule type="cellIs" dxfId="20185" priority="2206" operator="greaterThan">
      <formula>$O$124</formula>
    </cfRule>
    <cfRule type="cellIs" dxfId="20184" priority="2207" operator="equal">
      <formula>$O$124</formula>
    </cfRule>
    <cfRule type="cellIs" dxfId="20183" priority="2208" operator="lessThan">
      <formula>$O$124</formula>
    </cfRule>
  </conditionalFormatting>
  <conditionalFormatting sqref="BH124">
    <cfRule type="containsText" dxfId="20182" priority="2201" operator="containsText" text="Score">
      <formula>NOT(ISERROR(SEARCH("Score",BH124)))</formula>
    </cfRule>
    <cfRule type="cellIs" dxfId="20181" priority="2202" operator="greaterThan">
      <formula>$O$124</formula>
    </cfRule>
    <cfRule type="cellIs" dxfId="20180" priority="2203" operator="equal">
      <formula>$O$124</formula>
    </cfRule>
    <cfRule type="cellIs" dxfId="20179" priority="2204" operator="lessThan">
      <formula>$O$124</formula>
    </cfRule>
  </conditionalFormatting>
  <conditionalFormatting sqref="BI124">
    <cfRule type="containsText" dxfId="20178" priority="2197" operator="containsText" text="Score">
      <formula>NOT(ISERROR(SEARCH("Score",BI124)))</formula>
    </cfRule>
    <cfRule type="cellIs" dxfId="20177" priority="2198" operator="greaterThan">
      <formula>$O$124</formula>
    </cfRule>
    <cfRule type="cellIs" dxfId="20176" priority="2199" operator="equal">
      <formula>$O$124</formula>
    </cfRule>
    <cfRule type="cellIs" dxfId="20175" priority="2200" operator="lessThan">
      <formula>$O$124</formula>
    </cfRule>
  </conditionalFormatting>
  <conditionalFormatting sqref="BJ124">
    <cfRule type="containsText" dxfId="20174" priority="2193" operator="containsText" text="Score">
      <formula>NOT(ISERROR(SEARCH("Score",BJ124)))</formula>
    </cfRule>
    <cfRule type="cellIs" dxfId="20173" priority="2194" operator="greaterThan">
      <formula>$O$124</formula>
    </cfRule>
    <cfRule type="cellIs" dxfId="20172" priority="2195" operator="equal">
      <formula>$O$124</formula>
    </cfRule>
    <cfRule type="cellIs" dxfId="20171" priority="2196" operator="lessThan">
      <formula>$O$124</formula>
    </cfRule>
  </conditionalFormatting>
  <conditionalFormatting sqref="BK124">
    <cfRule type="containsText" dxfId="20170" priority="2189" operator="containsText" text="Score">
      <formula>NOT(ISERROR(SEARCH("Score",BK124)))</formula>
    </cfRule>
    <cfRule type="cellIs" dxfId="20169" priority="2190" operator="greaterThan">
      <formula>$O$124</formula>
    </cfRule>
    <cfRule type="cellIs" dxfId="20168" priority="2191" operator="equal">
      <formula>$O$124</formula>
    </cfRule>
    <cfRule type="cellIs" dxfId="20167" priority="2192" operator="lessThan">
      <formula>$O$124</formula>
    </cfRule>
  </conditionalFormatting>
  <conditionalFormatting sqref="BL124">
    <cfRule type="containsText" dxfId="20166" priority="2185" operator="containsText" text="Score">
      <formula>NOT(ISERROR(SEARCH("Score",BL124)))</formula>
    </cfRule>
    <cfRule type="cellIs" dxfId="20165" priority="2186" operator="greaterThan">
      <formula>$O$124</formula>
    </cfRule>
    <cfRule type="cellIs" dxfId="20164" priority="2187" operator="equal">
      <formula>$O$124</formula>
    </cfRule>
    <cfRule type="cellIs" dxfId="20163" priority="2188" operator="lessThan">
      <formula>$O$124</formula>
    </cfRule>
  </conditionalFormatting>
  <conditionalFormatting sqref="BM124">
    <cfRule type="containsText" dxfId="20162" priority="2181" operator="containsText" text="Score">
      <formula>NOT(ISERROR(SEARCH("Score",BM124)))</formula>
    </cfRule>
    <cfRule type="cellIs" dxfId="20161" priority="2182" operator="greaterThan">
      <formula>$O$124</formula>
    </cfRule>
    <cfRule type="cellIs" dxfId="20160" priority="2183" operator="equal">
      <formula>$O$124</formula>
    </cfRule>
    <cfRule type="cellIs" dxfId="20159" priority="2184" operator="lessThan">
      <formula>$O$124</formula>
    </cfRule>
  </conditionalFormatting>
  <conditionalFormatting sqref="BN124">
    <cfRule type="containsText" dxfId="20158" priority="2177" operator="containsText" text="Score">
      <formula>NOT(ISERROR(SEARCH("Score",BN124)))</formula>
    </cfRule>
    <cfRule type="cellIs" dxfId="20157" priority="2178" operator="greaterThan">
      <formula>$O$124</formula>
    </cfRule>
    <cfRule type="cellIs" dxfId="20156" priority="2179" operator="equal">
      <formula>$O$124</formula>
    </cfRule>
    <cfRule type="cellIs" dxfId="20155" priority="2180" operator="lessThan">
      <formula>$O$124</formula>
    </cfRule>
  </conditionalFormatting>
  <conditionalFormatting sqref="BO124">
    <cfRule type="containsText" dxfId="20154" priority="2173" operator="containsText" text="Score">
      <formula>NOT(ISERROR(SEARCH("Score",BO124)))</formula>
    </cfRule>
    <cfRule type="cellIs" dxfId="20153" priority="2174" operator="greaterThan">
      <formula>$O$124</formula>
    </cfRule>
    <cfRule type="cellIs" dxfId="20152" priority="2175" operator="equal">
      <formula>$O$124</formula>
    </cfRule>
    <cfRule type="cellIs" dxfId="20151" priority="2176" operator="lessThan">
      <formula>$O$124</formula>
    </cfRule>
  </conditionalFormatting>
  <conditionalFormatting sqref="BP124">
    <cfRule type="containsText" dxfId="20150" priority="2169" operator="containsText" text="Score">
      <formula>NOT(ISERROR(SEARCH("Score",BP124)))</formula>
    </cfRule>
    <cfRule type="cellIs" dxfId="20149" priority="2170" operator="greaterThan">
      <formula>$O$124</formula>
    </cfRule>
    <cfRule type="cellIs" dxfId="20148" priority="2171" operator="equal">
      <formula>$O$124</formula>
    </cfRule>
    <cfRule type="cellIs" dxfId="20147" priority="2172" operator="lessThan">
      <formula>$O$124</formula>
    </cfRule>
  </conditionalFormatting>
  <conditionalFormatting sqref="BQ124">
    <cfRule type="containsText" dxfId="20146" priority="2165" operator="containsText" text="Score">
      <formula>NOT(ISERROR(SEARCH("Score",BQ124)))</formula>
    </cfRule>
    <cfRule type="cellIs" dxfId="20145" priority="2166" operator="greaterThan">
      <formula>$O$124</formula>
    </cfRule>
    <cfRule type="cellIs" dxfId="20144" priority="2167" operator="equal">
      <formula>$O$124</formula>
    </cfRule>
    <cfRule type="cellIs" dxfId="20143" priority="2168" operator="lessThan">
      <formula>$O$124</formula>
    </cfRule>
  </conditionalFormatting>
  <conditionalFormatting sqref="AN128">
    <cfRule type="containsText" dxfId="20142" priority="2161" operator="containsText" text="Score">
      <formula>NOT(ISERROR(SEARCH("Score",AN128)))</formula>
    </cfRule>
    <cfRule type="cellIs" dxfId="20141" priority="2162" operator="greaterThan">
      <formula>$O$128</formula>
    </cfRule>
    <cfRule type="cellIs" dxfId="20140" priority="2163" operator="equal">
      <formula>$O$128</formula>
    </cfRule>
    <cfRule type="cellIs" dxfId="20139" priority="2164" operator="lessThan">
      <formula>$O$128</formula>
    </cfRule>
  </conditionalFormatting>
  <conditionalFormatting sqref="AO128">
    <cfRule type="containsText" dxfId="20138" priority="2157" operator="containsText" text="Score">
      <formula>NOT(ISERROR(SEARCH("Score",AO128)))</formula>
    </cfRule>
    <cfRule type="cellIs" dxfId="20137" priority="2158" operator="greaterThan">
      <formula>$O$128</formula>
    </cfRule>
    <cfRule type="cellIs" dxfId="20136" priority="2159" operator="equal">
      <formula>$O$128</formula>
    </cfRule>
    <cfRule type="cellIs" dxfId="20135" priority="2160" operator="lessThan">
      <formula>$O$128</formula>
    </cfRule>
  </conditionalFormatting>
  <conditionalFormatting sqref="AP128">
    <cfRule type="containsText" dxfId="20134" priority="2153" operator="containsText" text="Score">
      <formula>NOT(ISERROR(SEARCH("Score",AP128)))</formula>
    </cfRule>
    <cfRule type="cellIs" dxfId="20133" priority="2154" operator="greaterThan">
      <formula>$O$128</formula>
    </cfRule>
    <cfRule type="cellIs" dxfId="20132" priority="2155" operator="equal">
      <formula>$O$128</formula>
    </cfRule>
    <cfRule type="cellIs" dxfId="20131" priority="2156" operator="lessThan">
      <formula>$O$128</formula>
    </cfRule>
  </conditionalFormatting>
  <conditionalFormatting sqref="AQ128">
    <cfRule type="containsText" dxfId="20130" priority="2149" operator="containsText" text="Score">
      <formula>NOT(ISERROR(SEARCH("Score",AQ128)))</formula>
    </cfRule>
    <cfRule type="cellIs" dxfId="20129" priority="2150" operator="greaterThan">
      <formula>$O$128</formula>
    </cfRule>
    <cfRule type="cellIs" dxfId="20128" priority="2151" operator="equal">
      <formula>$O$128</formula>
    </cfRule>
    <cfRule type="cellIs" dxfId="20127" priority="2152" operator="lessThan">
      <formula>$O$128</formula>
    </cfRule>
  </conditionalFormatting>
  <conditionalFormatting sqref="AR128">
    <cfRule type="containsText" dxfId="20126" priority="2145" operator="containsText" text="Score">
      <formula>NOT(ISERROR(SEARCH("Score",AR128)))</formula>
    </cfRule>
    <cfRule type="cellIs" dxfId="20125" priority="2146" operator="greaterThan">
      <formula>$O$128</formula>
    </cfRule>
    <cfRule type="cellIs" dxfId="20124" priority="2147" operator="equal">
      <formula>$O$128</formula>
    </cfRule>
    <cfRule type="cellIs" dxfId="20123" priority="2148" operator="lessThan">
      <formula>$O$128</formula>
    </cfRule>
  </conditionalFormatting>
  <conditionalFormatting sqref="AS128">
    <cfRule type="containsText" dxfId="20122" priority="2141" operator="containsText" text="Score">
      <formula>NOT(ISERROR(SEARCH("Score",AS128)))</formula>
    </cfRule>
    <cfRule type="cellIs" dxfId="20121" priority="2142" operator="greaterThan">
      <formula>$O$128</formula>
    </cfRule>
    <cfRule type="cellIs" dxfId="20120" priority="2143" operator="equal">
      <formula>$O$128</formula>
    </cfRule>
    <cfRule type="cellIs" dxfId="20119" priority="2144" operator="lessThan">
      <formula>$O$128</formula>
    </cfRule>
  </conditionalFormatting>
  <conditionalFormatting sqref="AT128">
    <cfRule type="containsText" dxfId="20118" priority="2137" operator="containsText" text="Score">
      <formula>NOT(ISERROR(SEARCH("Score",AT128)))</formula>
    </cfRule>
    <cfRule type="cellIs" dxfId="20117" priority="2138" operator="greaterThan">
      <formula>$O$128</formula>
    </cfRule>
    <cfRule type="cellIs" dxfId="20116" priority="2139" operator="equal">
      <formula>$O$128</formula>
    </cfRule>
    <cfRule type="cellIs" dxfId="20115" priority="2140" operator="lessThan">
      <formula>$O$128</formula>
    </cfRule>
  </conditionalFormatting>
  <conditionalFormatting sqref="AU128">
    <cfRule type="containsText" dxfId="20114" priority="2133" operator="containsText" text="Score">
      <formula>NOT(ISERROR(SEARCH("Score",AU128)))</formula>
    </cfRule>
    <cfRule type="cellIs" dxfId="20113" priority="2134" operator="greaterThan">
      <formula>$O$128</formula>
    </cfRule>
    <cfRule type="cellIs" dxfId="20112" priority="2135" operator="equal">
      <formula>$O$128</formula>
    </cfRule>
    <cfRule type="cellIs" dxfId="20111" priority="2136" operator="lessThan">
      <formula>$O$128</formula>
    </cfRule>
  </conditionalFormatting>
  <conditionalFormatting sqref="AV128">
    <cfRule type="containsText" dxfId="20110" priority="2129" operator="containsText" text="Score">
      <formula>NOT(ISERROR(SEARCH("Score",AV128)))</formula>
    </cfRule>
    <cfRule type="cellIs" dxfId="20109" priority="2130" operator="greaterThan">
      <formula>$O$128</formula>
    </cfRule>
    <cfRule type="cellIs" dxfId="20108" priority="2131" operator="equal">
      <formula>$O$128</formula>
    </cfRule>
    <cfRule type="cellIs" dxfId="20107" priority="2132" operator="lessThan">
      <formula>$O$128</formula>
    </cfRule>
  </conditionalFormatting>
  <conditionalFormatting sqref="AW128">
    <cfRule type="containsText" dxfId="20106" priority="2125" operator="containsText" text="Score">
      <formula>NOT(ISERROR(SEARCH("Score",AW128)))</formula>
    </cfRule>
    <cfRule type="cellIs" dxfId="20105" priority="2126" operator="greaterThan">
      <formula>$O$128</formula>
    </cfRule>
    <cfRule type="cellIs" dxfId="20104" priority="2127" operator="equal">
      <formula>$O$128</formula>
    </cfRule>
    <cfRule type="cellIs" dxfId="20103" priority="2128" operator="lessThan">
      <formula>$O$128</formula>
    </cfRule>
  </conditionalFormatting>
  <conditionalFormatting sqref="AX128">
    <cfRule type="containsText" dxfId="20102" priority="2121" operator="containsText" text="Score">
      <formula>NOT(ISERROR(SEARCH("Score",AX128)))</formula>
    </cfRule>
    <cfRule type="cellIs" dxfId="20101" priority="2122" operator="greaterThan">
      <formula>$O$128</formula>
    </cfRule>
    <cfRule type="cellIs" dxfId="20100" priority="2123" operator="equal">
      <formula>$O$128</formula>
    </cfRule>
    <cfRule type="cellIs" dxfId="20099" priority="2124" operator="lessThan">
      <formula>$O$128</formula>
    </cfRule>
  </conditionalFormatting>
  <conditionalFormatting sqref="AY128">
    <cfRule type="containsText" dxfId="20098" priority="2117" operator="containsText" text="Score">
      <formula>NOT(ISERROR(SEARCH("Score",AY128)))</formula>
    </cfRule>
    <cfRule type="cellIs" dxfId="20097" priority="2118" operator="greaterThan">
      <formula>$O$128</formula>
    </cfRule>
    <cfRule type="cellIs" dxfId="20096" priority="2119" operator="equal">
      <formula>$O$128</formula>
    </cfRule>
    <cfRule type="cellIs" dxfId="20095" priority="2120" operator="lessThan">
      <formula>$O$128</formula>
    </cfRule>
  </conditionalFormatting>
  <conditionalFormatting sqref="AZ128">
    <cfRule type="containsText" dxfId="20094" priority="2113" operator="containsText" text="Score">
      <formula>NOT(ISERROR(SEARCH("Score",AZ128)))</formula>
    </cfRule>
    <cfRule type="cellIs" dxfId="20093" priority="2114" operator="greaterThan">
      <formula>$O$128</formula>
    </cfRule>
    <cfRule type="cellIs" dxfId="20092" priority="2115" operator="equal">
      <formula>$O$128</formula>
    </cfRule>
    <cfRule type="cellIs" dxfId="20091" priority="2116" operator="lessThan">
      <formula>$O$128</formula>
    </cfRule>
  </conditionalFormatting>
  <conditionalFormatting sqref="BA128">
    <cfRule type="containsText" dxfId="20090" priority="2109" operator="containsText" text="Score">
      <formula>NOT(ISERROR(SEARCH("Score",BA128)))</formula>
    </cfRule>
    <cfRule type="cellIs" dxfId="20089" priority="2110" operator="greaterThan">
      <formula>$O$128</formula>
    </cfRule>
    <cfRule type="cellIs" dxfId="20088" priority="2111" operator="equal">
      <formula>$O$128</formula>
    </cfRule>
    <cfRule type="cellIs" dxfId="20087" priority="2112" operator="lessThan">
      <formula>$O$128</formula>
    </cfRule>
  </conditionalFormatting>
  <conditionalFormatting sqref="BB128">
    <cfRule type="containsText" dxfId="20086" priority="2105" operator="containsText" text="Score">
      <formula>NOT(ISERROR(SEARCH("Score",BB128)))</formula>
    </cfRule>
    <cfRule type="cellIs" dxfId="20085" priority="2106" operator="greaterThan">
      <formula>$O$128</formula>
    </cfRule>
    <cfRule type="cellIs" dxfId="20084" priority="2107" operator="equal">
      <formula>$O$128</formula>
    </cfRule>
    <cfRule type="cellIs" dxfId="20083" priority="2108" operator="lessThan">
      <formula>$O$128</formula>
    </cfRule>
  </conditionalFormatting>
  <conditionalFormatting sqref="BC128">
    <cfRule type="containsText" dxfId="20082" priority="2101" operator="containsText" text="Score">
      <formula>NOT(ISERROR(SEARCH("Score",BC128)))</formula>
    </cfRule>
    <cfRule type="cellIs" dxfId="20081" priority="2102" operator="greaterThan">
      <formula>$O$128</formula>
    </cfRule>
    <cfRule type="cellIs" dxfId="20080" priority="2103" operator="equal">
      <formula>$O$128</formula>
    </cfRule>
    <cfRule type="cellIs" dxfId="20079" priority="2104" operator="lessThan">
      <formula>$O$128</formula>
    </cfRule>
  </conditionalFormatting>
  <conditionalFormatting sqref="BD128">
    <cfRule type="containsText" dxfId="20078" priority="2097" operator="containsText" text="Score">
      <formula>NOT(ISERROR(SEARCH("Score",BD128)))</formula>
    </cfRule>
    <cfRule type="cellIs" dxfId="20077" priority="2098" operator="greaterThan">
      <formula>$O$128</formula>
    </cfRule>
    <cfRule type="cellIs" dxfId="20076" priority="2099" operator="equal">
      <formula>$O$128</formula>
    </cfRule>
    <cfRule type="cellIs" dxfId="20075" priority="2100" operator="lessThan">
      <formula>$O$128</formula>
    </cfRule>
  </conditionalFormatting>
  <conditionalFormatting sqref="BE128">
    <cfRule type="containsText" dxfId="20074" priority="2093" operator="containsText" text="Score">
      <formula>NOT(ISERROR(SEARCH("Score",BE128)))</formula>
    </cfRule>
    <cfRule type="cellIs" dxfId="20073" priority="2094" operator="greaterThan">
      <formula>$O$128</formula>
    </cfRule>
    <cfRule type="cellIs" dxfId="20072" priority="2095" operator="equal">
      <formula>$O$128</formula>
    </cfRule>
    <cfRule type="cellIs" dxfId="20071" priority="2096" operator="lessThan">
      <formula>$O$128</formula>
    </cfRule>
  </conditionalFormatting>
  <conditionalFormatting sqref="BF128">
    <cfRule type="containsText" dxfId="20070" priority="2089" operator="containsText" text="Score">
      <formula>NOT(ISERROR(SEARCH("Score",BF128)))</formula>
    </cfRule>
    <cfRule type="cellIs" dxfId="20069" priority="2090" operator="greaterThan">
      <formula>$O$128</formula>
    </cfRule>
    <cfRule type="cellIs" dxfId="20068" priority="2091" operator="equal">
      <formula>$O$128</formula>
    </cfRule>
    <cfRule type="cellIs" dxfId="20067" priority="2092" operator="lessThan">
      <formula>$O$128</formula>
    </cfRule>
  </conditionalFormatting>
  <conditionalFormatting sqref="BG128">
    <cfRule type="containsText" dxfId="20066" priority="2085" operator="containsText" text="Score">
      <formula>NOT(ISERROR(SEARCH("Score",BG128)))</formula>
    </cfRule>
    <cfRule type="cellIs" dxfId="20065" priority="2086" operator="greaterThan">
      <formula>$O$128</formula>
    </cfRule>
    <cfRule type="cellIs" dxfId="20064" priority="2087" operator="equal">
      <formula>$O$128</formula>
    </cfRule>
    <cfRule type="cellIs" dxfId="20063" priority="2088" operator="lessThan">
      <formula>$O$128</formula>
    </cfRule>
  </conditionalFormatting>
  <conditionalFormatting sqref="BH128">
    <cfRule type="containsText" dxfId="20062" priority="2081" operator="containsText" text="Score">
      <formula>NOT(ISERROR(SEARCH("Score",BH128)))</formula>
    </cfRule>
    <cfRule type="cellIs" dxfId="20061" priority="2082" operator="greaterThan">
      <formula>$O$128</formula>
    </cfRule>
    <cfRule type="cellIs" dxfId="20060" priority="2083" operator="equal">
      <formula>$O$128</formula>
    </cfRule>
    <cfRule type="cellIs" dxfId="20059" priority="2084" operator="lessThan">
      <formula>$O$128</formula>
    </cfRule>
  </conditionalFormatting>
  <conditionalFormatting sqref="BI128">
    <cfRule type="containsText" dxfId="20058" priority="2077" operator="containsText" text="Score">
      <formula>NOT(ISERROR(SEARCH("Score",BI128)))</formula>
    </cfRule>
    <cfRule type="cellIs" dxfId="20057" priority="2078" operator="greaterThan">
      <formula>$O$128</formula>
    </cfRule>
    <cfRule type="cellIs" dxfId="20056" priority="2079" operator="equal">
      <formula>$O$128</formula>
    </cfRule>
    <cfRule type="cellIs" dxfId="20055" priority="2080" operator="lessThan">
      <formula>$O$128</formula>
    </cfRule>
  </conditionalFormatting>
  <conditionalFormatting sqref="BJ128">
    <cfRule type="containsText" dxfId="20054" priority="2073" operator="containsText" text="Score">
      <formula>NOT(ISERROR(SEARCH("Score",BJ128)))</formula>
    </cfRule>
    <cfRule type="cellIs" dxfId="20053" priority="2074" operator="greaterThan">
      <formula>$O$128</formula>
    </cfRule>
    <cfRule type="cellIs" dxfId="20052" priority="2075" operator="equal">
      <formula>$O$128</formula>
    </cfRule>
    <cfRule type="cellIs" dxfId="20051" priority="2076" operator="lessThan">
      <formula>$O$128</formula>
    </cfRule>
  </conditionalFormatting>
  <conditionalFormatting sqref="BK128">
    <cfRule type="containsText" dxfId="20050" priority="2069" operator="containsText" text="Score">
      <formula>NOT(ISERROR(SEARCH("Score",BK128)))</formula>
    </cfRule>
    <cfRule type="cellIs" dxfId="20049" priority="2070" operator="greaterThan">
      <formula>$O$128</formula>
    </cfRule>
    <cfRule type="cellIs" dxfId="20048" priority="2071" operator="equal">
      <formula>$O$128</formula>
    </cfRule>
    <cfRule type="cellIs" dxfId="20047" priority="2072" operator="lessThan">
      <formula>$O$128</formula>
    </cfRule>
  </conditionalFormatting>
  <conditionalFormatting sqref="BL128">
    <cfRule type="containsText" dxfId="20046" priority="2065" operator="containsText" text="Score">
      <formula>NOT(ISERROR(SEARCH("Score",BL128)))</formula>
    </cfRule>
    <cfRule type="cellIs" dxfId="20045" priority="2066" operator="greaterThan">
      <formula>$O$128</formula>
    </cfRule>
    <cfRule type="cellIs" dxfId="20044" priority="2067" operator="equal">
      <formula>$O$128</formula>
    </cfRule>
    <cfRule type="cellIs" dxfId="20043" priority="2068" operator="lessThan">
      <formula>$O$128</formula>
    </cfRule>
  </conditionalFormatting>
  <conditionalFormatting sqref="BM128">
    <cfRule type="containsText" dxfId="20042" priority="2061" operator="containsText" text="Score">
      <formula>NOT(ISERROR(SEARCH("Score",BM128)))</formula>
    </cfRule>
    <cfRule type="cellIs" dxfId="20041" priority="2062" operator="greaterThan">
      <formula>$O$128</formula>
    </cfRule>
    <cfRule type="cellIs" dxfId="20040" priority="2063" operator="equal">
      <formula>$O$128</formula>
    </cfRule>
    <cfRule type="cellIs" dxfId="20039" priority="2064" operator="lessThan">
      <formula>$O$128</formula>
    </cfRule>
  </conditionalFormatting>
  <conditionalFormatting sqref="BN128">
    <cfRule type="containsText" dxfId="20038" priority="2057" operator="containsText" text="Score">
      <formula>NOT(ISERROR(SEARCH("Score",BN128)))</formula>
    </cfRule>
    <cfRule type="cellIs" dxfId="20037" priority="2058" operator="greaterThan">
      <formula>$O$128</formula>
    </cfRule>
    <cfRule type="cellIs" dxfId="20036" priority="2059" operator="equal">
      <formula>$O$128</formula>
    </cfRule>
    <cfRule type="cellIs" dxfId="20035" priority="2060" operator="lessThan">
      <formula>$O$128</formula>
    </cfRule>
  </conditionalFormatting>
  <conditionalFormatting sqref="BO128">
    <cfRule type="containsText" dxfId="20034" priority="2053" operator="containsText" text="Score">
      <formula>NOT(ISERROR(SEARCH("Score",BO128)))</formula>
    </cfRule>
    <cfRule type="cellIs" dxfId="20033" priority="2054" operator="greaterThan">
      <formula>$O$128</formula>
    </cfRule>
    <cfRule type="cellIs" dxfId="20032" priority="2055" operator="equal">
      <formula>$O$128</formula>
    </cfRule>
    <cfRule type="cellIs" dxfId="20031" priority="2056" operator="lessThan">
      <formula>$O$128</formula>
    </cfRule>
  </conditionalFormatting>
  <conditionalFormatting sqref="BP128">
    <cfRule type="containsText" dxfId="20030" priority="2049" operator="containsText" text="Score">
      <formula>NOT(ISERROR(SEARCH("Score",BP128)))</formula>
    </cfRule>
    <cfRule type="cellIs" dxfId="20029" priority="2050" operator="greaterThan">
      <formula>$O$128</formula>
    </cfRule>
    <cfRule type="cellIs" dxfId="20028" priority="2051" operator="equal">
      <formula>$O$128</formula>
    </cfRule>
    <cfRule type="cellIs" dxfId="20027" priority="2052" operator="lessThan">
      <formula>$O$128</formula>
    </cfRule>
  </conditionalFormatting>
  <conditionalFormatting sqref="BQ128">
    <cfRule type="containsText" dxfId="20026" priority="2045" operator="containsText" text="Score">
      <formula>NOT(ISERROR(SEARCH("Score",BQ128)))</formula>
    </cfRule>
    <cfRule type="cellIs" dxfId="20025" priority="2046" operator="greaterThan">
      <formula>$O$128</formula>
    </cfRule>
    <cfRule type="cellIs" dxfId="20024" priority="2047" operator="equal">
      <formula>$O$128</formula>
    </cfRule>
    <cfRule type="cellIs" dxfId="20023" priority="2048" operator="lessThan">
      <formula>$O$128</formula>
    </cfRule>
  </conditionalFormatting>
  <conditionalFormatting sqref="AN132">
    <cfRule type="containsText" dxfId="20022" priority="2041" operator="containsText" text="Score">
      <formula>NOT(ISERROR(SEARCH("Score",AN132)))</formula>
    </cfRule>
    <cfRule type="cellIs" dxfId="20021" priority="2042" operator="greaterThan">
      <formula>$O$132</formula>
    </cfRule>
    <cfRule type="cellIs" dxfId="20020" priority="2043" operator="equal">
      <formula>$O$132</formula>
    </cfRule>
    <cfRule type="cellIs" dxfId="20019" priority="2044" operator="lessThan">
      <formula>$O$132</formula>
    </cfRule>
  </conditionalFormatting>
  <conditionalFormatting sqref="AO132">
    <cfRule type="containsText" dxfId="20018" priority="2037" operator="containsText" text="Score">
      <formula>NOT(ISERROR(SEARCH("Score",AO132)))</formula>
    </cfRule>
    <cfRule type="cellIs" dxfId="20017" priority="2038" operator="greaterThan">
      <formula>$O$132</formula>
    </cfRule>
    <cfRule type="cellIs" dxfId="20016" priority="2039" operator="equal">
      <formula>$O$132</formula>
    </cfRule>
    <cfRule type="cellIs" dxfId="20015" priority="2040" operator="lessThan">
      <formula>$O$132</formula>
    </cfRule>
  </conditionalFormatting>
  <conditionalFormatting sqref="AP132">
    <cfRule type="containsText" dxfId="20014" priority="2033" operator="containsText" text="Score">
      <formula>NOT(ISERROR(SEARCH("Score",AP132)))</formula>
    </cfRule>
    <cfRule type="cellIs" dxfId="20013" priority="2034" operator="greaterThan">
      <formula>$O$132</formula>
    </cfRule>
    <cfRule type="cellIs" dxfId="20012" priority="2035" operator="equal">
      <formula>$O$132</formula>
    </cfRule>
    <cfRule type="cellIs" dxfId="20011" priority="2036" operator="lessThan">
      <formula>$O$132</formula>
    </cfRule>
  </conditionalFormatting>
  <conditionalFormatting sqref="AQ132">
    <cfRule type="containsText" dxfId="20010" priority="2029" operator="containsText" text="Score">
      <formula>NOT(ISERROR(SEARCH("Score",AQ132)))</formula>
    </cfRule>
    <cfRule type="cellIs" dxfId="20009" priority="2030" operator="greaterThan">
      <formula>$O$132</formula>
    </cfRule>
    <cfRule type="cellIs" dxfId="20008" priority="2031" operator="equal">
      <formula>$O$132</formula>
    </cfRule>
    <cfRule type="cellIs" dxfId="20007" priority="2032" operator="lessThan">
      <formula>$O$132</formula>
    </cfRule>
  </conditionalFormatting>
  <conditionalFormatting sqref="AR132">
    <cfRule type="containsText" dxfId="20006" priority="2025" operator="containsText" text="Score">
      <formula>NOT(ISERROR(SEARCH("Score",AR132)))</formula>
    </cfRule>
    <cfRule type="cellIs" dxfId="20005" priority="2026" operator="greaterThan">
      <formula>$O$132</formula>
    </cfRule>
    <cfRule type="cellIs" dxfId="20004" priority="2027" operator="equal">
      <formula>$O$132</formula>
    </cfRule>
    <cfRule type="cellIs" dxfId="20003" priority="2028" operator="lessThan">
      <formula>$O$132</formula>
    </cfRule>
  </conditionalFormatting>
  <conditionalFormatting sqref="AS132">
    <cfRule type="containsText" dxfId="20002" priority="2021" operator="containsText" text="Score">
      <formula>NOT(ISERROR(SEARCH("Score",AS132)))</formula>
    </cfRule>
    <cfRule type="cellIs" dxfId="20001" priority="2022" operator="greaterThan">
      <formula>$O$132</formula>
    </cfRule>
    <cfRule type="cellIs" dxfId="20000" priority="2023" operator="equal">
      <formula>$O$132</formula>
    </cfRule>
    <cfRule type="cellIs" dxfId="19999" priority="2024" operator="lessThan">
      <formula>$O$132</formula>
    </cfRule>
  </conditionalFormatting>
  <conditionalFormatting sqref="AT132">
    <cfRule type="containsText" dxfId="19998" priority="2017" operator="containsText" text="Score">
      <formula>NOT(ISERROR(SEARCH("Score",AT132)))</formula>
    </cfRule>
    <cfRule type="cellIs" dxfId="19997" priority="2018" operator="greaterThan">
      <formula>$O$132</formula>
    </cfRule>
    <cfRule type="cellIs" dxfId="19996" priority="2019" operator="equal">
      <formula>$O$132</formula>
    </cfRule>
    <cfRule type="cellIs" dxfId="19995" priority="2020" operator="lessThan">
      <formula>$O$132</formula>
    </cfRule>
  </conditionalFormatting>
  <conditionalFormatting sqref="AU132">
    <cfRule type="containsText" dxfId="19994" priority="2013" operator="containsText" text="Score">
      <formula>NOT(ISERROR(SEARCH("Score",AU132)))</formula>
    </cfRule>
    <cfRule type="cellIs" dxfId="19993" priority="2014" operator="greaterThan">
      <formula>$O$132</formula>
    </cfRule>
    <cfRule type="cellIs" dxfId="19992" priority="2015" operator="equal">
      <formula>$O$132</formula>
    </cfRule>
    <cfRule type="cellIs" dxfId="19991" priority="2016" operator="lessThan">
      <formula>$O$132</formula>
    </cfRule>
  </conditionalFormatting>
  <conditionalFormatting sqref="AV132">
    <cfRule type="containsText" dxfId="19990" priority="2009" operator="containsText" text="Score">
      <formula>NOT(ISERROR(SEARCH("Score",AV132)))</formula>
    </cfRule>
    <cfRule type="cellIs" dxfId="19989" priority="2010" operator="greaterThan">
      <formula>$O$132</formula>
    </cfRule>
    <cfRule type="cellIs" dxfId="19988" priority="2011" operator="equal">
      <formula>$O$132</formula>
    </cfRule>
    <cfRule type="cellIs" dxfId="19987" priority="2012" operator="lessThan">
      <formula>$O$132</formula>
    </cfRule>
  </conditionalFormatting>
  <conditionalFormatting sqref="AW132">
    <cfRule type="containsText" dxfId="19986" priority="2005" operator="containsText" text="Score">
      <formula>NOT(ISERROR(SEARCH("Score",AW132)))</formula>
    </cfRule>
    <cfRule type="cellIs" dxfId="19985" priority="2006" operator="greaterThan">
      <formula>$O$132</formula>
    </cfRule>
    <cfRule type="cellIs" dxfId="19984" priority="2007" operator="equal">
      <formula>$O$132</formula>
    </cfRule>
    <cfRule type="cellIs" dxfId="19983" priority="2008" operator="lessThan">
      <formula>$O$132</formula>
    </cfRule>
  </conditionalFormatting>
  <conditionalFormatting sqref="AX132">
    <cfRule type="containsText" dxfId="19982" priority="2001" operator="containsText" text="Score">
      <formula>NOT(ISERROR(SEARCH("Score",AX132)))</formula>
    </cfRule>
    <cfRule type="cellIs" dxfId="19981" priority="2002" operator="greaterThan">
      <formula>$O$132</formula>
    </cfRule>
    <cfRule type="cellIs" dxfId="19980" priority="2003" operator="equal">
      <formula>$O$132</formula>
    </cfRule>
    <cfRule type="cellIs" dxfId="19979" priority="2004" operator="lessThan">
      <formula>$O$132</formula>
    </cfRule>
  </conditionalFormatting>
  <conditionalFormatting sqref="AY132">
    <cfRule type="containsText" dxfId="19978" priority="1997" operator="containsText" text="Score">
      <formula>NOT(ISERROR(SEARCH("Score",AY132)))</formula>
    </cfRule>
    <cfRule type="cellIs" dxfId="19977" priority="1998" operator="greaterThan">
      <formula>$O$132</formula>
    </cfRule>
    <cfRule type="cellIs" dxfId="19976" priority="1999" operator="equal">
      <formula>$O$132</formula>
    </cfRule>
    <cfRule type="cellIs" dxfId="19975" priority="2000" operator="lessThan">
      <formula>$O$132</formula>
    </cfRule>
  </conditionalFormatting>
  <conditionalFormatting sqref="AZ132">
    <cfRule type="containsText" dxfId="19974" priority="1993" operator="containsText" text="Score">
      <formula>NOT(ISERROR(SEARCH("Score",AZ132)))</formula>
    </cfRule>
    <cfRule type="cellIs" dxfId="19973" priority="1994" operator="greaterThan">
      <formula>$O$132</formula>
    </cfRule>
    <cfRule type="cellIs" dxfId="19972" priority="1995" operator="equal">
      <formula>$O$132</formula>
    </cfRule>
    <cfRule type="cellIs" dxfId="19971" priority="1996" operator="lessThan">
      <formula>$O$132</formula>
    </cfRule>
  </conditionalFormatting>
  <conditionalFormatting sqref="BA132">
    <cfRule type="containsText" dxfId="19970" priority="1989" operator="containsText" text="Score">
      <formula>NOT(ISERROR(SEARCH("Score",BA132)))</formula>
    </cfRule>
    <cfRule type="cellIs" dxfId="19969" priority="1990" operator="greaterThan">
      <formula>$O$132</formula>
    </cfRule>
    <cfRule type="cellIs" dxfId="19968" priority="1991" operator="equal">
      <formula>$O$132</formula>
    </cfRule>
    <cfRule type="cellIs" dxfId="19967" priority="1992" operator="lessThan">
      <formula>$O$132</formula>
    </cfRule>
  </conditionalFormatting>
  <conditionalFormatting sqref="BB132">
    <cfRule type="containsText" dxfId="19966" priority="1985" operator="containsText" text="Score">
      <formula>NOT(ISERROR(SEARCH("Score",BB132)))</formula>
    </cfRule>
    <cfRule type="cellIs" dxfId="19965" priority="1986" operator="greaterThan">
      <formula>$O$132</formula>
    </cfRule>
    <cfRule type="cellIs" dxfId="19964" priority="1987" operator="equal">
      <formula>$O$132</formula>
    </cfRule>
    <cfRule type="cellIs" dxfId="19963" priority="1988" operator="lessThan">
      <formula>$O$132</formula>
    </cfRule>
  </conditionalFormatting>
  <conditionalFormatting sqref="BC132">
    <cfRule type="containsText" dxfId="19962" priority="1981" operator="containsText" text="Score">
      <formula>NOT(ISERROR(SEARCH("Score",BC132)))</formula>
    </cfRule>
    <cfRule type="cellIs" dxfId="19961" priority="1982" operator="greaterThan">
      <formula>$O$132</formula>
    </cfRule>
    <cfRule type="cellIs" dxfId="19960" priority="1983" operator="equal">
      <formula>$O$132</formula>
    </cfRule>
    <cfRule type="cellIs" dxfId="19959" priority="1984" operator="lessThan">
      <formula>$O$132</formula>
    </cfRule>
  </conditionalFormatting>
  <conditionalFormatting sqref="BD132">
    <cfRule type="containsText" dxfId="19958" priority="1977" operator="containsText" text="Score">
      <formula>NOT(ISERROR(SEARCH("Score",BD132)))</formula>
    </cfRule>
    <cfRule type="cellIs" dxfId="19957" priority="1978" operator="greaterThan">
      <formula>$O$132</formula>
    </cfRule>
    <cfRule type="cellIs" dxfId="19956" priority="1979" operator="equal">
      <formula>$O$132</formula>
    </cfRule>
    <cfRule type="cellIs" dxfId="19955" priority="1980" operator="lessThan">
      <formula>$O$132</formula>
    </cfRule>
  </conditionalFormatting>
  <conditionalFormatting sqref="BE132">
    <cfRule type="containsText" dxfId="19954" priority="1973" operator="containsText" text="Score">
      <formula>NOT(ISERROR(SEARCH("Score",BE132)))</formula>
    </cfRule>
    <cfRule type="cellIs" dxfId="19953" priority="1974" operator="greaterThan">
      <formula>$O$132</formula>
    </cfRule>
    <cfRule type="cellIs" dxfId="19952" priority="1975" operator="equal">
      <formula>$O$132</formula>
    </cfRule>
    <cfRule type="cellIs" dxfId="19951" priority="1976" operator="lessThan">
      <formula>$O$132</formula>
    </cfRule>
  </conditionalFormatting>
  <conditionalFormatting sqref="BF132">
    <cfRule type="containsText" dxfId="19950" priority="1969" operator="containsText" text="Score">
      <formula>NOT(ISERROR(SEARCH("Score",BF132)))</formula>
    </cfRule>
    <cfRule type="cellIs" dxfId="19949" priority="1970" operator="greaterThan">
      <formula>$O$132</formula>
    </cfRule>
    <cfRule type="cellIs" dxfId="19948" priority="1971" operator="equal">
      <formula>$O$132</formula>
    </cfRule>
    <cfRule type="cellIs" dxfId="19947" priority="1972" operator="lessThan">
      <formula>$O$132</formula>
    </cfRule>
  </conditionalFormatting>
  <conditionalFormatting sqref="BG132">
    <cfRule type="containsText" dxfId="19946" priority="1965" operator="containsText" text="Score">
      <formula>NOT(ISERROR(SEARCH("Score",BG132)))</formula>
    </cfRule>
    <cfRule type="cellIs" dxfId="19945" priority="1966" operator="greaterThan">
      <formula>$O$132</formula>
    </cfRule>
    <cfRule type="cellIs" dxfId="19944" priority="1967" operator="equal">
      <formula>$O$132</formula>
    </cfRule>
    <cfRule type="cellIs" dxfId="19943" priority="1968" operator="lessThan">
      <formula>$O$132</formula>
    </cfRule>
  </conditionalFormatting>
  <conditionalFormatting sqref="BH132">
    <cfRule type="containsText" dxfId="19942" priority="1961" operator="containsText" text="Score">
      <formula>NOT(ISERROR(SEARCH("Score",BH132)))</formula>
    </cfRule>
    <cfRule type="cellIs" dxfId="19941" priority="1962" operator="greaterThan">
      <formula>$O$132</formula>
    </cfRule>
    <cfRule type="cellIs" dxfId="19940" priority="1963" operator="equal">
      <formula>$O$132</formula>
    </cfRule>
    <cfRule type="cellIs" dxfId="19939" priority="1964" operator="lessThan">
      <formula>$O$132</formula>
    </cfRule>
  </conditionalFormatting>
  <conditionalFormatting sqref="BI132">
    <cfRule type="containsText" dxfId="19938" priority="1957" operator="containsText" text="Score">
      <formula>NOT(ISERROR(SEARCH("Score",BI132)))</formula>
    </cfRule>
    <cfRule type="cellIs" dxfId="19937" priority="1958" operator="greaterThan">
      <formula>$O$132</formula>
    </cfRule>
    <cfRule type="cellIs" dxfId="19936" priority="1959" operator="equal">
      <formula>$O$132</formula>
    </cfRule>
    <cfRule type="cellIs" dxfId="19935" priority="1960" operator="lessThan">
      <formula>$O$132</formula>
    </cfRule>
  </conditionalFormatting>
  <conditionalFormatting sqref="BJ132">
    <cfRule type="containsText" dxfId="19934" priority="1953" operator="containsText" text="Score">
      <formula>NOT(ISERROR(SEARCH("Score",BJ132)))</formula>
    </cfRule>
    <cfRule type="cellIs" dxfId="19933" priority="1954" operator="greaterThan">
      <formula>$O$132</formula>
    </cfRule>
    <cfRule type="cellIs" dxfId="19932" priority="1955" operator="equal">
      <formula>$O$132</formula>
    </cfRule>
    <cfRule type="cellIs" dxfId="19931" priority="1956" operator="lessThan">
      <formula>$O$132</formula>
    </cfRule>
  </conditionalFormatting>
  <conditionalFormatting sqref="BK132">
    <cfRule type="containsText" dxfId="19930" priority="1949" operator="containsText" text="Score">
      <formula>NOT(ISERROR(SEARCH("Score",BK132)))</formula>
    </cfRule>
    <cfRule type="cellIs" dxfId="19929" priority="1950" operator="greaterThan">
      <formula>$O$132</formula>
    </cfRule>
    <cfRule type="cellIs" dxfId="19928" priority="1951" operator="equal">
      <formula>$O$132</formula>
    </cfRule>
    <cfRule type="cellIs" dxfId="19927" priority="1952" operator="lessThan">
      <formula>$O$132</formula>
    </cfRule>
  </conditionalFormatting>
  <conditionalFormatting sqref="BL132">
    <cfRule type="containsText" dxfId="19926" priority="1945" operator="containsText" text="Score">
      <formula>NOT(ISERROR(SEARCH("Score",BL132)))</formula>
    </cfRule>
    <cfRule type="cellIs" dxfId="19925" priority="1946" operator="greaterThan">
      <formula>$O$132</formula>
    </cfRule>
    <cfRule type="cellIs" dxfId="19924" priority="1947" operator="equal">
      <formula>$O$132</formula>
    </cfRule>
    <cfRule type="cellIs" dxfId="19923" priority="1948" operator="lessThan">
      <formula>$O$132</formula>
    </cfRule>
  </conditionalFormatting>
  <conditionalFormatting sqref="BM132">
    <cfRule type="containsText" dxfId="19922" priority="1941" operator="containsText" text="Score">
      <formula>NOT(ISERROR(SEARCH("Score",BM132)))</formula>
    </cfRule>
    <cfRule type="cellIs" dxfId="19921" priority="1942" operator="greaterThan">
      <formula>$O$132</formula>
    </cfRule>
    <cfRule type="cellIs" dxfId="19920" priority="1943" operator="equal">
      <formula>$O$132</formula>
    </cfRule>
    <cfRule type="cellIs" dxfId="19919" priority="1944" operator="lessThan">
      <formula>$O$132</formula>
    </cfRule>
  </conditionalFormatting>
  <conditionalFormatting sqref="BN132">
    <cfRule type="containsText" dxfId="19918" priority="1937" operator="containsText" text="Score">
      <formula>NOT(ISERROR(SEARCH("Score",BN132)))</formula>
    </cfRule>
    <cfRule type="cellIs" dxfId="19917" priority="1938" operator="greaterThan">
      <formula>$O$132</formula>
    </cfRule>
    <cfRule type="cellIs" dxfId="19916" priority="1939" operator="equal">
      <formula>$O$132</formula>
    </cfRule>
    <cfRule type="cellIs" dxfId="19915" priority="1940" operator="lessThan">
      <formula>$O$132</formula>
    </cfRule>
  </conditionalFormatting>
  <conditionalFormatting sqref="BO132">
    <cfRule type="containsText" dxfId="19914" priority="1933" operator="containsText" text="Score">
      <formula>NOT(ISERROR(SEARCH("Score",BO132)))</formula>
    </cfRule>
    <cfRule type="cellIs" dxfId="19913" priority="1934" operator="greaterThan">
      <formula>$O$132</formula>
    </cfRule>
    <cfRule type="cellIs" dxfId="19912" priority="1935" operator="equal">
      <formula>$O$132</formula>
    </cfRule>
    <cfRule type="cellIs" dxfId="19911" priority="1936" operator="lessThan">
      <formula>$O$132</formula>
    </cfRule>
  </conditionalFormatting>
  <conditionalFormatting sqref="BP132">
    <cfRule type="containsText" dxfId="19910" priority="1929" operator="containsText" text="Score">
      <formula>NOT(ISERROR(SEARCH("Score",BP132)))</formula>
    </cfRule>
    <cfRule type="cellIs" dxfId="19909" priority="1930" operator="greaterThan">
      <formula>$O$132</formula>
    </cfRule>
    <cfRule type="cellIs" dxfId="19908" priority="1931" operator="equal">
      <formula>$O$132</formula>
    </cfRule>
    <cfRule type="cellIs" dxfId="19907" priority="1932" operator="lessThan">
      <formula>$O$132</formula>
    </cfRule>
  </conditionalFormatting>
  <conditionalFormatting sqref="BQ132">
    <cfRule type="containsText" dxfId="19906" priority="1925" operator="containsText" text="Score">
      <formula>NOT(ISERROR(SEARCH("Score",BQ132)))</formula>
    </cfRule>
    <cfRule type="cellIs" dxfId="19905" priority="1926" operator="greaterThan">
      <formula>$O$132</formula>
    </cfRule>
    <cfRule type="cellIs" dxfId="19904" priority="1927" operator="equal">
      <formula>$O$132</formula>
    </cfRule>
    <cfRule type="cellIs" dxfId="19903" priority="1928" operator="lessThan">
      <formula>$O$132</formula>
    </cfRule>
  </conditionalFormatting>
  <conditionalFormatting sqref="AN136">
    <cfRule type="containsText" dxfId="19902" priority="1921" operator="containsText" text="Score">
      <formula>NOT(ISERROR(SEARCH("Score",AN136)))</formula>
    </cfRule>
    <cfRule type="cellIs" dxfId="19901" priority="1922" operator="greaterThan">
      <formula>$O$136</formula>
    </cfRule>
    <cfRule type="cellIs" dxfId="19900" priority="1923" operator="equal">
      <formula>$O$136</formula>
    </cfRule>
    <cfRule type="cellIs" dxfId="19899" priority="1924" operator="lessThan">
      <formula>$O$136</formula>
    </cfRule>
  </conditionalFormatting>
  <conditionalFormatting sqref="AO136">
    <cfRule type="containsText" dxfId="19898" priority="1917" operator="containsText" text="Score">
      <formula>NOT(ISERROR(SEARCH("Score",AO136)))</formula>
    </cfRule>
    <cfRule type="cellIs" dxfId="19897" priority="1918" operator="greaterThan">
      <formula>$O$136</formula>
    </cfRule>
    <cfRule type="cellIs" dxfId="19896" priority="1919" operator="equal">
      <formula>$O$136</formula>
    </cfRule>
    <cfRule type="cellIs" dxfId="19895" priority="1920" operator="lessThan">
      <formula>$O$136</formula>
    </cfRule>
  </conditionalFormatting>
  <conditionalFormatting sqref="AP136">
    <cfRule type="containsText" dxfId="19894" priority="1913" operator="containsText" text="Score">
      <formula>NOT(ISERROR(SEARCH("Score",AP136)))</formula>
    </cfRule>
    <cfRule type="cellIs" dxfId="19893" priority="1914" operator="greaterThan">
      <formula>$O$136</formula>
    </cfRule>
    <cfRule type="cellIs" dxfId="19892" priority="1915" operator="equal">
      <formula>$O$136</formula>
    </cfRule>
    <cfRule type="cellIs" dxfId="19891" priority="1916" operator="lessThan">
      <formula>$O$136</formula>
    </cfRule>
  </conditionalFormatting>
  <conditionalFormatting sqref="AQ136">
    <cfRule type="containsText" dxfId="19890" priority="1909" operator="containsText" text="Score">
      <formula>NOT(ISERROR(SEARCH("Score",AQ136)))</formula>
    </cfRule>
    <cfRule type="cellIs" dxfId="19889" priority="1910" operator="greaterThan">
      <formula>$O$136</formula>
    </cfRule>
    <cfRule type="cellIs" dxfId="19888" priority="1911" operator="equal">
      <formula>$O$136</formula>
    </cfRule>
    <cfRule type="cellIs" dxfId="19887" priority="1912" operator="lessThan">
      <formula>$O$136</formula>
    </cfRule>
  </conditionalFormatting>
  <conditionalFormatting sqref="AR136">
    <cfRule type="containsText" dxfId="19886" priority="1905" operator="containsText" text="Score">
      <formula>NOT(ISERROR(SEARCH("Score",AR136)))</formula>
    </cfRule>
    <cfRule type="cellIs" dxfId="19885" priority="1906" operator="greaterThan">
      <formula>$O$136</formula>
    </cfRule>
    <cfRule type="cellIs" dxfId="19884" priority="1907" operator="equal">
      <formula>$O$136</formula>
    </cfRule>
    <cfRule type="cellIs" dxfId="19883" priority="1908" operator="lessThan">
      <formula>$O$136</formula>
    </cfRule>
  </conditionalFormatting>
  <conditionalFormatting sqref="AS136">
    <cfRule type="containsText" dxfId="19882" priority="1901" operator="containsText" text="Score">
      <formula>NOT(ISERROR(SEARCH("Score",AS136)))</formula>
    </cfRule>
    <cfRule type="cellIs" dxfId="19881" priority="1902" operator="greaterThan">
      <formula>$O$136</formula>
    </cfRule>
    <cfRule type="cellIs" dxfId="19880" priority="1903" operator="equal">
      <formula>$O$136</formula>
    </cfRule>
    <cfRule type="cellIs" dxfId="19879" priority="1904" operator="lessThan">
      <formula>$O$136</formula>
    </cfRule>
  </conditionalFormatting>
  <conditionalFormatting sqref="AT136">
    <cfRule type="containsText" dxfId="19878" priority="1897" operator="containsText" text="Score">
      <formula>NOT(ISERROR(SEARCH("Score",AT136)))</formula>
    </cfRule>
    <cfRule type="cellIs" dxfId="19877" priority="1898" operator="greaterThan">
      <formula>$O$136</formula>
    </cfRule>
    <cfRule type="cellIs" dxfId="19876" priority="1899" operator="equal">
      <formula>$O$136</formula>
    </cfRule>
    <cfRule type="cellIs" dxfId="19875" priority="1900" operator="lessThan">
      <formula>$O$136</formula>
    </cfRule>
  </conditionalFormatting>
  <conditionalFormatting sqref="AU136">
    <cfRule type="containsText" dxfId="19874" priority="1893" operator="containsText" text="Score">
      <formula>NOT(ISERROR(SEARCH("Score",AU136)))</formula>
    </cfRule>
    <cfRule type="cellIs" dxfId="19873" priority="1894" operator="greaterThan">
      <formula>$O$136</formula>
    </cfRule>
    <cfRule type="cellIs" dxfId="19872" priority="1895" operator="equal">
      <formula>$O$136</formula>
    </cfRule>
    <cfRule type="cellIs" dxfId="19871" priority="1896" operator="lessThan">
      <formula>$O$136</formula>
    </cfRule>
  </conditionalFormatting>
  <conditionalFormatting sqref="AV136">
    <cfRule type="containsText" dxfId="19870" priority="1889" operator="containsText" text="Score">
      <formula>NOT(ISERROR(SEARCH("Score",AV136)))</formula>
    </cfRule>
    <cfRule type="cellIs" dxfId="19869" priority="1890" operator="greaterThan">
      <formula>$O$136</formula>
    </cfRule>
    <cfRule type="cellIs" dxfId="19868" priority="1891" operator="equal">
      <formula>$O$136</formula>
    </cfRule>
    <cfRule type="cellIs" dxfId="19867" priority="1892" operator="lessThan">
      <formula>$O$136</formula>
    </cfRule>
  </conditionalFormatting>
  <conditionalFormatting sqref="AW136">
    <cfRule type="containsText" dxfId="19866" priority="1885" operator="containsText" text="Score">
      <formula>NOT(ISERROR(SEARCH("Score",AW136)))</formula>
    </cfRule>
    <cfRule type="cellIs" dxfId="19865" priority="1886" operator="greaterThan">
      <formula>$O$136</formula>
    </cfRule>
    <cfRule type="cellIs" dxfId="19864" priority="1887" operator="equal">
      <formula>$O$136</formula>
    </cfRule>
    <cfRule type="cellIs" dxfId="19863" priority="1888" operator="lessThan">
      <formula>$O$136</formula>
    </cfRule>
  </conditionalFormatting>
  <conditionalFormatting sqref="AX136">
    <cfRule type="containsText" dxfId="19862" priority="1881" operator="containsText" text="Score">
      <formula>NOT(ISERROR(SEARCH("Score",AX136)))</formula>
    </cfRule>
    <cfRule type="cellIs" dxfId="19861" priority="1882" operator="greaterThan">
      <formula>$O$136</formula>
    </cfRule>
    <cfRule type="cellIs" dxfId="19860" priority="1883" operator="equal">
      <formula>$O$136</formula>
    </cfRule>
    <cfRule type="cellIs" dxfId="19859" priority="1884" operator="lessThan">
      <formula>$O$136</formula>
    </cfRule>
  </conditionalFormatting>
  <conditionalFormatting sqref="AY136">
    <cfRule type="containsText" dxfId="19858" priority="1877" operator="containsText" text="Score">
      <formula>NOT(ISERROR(SEARCH("Score",AY136)))</formula>
    </cfRule>
    <cfRule type="cellIs" dxfId="19857" priority="1878" operator="greaterThan">
      <formula>$O$136</formula>
    </cfRule>
    <cfRule type="cellIs" dxfId="19856" priority="1879" operator="equal">
      <formula>$O$136</formula>
    </cfRule>
    <cfRule type="cellIs" dxfId="19855" priority="1880" operator="lessThan">
      <formula>$O$136</formula>
    </cfRule>
  </conditionalFormatting>
  <conditionalFormatting sqref="AZ136">
    <cfRule type="containsText" dxfId="19854" priority="1873" operator="containsText" text="Score">
      <formula>NOT(ISERROR(SEARCH("Score",AZ136)))</formula>
    </cfRule>
    <cfRule type="cellIs" dxfId="19853" priority="1874" operator="greaterThan">
      <formula>$O$136</formula>
    </cfRule>
    <cfRule type="cellIs" dxfId="19852" priority="1875" operator="equal">
      <formula>$O$136</formula>
    </cfRule>
    <cfRule type="cellIs" dxfId="19851" priority="1876" operator="lessThan">
      <formula>$O$136</formula>
    </cfRule>
  </conditionalFormatting>
  <conditionalFormatting sqref="BA136">
    <cfRule type="containsText" dxfId="19850" priority="1869" operator="containsText" text="Score">
      <formula>NOT(ISERROR(SEARCH("Score",BA136)))</formula>
    </cfRule>
    <cfRule type="cellIs" dxfId="19849" priority="1870" operator="greaterThan">
      <formula>$O$136</formula>
    </cfRule>
    <cfRule type="cellIs" dxfId="19848" priority="1871" operator="equal">
      <formula>$O$136</formula>
    </cfRule>
    <cfRule type="cellIs" dxfId="19847" priority="1872" operator="lessThan">
      <formula>$O$136</formula>
    </cfRule>
  </conditionalFormatting>
  <conditionalFormatting sqref="BB136">
    <cfRule type="containsText" dxfId="19846" priority="1865" operator="containsText" text="Score">
      <formula>NOT(ISERROR(SEARCH("Score",BB136)))</formula>
    </cfRule>
    <cfRule type="cellIs" dxfId="19845" priority="1866" operator="greaterThan">
      <formula>$O$136</formula>
    </cfRule>
    <cfRule type="cellIs" dxfId="19844" priority="1867" operator="equal">
      <formula>$O$136</formula>
    </cfRule>
    <cfRule type="cellIs" dxfId="19843" priority="1868" operator="lessThan">
      <formula>$O$136</formula>
    </cfRule>
  </conditionalFormatting>
  <conditionalFormatting sqref="BC136">
    <cfRule type="containsText" dxfId="19842" priority="1861" operator="containsText" text="Score">
      <formula>NOT(ISERROR(SEARCH("Score",BC136)))</formula>
    </cfRule>
    <cfRule type="cellIs" dxfId="19841" priority="1862" operator="greaterThan">
      <formula>$O$136</formula>
    </cfRule>
    <cfRule type="cellIs" dxfId="19840" priority="1863" operator="equal">
      <formula>$O$136</formula>
    </cfRule>
    <cfRule type="cellIs" dxfId="19839" priority="1864" operator="lessThan">
      <formula>$O$136</formula>
    </cfRule>
  </conditionalFormatting>
  <conditionalFormatting sqref="BD136">
    <cfRule type="containsText" dxfId="19838" priority="1857" operator="containsText" text="Score">
      <formula>NOT(ISERROR(SEARCH("Score",BD136)))</formula>
    </cfRule>
    <cfRule type="cellIs" dxfId="19837" priority="1858" operator="greaterThan">
      <formula>$O$136</formula>
    </cfRule>
    <cfRule type="cellIs" dxfId="19836" priority="1859" operator="equal">
      <formula>$O$136</formula>
    </cfRule>
    <cfRule type="cellIs" dxfId="19835" priority="1860" operator="lessThan">
      <formula>$O$136</formula>
    </cfRule>
  </conditionalFormatting>
  <conditionalFormatting sqref="BE136">
    <cfRule type="containsText" dxfId="19834" priority="1853" operator="containsText" text="Score">
      <formula>NOT(ISERROR(SEARCH("Score",BE136)))</formula>
    </cfRule>
    <cfRule type="cellIs" dxfId="19833" priority="1854" operator="greaterThan">
      <formula>$O$136</formula>
    </cfRule>
    <cfRule type="cellIs" dxfId="19832" priority="1855" operator="equal">
      <formula>$O$136</formula>
    </cfRule>
    <cfRule type="cellIs" dxfId="19831" priority="1856" operator="lessThan">
      <formula>$O$136</formula>
    </cfRule>
  </conditionalFormatting>
  <conditionalFormatting sqref="BF136">
    <cfRule type="containsText" dxfId="19830" priority="1849" operator="containsText" text="Score">
      <formula>NOT(ISERROR(SEARCH("Score",BF136)))</formula>
    </cfRule>
    <cfRule type="cellIs" dxfId="19829" priority="1850" operator="greaterThan">
      <formula>$O$136</formula>
    </cfRule>
    <cfRule type="cellIs" dxfId="19828" priority="1851" operator="equal">
      <formula>$O$136</formula>
    </cfRule>
    <cfRule type="cellIs" dxfId="19827" priority="1852" operator="lessThan">
      <formula>$O$136</formula>
    </cfRule>
  </conditionalFormatting>
  <conditionalFormatting sqref="BG136">
    <cfRule type="containsText" dxfId="19826" priority="1845" operator="containsText" text="Score">
      <formula>NOT(ISERROR(SEARCH("Score",BG136)))</formula>
    </cfRule>
    <cfRule type="cellIs" dxfId="19825" priority="1846" operator="greaterThan">
      <formula>$O$136</formula>
    </cfRule>
    <cfRule type="cellIs" dxfId="19824" priority="1847" operator="equal">
      <formula>$O$136</formula>
    </cfRule>
    <cfRule type="cellIs" dxfId="19823" priority="1848" operator="lessThan">
      <formula>$O$136</formula>
    </cfRule>
  </conditionalFormatting>
  <conditionalFormatting sqref="BH136">
    <cfRule type="containsText" dxfId="19822" priority="1841" operator="containsText" text="Score">
      <formula>NOT(ISERROR(SEARCH("Score",BH136)))</formula>
    </cfRule>
    <cfRule type="cellIs" dxfId="19821" priority="1842" operator="greaterThan">
      <formula>$O$136</formula>
    </cfRule>
    <cfRule type="cellIs" dxfId="19820" priority="1843" operator="equal">
      <formula>$O$136</formula>
    </cfRule>
    <cfRule type="cellIs" dxfId="19819" priority="1844" operator="lessThan">
      <formula>$O$136</formula>
    </cfRule>
  </conditionalFormatting>
  <conditionalFormatting sqref="BI136">
    <cfRule type="containsText" dxfId="19818" priority="1837" operator="containsText" text="Score">
      <formula>NOT(ISERROR(SEARCH("Score",BI136)))</formula>
    </cfRule>
    <cfRule type="cellIs" dxfId="19817" priority="1838" operator="greaterThan">
      <formula>$O$136</formula>
    </cfRule>
    <cfRule type="cellIs" dxfId="19816" priority="1839" operator="equal">
      <formula>$O$136</formula>
    </cfRule>
    <cfRule type="cellIs" dxfId="19815" priority="1840" operator="lessThan">
      <formula>$O$136</formula>
    </cfRule>
  </conditionalFormatting>
  <conditionalFormatting sqref="BJ136">
    <cfRule type="containsText" dxfId="19814" priority="1833" operator="containsText" text="Score">
      <formula>NOT(ISERROR(SEARCH("Score",BJ136)))</formula>
    </cfRule>
    <cfRule type="cellIs" dxfId="19813" priority="1834" operator="greaterThan">
      <formula>$O$136</formula>
    </cfRule>
    <cfRule type="cellIs" dxfId="19812" priority="1835" operator="equal">
      <formula>$O$136</formula>
    </cfRule>
    <cfRule type="cellIs" dxfId="19811" priority="1836" operator="lessThan">
      <formula>$O$136</formula>
    </cfRule>
  </conditionalFormatting>
  <conditionalFormatting sqref="BK136">
    <cfRule type="containsText" dxfId="19810" priority="1829" operator="containsText" text="Score">
      <formula>NOT(ISERROR(SEARCH("Score",BK136)))</formula>
    </cfRule>
    <cfRule type="cellIs" dxfId="19809" priority="1830" operator="greaterThan">
      <formula>$O$136</formula>
    </cfRule>
    <cfRule type="cellIs" dxfId="19808" priority="1831" operator="equal">
      <formula>$O$136</formula>
    </cfRule>
    <cfRule type="cellIs" dxfId="19807" priority="1832" operator="lessThan">
      <formula>$O$136</formula>
    </cfRule>
  </conditionalFormatting>
  <conditionalFormatting sqref="BL136">
    <cfRule type="containsText" dxfId="19806" priority="1825" operator="containsText" text="Score">
      <formula>NOT(ISERROR(SEARCH("Score",BL136)))</formula>
    </cfRule>
    <cfRule type="cellIs" dxfId="19805" priority="1826" operator="greaterThan">
      <formula>$O$136</formula>
    </cfRule>
    <cfRule type="cellIs" dxfId="19804" priority="1827" operator="equal">
      <formula>$O$136</formula>
    </cfRule>
    <cfRule type="cellIs" dxfId="19803" priority="1828" operator="lessThan">
      <formula>$O$136</formula>
    </cfRule>
  </conditionalFormatting>
  <conditionalFormatting sqref="BM136">
    <cfRule type="containsText" dxfId="19802" priority="1821" operator="containsText" text="Score">
      <formula>NOT(ISERROR(SEARCH("Score",BM136)))</formula>
    </cfRule>
    <cfRule type="cellIs" dxfId="19801" priority="1822" operator="greaterThan">
      <formula>$O$136</formula>
    </cfRule>
    <cfRule type="cellIs" dxfId="19800" priority="1823" operator="equal">
      <formula>$O$136</formula>
    </cfRule>
    <cfRule type="cellIs" dxfId="19799" priority="1824" operator="lessThan">
      <formula>$O$136</formula>
    </cfRule>
  </conditionalFormatting>
  <conditionalFormatting sqref="BN136">
    <cfRule type="containsText" dxfId="19798" priority="1817" operator="containsText" text="Score">
      <formula>NOT(ISERROR(SEARCH("Score",BN136)))</formula>
    </cfRule>
    <cfRule type="cellIs" dxfId="19797" priority="1818" operator="greaterThan">
      <formula>$O$136</formula>
    </cfRule>
    <cfRule type="cellIs" dxfId="19796" priority="1819" operator="equal">
      <formula>$O$136</formula>
    </cfRule>
    <cfRule type="cellIs" dxfId="19795" priority="1820" operator="lessThan">
      <formula>$O$136</formula>
    </cfRule>
  </conditionalFormatting>
  <conditionalFormatting sqref="BO136">
    <cfRule type="containsText" dxfId="19794" priority="1813" operator="containsText" text="Score">
      <formula>NOT(ISERROR(SEARCH("Score",BO136)))</formula>
    </cfRule>
    <cfRule type="cellIs" dxfId="19793" priority="1814" operator="greaterThan">
      <formula>$O$136</formula>
    </cfRule>
    <cfRule type="cellIs" dxfId="19792" priority="1815" operator="equal">
      <formula>$O$136</formula>
    </cfRule>
    <cfRule type="cellIs" dxfId="19791" priority="1816" operator="lessThan">
      <formula>$O$136</formula>
    </cfRule>
  </conditionalFormatting>
  <conditionalFormatting sqref="BP136">
    <cfRule type="containsText" dxfId="19790" priority="1809" operator="containsText" text="Score">
      <formula>NOT(ISERROR(SEARCH("Score",BP136)))</formula>
    </cfRule>
    <cfRule type="cellIs" dxfId="19789" priority="1810" operator="greaterThan">
      <formula>$O$136</formula>
    </cfRule>
    <cfRule type="cellIs" dxfId="19788" priority="1811" operator="equal">
      <formula>$O$136</formula>
    </cfRule>
    <cfRule type="cellIs" dxfId="19787" priority="1812" operator="lessThan">
      <formula>$O$136</formula>
    </cfRule>
  </conditionalFormatting>
  <conditionalFormatting sqref="BQ136">
    <cfRule type="containsText" dxfId="19786" priority="1805" operator="containsText" text="Score">
      <formula>NOT(ISERROR(SEARCH("Score",BQ136)))</formula>
    </cfRule>
    <cfRule type="cellIs" dxfId="19785" priority="1806" operator="greaterThan">
      <formula>$O$136</formula>
    </cfRule>
    <cfRule type="cellIs" dxfId="19784" priority="1807" operator="equal">
      <formula>$O$136</formula>
    </cfRule>
    <cfRule type="cellIs" dxfId="19783" priority="1808" operator="lessThan">
      <formula>$O$136</formula>
    </cfRule>
  </conditionalFormatting>
  <conditionalFormatting sqref="BR136">
    <cfRule type="containsText" dxfId="19782" priority="1801" operator="containsText" text="Score">
      <formula>NOT(ISERROR(SEARCH("Score",BR136)))</formula>
    </cfRule>
    <cfRule type="cellIs" dxfId="19781" priority="1802" operator="greaterThan">
      <formula>$O$136</formula>
    </cfRule>
    <cfRule type="cellIs" dxfId="19780" priority="1803" operator="equal">
      <formula>$O$136</formula>
    </cfRule>
    <cfRule type="cellIs" dxfId="19779" priority="1804" operator="lessThan">
      <formula>$O$136</formula>
    </cfRule>
  </conditionalFormatting>
  <conditionalFormatting sqref="AN147">
    <cfRule type="containsText" dxfId="19778" priority="1797" operator="containsText" text="Score">
      <formula>NOT(ISERROR(SEARCH("Score",AN147)))</formula>
    </cfRule>
    <cfRule type="cellIs" dxfId="19777" priority="1798" operator="greaterThan">
      <formula>$O$147</formula>
    </cfRule>
    <cfRule type="cellIs" dxfId="19776" priority="1799" operator="equal">
      <formula>$O$147</formula>
    </cfRule>
    <cfRule type="cellIs" dxfId="19775" priority="1800" operator="lessThan">
      <formula>$O$147</formula>
    </cfRule>
  </conditionalFormatting>
  <conditionalFormatting sqref="AO147">
    <cfRule type="containsText" dxfId="19774" priority="1793" operator="containsText" text="Score">
      <formula>NOT(ISERROR(SEARCH("Score",AO147)))</formula>
    </cfRule>
    <cfRule type="cellIs" dxfId="19773" priority="1794" operator="greaterThan">
      <formula>$O$147</formula>
    </cfRule>
    <cfRule type="cellIs" dxfId="19772" priority="1795" operator="equal">
      <formula>$O$147</formula>
    </cfRule>
    <cfRule type="cellIs" dxfId="19771" priority="1796" operator="lessThan">
      <formula>$O$147</formula>
    </cfRule>
  </conditionalFormatting>
  <conditionalFormatting sqref="AP147">
    <cfRule type="containsText" dxfId="19770" priority="1789" operator="containsText" text="Score">
      <formula>NOT(ISERROR(SEARCH("Score",AP147)))</formula>
    </cfRule>
    <cfRule type="cellIs" dxfId="19769" priority="1790" operator="greaterThan">
      <formula>$O$147</formula>
    </cfRule>
    <cfRule type="cellIs" dxfId="19768" priority="1791" operator="equal">
      <formula>$O$147</formula>
    </cfRule>
    <cfRule type="cellIs" dxfId="19767" priority="1792" operator="lessThan">
      <formula>$O$147</formula>
    </cfRule>
  </conditionalFormatting>
  <conditionalFormatting sqref="AQ147">
    <cfRule type="containsText" dxfId="19766" priority="1785" operator="containsText" text="Score">
      <formula>NOT(ISERROR(SEARCH("Score",AQ147)))</formula>
    </cfRule>
    <cfRule type="cellIs" dxfId="19765" priority="1786" operator="greaterThan">
      <formula>$O$147</formula>
    </cfRule>
    <cfRule type="cellIs" dxfId="19764" priority="1787" operator="equal">
      <formula>$O$147</formula>
    </cfRule>
    <cfRule type="cellIs" dxfId="19763" priority="1788" operator="lessThan">
      <formula>$O$147</formula>
    </cfRule>
  </conditionalFormatting>
  <conditionalFormatting sqref="AR147">
    <cfRule type="containsText" dxfId="19762" priority="1781" operator="containsText" text="Score">
      <formula>NOT(ISERROR(SEARCH("Score",AR147)))</formula>
    </cfRule>
    <cfRule type="cellIs" dxfId="19761" priority="1782" operator="greaterThan">
      <formula>$O$147</formula>
    </cfRule>
    <cfRule type="cellIs" dxfId="19760" priority="1783" operator="equal">
      <formula>$O$147</formula>
    </cfRule>
    <cfRule type="cellIs" dxfId="19759" priority="1784" operator="lessThan">
      <formula>$O$147</formula>
    </cfRule>
  </conditionalFormatting>
  <conditionalFormatting sqref="AS147">
    <cfRule type="containsText" dxfId="19758" priority="1777" operator="containsText" text="Score">
      <formula>NOT(ISERROR(SEARCH("Score",AS147)))</formula>
    </cfRule>
    <cfRule type="cellIs" dxfId="19757" priority="1778" operator="greaterThan">
      <formula>$O$147</formula>
    </cfRule>
    <cfRule type="cellIs" dxfId="19756" priority="1779" operator="equal">
      <formula>$O$147</formula>
    </cfRule>
    <cfRule type="cellIs" dxfId="19755" priority="1780" operator="lessThan">
      <formula>$O$147</formula>
    </cfRule>
  </conditionalFormatting>
  <conditionalFormatting sqref="AT147">
    <cfRule type="containsText" dxfId="19754" priority="1773" operator="containsText" text="Score">
      <formula>NOT(ISERROR(SEARCH("Score",AT147)))</formula>
    </cfRule>
    <cfRule type="cellIs" dxfId="19753" priority="1774" operator="greaterThan">
      <formula>$O$147</formula>
    </cfRule>
    <cfRule type="cellIs" dxfId="19752" priority="1775" operator="equal">
      <formula>$O$147</formula>
    </cfRule>
    <cfRule type="cellIs" dxfId="19751" priority="1776" operator="lessThan">
      <formula>$O$147</formula>
    </cfRule>
  </conditionalFormatting>
  <conditionalFormatting sqref="AU147">
    <cfRule type="containsText" dxfId="19750" priority="1769" operator="containsText" text="Score">
      <formula>NOT(ISERROR(SEARCH("Score",AU147)))</formula>
    </cfRule>
    <cfRule type="cellIs" dxfId="19749" priority="1770" operator="greaterThan">
      <formula>$O$147</formula>
    </cfRule>
    <cfRule type="cellIs" dxfId="19748" priority="1771" operator="equal">
      <formula>$O$147</formula>
    </cfRule>
    <cfRule type="cellIs" dxfId="19747" priority="1772" operator="lessThan">
      <formula>$O$147</formula>
    </cfRule>
  </conditionalFormatting>
  <conditionalFormatting sqref="AV147">
    <cfRule type="containsText" dxfId="19746" priority="1765" operator="containsText" text="Score">
      <formula>NOT(ISERROR(SEARCH("Score",AV147)))</formula>
    </cfRule>
    <cfRule type="cellIs" dxfId="19745" priority="1766" operator="greaterThan">
      <formula>$O$147</formula>
    </cfRule>
    <cfRule type="cellIs" dxfId="19744" priority="1767" operator="equal">
      <formula>$O$147</formula>
    </cfRule>
    <cfRule type="cellIs" dxfId="19743" priority="1768" operator="lessThan">
      <formula>$O$147</formula>
    </cfRule>
  </conditionalFormatting>
  <conditionalFormatting sqref="AW147">
    <cfRule type="containsText" dxfId="19742" priority="1761" operator="containsText" text="Score">
      <formula>NOT(ISERROR(SEARCH("Score",AW147)))</formula>
    </cfRule>
    <cfRule type="cellIs" dxfId="19741" priority="1762" operator="greaterThan">
      <formula>$O$147</formula>
    </cfRule>
    <cfRule type="cellIs" dxfId="19740" priority="1763" operator="equal">
      <formula>$O$147</formula>
    </cfRule>
    <cfRule type="cellIs" dxfId="19739" priority="1764" operator="lessThan">
      <formula>$O$147</formula>
    </cfRule>
  </conditionalFormatting>
  <conditionalFormatting sqref="AX147">
    <cfRule type="containsText" dxfId="19738" priority="1757" operator="containsText" text="Score">
      <formula>NOT(ISERROR(SEARCH("Score",AX147)))</formula>
    </cfRule>
    <cfRule type="cellIs" dxfId="19737" priority="1758" operator="greaterThan">
      <formula>$O$147</formula>
    </cfRule>
    <cfRule type="cellIs" dxfId="19736" priority="1759" operator="equal">
      <formula>$O$147</formula>
    </cfRule>
    <cfRule type="cellIs" dxfId="19735" priority="1760" operator="lessThan">
      <formula>$O$147</formula>
    </cfRule>
  </conditionalFormatting>
  <conditionalFormatting sqref="AY147">
    <cfRule type="containsText" dxfId="19734" priority="1753" operator="containsText" text="Score">
      <formula>NOT(ISERROR(SEARCH("Score",AY147)))</formula>
    </cfRule>
    <cfRule type="cellIs" dxfId="19733" priority="1754" operator="greaterThan">
      <formula>$O$147</formula>
    </cfRule>
    <cfRule type="cellIs" dxfId="19732" priority="1755" operator="equal">
      <formula>$O$147</formula>
    </cfRule>
    <cfRule type="cellIs" dxfId="19731" priority="1756" operator="lessThan">
      <formula>$O$147</formula>
    </cfRule>
  </conditionalFormatting>
  <conditionalFormatting sqref="AZ147">
    <cfRule type="containsText" dxfId="19730" priority="1749" operator="containsText" text="Score">
      <formula>NOT(ISERROR(SEARCH("Score",AZ147)))</formula>
    </cfRule>
    <cfRule type="cellIs" dxfId="19729" priority="1750" operator="greaterThan">
      <formula>$O$147</formula>
    </cfRule>
    <cfRule type="cellIs" dxfId="19728" priority="1751" operator="equal">
      <formula>$O$147</formula>
    </cfRule>
    <cfRule type="cellIs" dxfId="19727" priority="1752" operator="lessThan">
      <formula>$O$147</formula>
    </cfRule>
  </conditionalFormatting>
  <conditionalFormatting sqref="BA147">
    <cfRule type="containsText" dxfId="19726" priority="1745" operator="containsText" text="Score">
      <formula>NOT(ISERROR(SEARCH("Score",BA147)))</formula>
    </cfRule>
    <cfRule type="cellIs" dxfId="19725" priority="1746" operator="greaterThan">
      <formula>$O$147</formula>
    </cfRule>
    <cfRule type="cellIs" dxfId="19724" priority="1747" operator="equal">
      <formula>$O$147</formula>
    </cfRule>
    <cfRule type="cellIs" dxfId="19723" priority="1748" operator="lessThan">
      <formula>$O$147</formula>
    </cfRule>
  </conditionalFormatting>
  <conditionalFormatting sqref="BB147">
    <cfRule type="containsText" dxfId="19722" priority="1741" operator="containsText" text="Score">
      <formula>NOT(ISERROR(SEARCH("Score",BB147)))</formula>
    </cfRule>
    <cfRule type="cellIs" dxfId="19721" priority="1742" operator="greaterThan">
      <formula>$O$147</formula>
    </cfRule>
    <cfRule type="cellIs" dxfId="19720" priority="1743" operator="equal">
      <formula>$O$147</formula>
    </cfRule>
    <cfRule type="cellIs" dxfId="19719" priority="1744" operator="lessThan">
      <formula>$O$147</formula>
    </cfRule>
  </conditionalFormatting>
  <conditionalFormatting sqref="BC147">
    <cfRule type="containsText" dxfId="19718" priority="1737" operator="containsText" text="Score">
      <formula>NOT(ISERROR(SEARCH("Score",BC147)))</formula>
    </cfRule>
    <cfRule type="cellIs" dxfId="19717" priority="1738" operator="greaterThan">
      <formula>$O$147</formula>
    </cfRule>
    <cfRule type="cellIs" dxfId="19716" priority="1739" operator="equal">
      <formula>$O$147</formula>
    </cfRule>
    <cfRule type="cellIs" dxfId="19715" priority="1740" operator="lessThan">
      <formula>$O$147</formula>
    </cfRule>
  </conditionalFormatting>
  <conditionalFormatting sqref="BD147">
    <cfRule type="containsText" dxfId="19714" priority="1733" operator="containsText" text="Score">
      <formula>NOT(ISERROR(SEARCH("Score",BD147)))</formula>
    </cfRule>
    <cfRule type="cellIs" dxfId="19713" priority="1734" operator="greaterThan">
      <formula>$O$147</formula>
    </cfRule>
    <cfRule type="cellIs" dxfId="19712" priority="1735" operator="equal">
      <formula>$O$147</formula>
    </cfRule>
    <cfRule type="cellIs" dxfId="19711" priority="1736" operator="lessThan">
      <formula>$O$147</formula>
    </cfRule>
  </conditionalFormatting>
  <conditionalFormatting sqref="BE147">
    <cfRule type="containsText" dxfId="19710" priority="1729" operator="containsText" text="Score">
      <formula>NOT(ISERROR(SEARCH("Score",BE147)))</formula>
    </cfRule>
    <cfRule type="cellIs" dxfId="19709" priority="1730" operator="greaterThan">
      <formula>$O$147</formula>
    </cfRule>
    <cfRule type="cellIs" dxfId="19708" priority="1731" operator="equal">
      <formula>$O$147</formula>
    </cfRule>
    <cfRule type="cellIs" dxfId="19707" priority="1732" operator="lessThan">
      <formula>$O$147</formula>
    </cfRule>
  </conditionalFormatting>
  <conditionalFormatting sqref="BF147">
    <cfRule type="containsText" dxfId="19706" priority="1725" operator="containsText" text="Score">
      <formula>NOT(ISERROR(SEARCH("Score",BF147)))</formula>
    </cfRule>
    <cfRule type="cellIs" dxfId="19705" priority="1726" operator="greaterThan">
      <formula>$O$147</formula>
    </cfRule>
    <cfRule type="cellIs" dxfId="19704" priority="1727" operator="equal">
      <formula>$O$147</formula>
    </cfRule>
    <cfRule type="cellIs" dxfId="19703" priority="1728" operator="lessThan">
      <formula>$O$147</formula>
    </cfRule>
  </conditionalFormatting>
  <conditionalFormatting sqref="BG147">
    <cfRule type="containsText" dxfId="19702" priority="1721" operator="containsText" text="Score">
      <formula>NOT(ISERROR(SEARCH("Score",BG147)))</formula>
    </cfRule>
    <cfRule type="cellIs" dxfId="19701" priority="1722" operator="greaterThan">
      <formula>$O$147</formula>
    </cfRule>
    <cfRule type="cellIs" dxfId="19700" priority="1723" operator="equal">
      <formula>$O$147</formula>
    </cfRule>
    <cfRule type="cellIs" dxfId="19699" priority="1724" operator="lessThan">
      <formula>$O$147</formula>
    </cfRule>
  </conditionalFormatting>
  <conditionalFormatting sqref="BH147">
    <cfRule type="containsText" dxfId="19698" priority="1717" operator="containsText" text="Score">
      <formula>NOT(ISERROR(SEARCH("Score",BH147)))</formula>
    </cfRule>
    <cfRule type="cellIs" dxfId="19697" priority="1718" operator="greaterThan">
      <formula>$O$147</formula>
    </cfRule>
    <cfRule type="cellIs" dxfId="19696" priority="1719" operator="equal">
      <formula>$O$147</formula>
    </cfRule>
    <cfRule type="cellIs" dxfId="19695" priority="1720" operator="lessThan">
      <formula>$O$147</formula>
    </cfRule>
  </conditionalFormatting>
  <conditionalFormatting sqref="BI147">
    <cfRule type="containsText" dxfId="19694" priority="1713" operator="containsText" text="Score">
      <formula>NOT(ISERROR(SEARCH("Score",BI147)))</formula>
    </cfRule>
    <cfRule type="cellIs" dxfId="19693" priority="1714" operator="greaterThan">
      <formula>$O$147</formula>
    </cfRule>
    <cfRule type="cellIs" dxfId="19692" priority="1715" operator="equal">
      <formula>$O$147</formula>
    </cfRule>
    <cfRule type="cellIs" dxfId="19691" priority="1716" operator="lessThan">
      <formula>$O$147</formula>
    </cfRule>
  </conditionalFormatting>
  <conditionalFormatting sqref="BJ147">
    <cfRule type="containsText" dxfId="19690" priority="1709" operator="containsText" text="Score">
      <formula>NOT(ISERROR(SEARCH("Score",BJ147)))</formula>
    </cfRule>
    <cfRule type="cellIs" dxfId="19689" priority="1710" operator="greaterThan">
      <formula>$O$147</formula>
    </cfRule>
    <cfRule type="cellIs" dxfId="19688" priority="1711" operator="equal">
      <formula>$O$147</formula>
    </cfRule>
    <cfRule type="cellIs" dxfId="19687" priority="1712" operator="lessThan">
      <formula>$O$147</formula>
    </cfRule>
  </conditionalFormatting>
  <conditionalFormatting sqref="BK147">
    <cfRule type="containsText" dxfId="19686" priority="1705" operator="containsText" text="Score">
      <formula>NOT(ISERROR(SEARCH("Score",BK147)))</formula>
    </cfRule>
    <cfRule type="cellIs" dxfId="19685" priority="1706" operator="greaterThan">
      <formula>$O$147</formula>
    </cfRule>
    <cfRule type="cellIs" dxfId="19684" priority="1707" operator="equal">
      <formula>$O$147</formula>
    </cfRule>
    <cfRule type="cellIs" dxfId="19683" priority="1708" operator="lessThan">
      <formula>$O$147</formula>
    </cfRule>
  </conditionalFormatting>
  <conditionalFormatting sqref="BL147">
    <cfRule type="containsText" dxfId="19682" priority="1701" operator="containsText" text="Score">
      <formula>NOT(ISERROR(SEARCH("Score",BL147)))</formula>
    </cfRule>
    <cfRule type="cellIs" dxfId="19681" priority="1702" operator="greaterThan">
      <formula>$O$147</formula>
    </cfRule>
    <cfRule type="cellIs" dxfId="19680" priority="1703" operator="equal">
      <formula>$O$147</formula>
    </cfRule>
    <cfRule type="cellIs" dxfId="19679" priority="1704" operator="lessThan">
      <formula>$O$147</formula>
    </cfRule>
  </conditionalFormatting>
  <conditionalFormatting sqref="BM147">
    <cfRule type="containsText" dxfId="19678" priority="1697" operator="containsText" text="Score">
      <formula>NOT(ISERROR(SEARCH("Score",BM147)))</formula>
    </cfRule>
    <cfRule type="cellIs" dxfId="19677" priority="1698" operator="greaterThan">
      <formula>$O$147</formula>
    </cfRule>
    <cfRule type="cellIs" dxfId="19676" priority="1699" operator="equal">
      <formula>$O$147</formula>
    </cfRule>
    <cfRule type="cellIs" dxfId="19675" priority="1700" operator="lessThan">
      <formula>$O$147</formula>
    </cfRule>
  </conditionalFormatting>
  <conditionalFormatting sqref="BN147">
    <cfRule type="containsText" dxfId="19674" priority="1693" operator="containsText" text="Score">
      <formula>NOT(ISERROR(SEARCH("Score",BN147)))</formula>
    </cfRule>
    <cfRule type="cellIs" dxfId="19673" priority="1694" operator="greaterThan">
      <formula>$O$147</formula>
    </cfRule>
    <cfRule type="cellIs" dxfId="19672" priority="1695" operator="equal">
      <formula>$O$147</formula>
    </cfRule>
    <cfRule type="cellIs" dxfId="19671" priority="1696" operator="lessThan">
      <formula>$O$147</formula>
    </cfRule>
  </conditionalFormatting>
  <conditionalFormatting sqref="BO147">
    <cfRule type="containsText" dxfId="19670" priority="1689" operator="containsText" text="Score">
      <formula>NOT(ISERROR(SEARCH("Score",BO147)))</formula>
    </cfRule>
    <cfRule type="cellIs" dxfId="19669" priority="1690" operator="greaterThan">
      <formula>$O$147</formula>
    </cfRule>
    <cfRule type="cellIs" dxfId="19668" priority="1691" operator="equal">
      <formula>$O$147</formula>
    </cfRule>
    <cfRule type="cellIs" dxfId="19667" priority="1692" operator="lessThan">
      <formula>$O$147</formula>
    </cfRule>
  </conditionalFormatting>
  <conditionalFormatting sqref="BP147">
    <cfRule type="containsText" dxfId="19666" priority="1685" operator="containsText" text="Score">
      <formula>NOT(ISERROR(SEARCH("Score",BP147)))</formula>
    </cfRule>
    <cfRule type="cellIs" dxfId="19665" priority="1686" operator="greaterThan">
      <formula>$O$147</formula>
    </cfRule>
    <cfRule type="cellIs" dxfId="19664" priority="1687" operator="equal">
      <formula>$O$147</formula>
    </cfRule>
    <cfRule type="cellIs" dxfId="19663" priority="1688" operator="lessThan">
      <formula>$O$147</formula>
    </cfRule>
  </conditionalFormatting>
  <conditionalFormatting sqref="BQ147">
    <cfRule type="containsText" dxfId="19662" priority="1681" operator="containsText" text="Score">
      <formula>NOT(ISERROR(SEARCH("Score",BQ147)))</formula>
    </cfRule>
    <cfRule type="cellIs" dxfId="19661" priority="1682" operator="greaterThan">
      <formula>$O$147</formula>
    </cfRule>
    <cfRule type="cellIs" dxfId="19660" priority="1683" operator="equal">
      <formula>$O$147</formula>
    </cfRule>
    <cfRule type="cellIs" dxfId="19659" priority="1684" operator="lessThan">
      <formula>$O$147</formula>
    </cfRule>
  </conditionalFormatting>
  <conditionalFormatting sqref="AN143">
    <cfRule type="containsText" dxfId="19658" priority="1677" operator="containsText" text="Score">
      <formula>NOT(ISERROR(SEARCH("Score",AN143)))</formula>
    </cfRule>
    <cfRule type="cellIs" dxfId="19657" priority="1678" operator="greaterThan">
      <formula>$O$143</formula>
    </cfRule>
    <cfRule type="cellIs" dxfId="19656" priority="1679" operator="equal">
      <formula>$O$143</formula>
    </cfRule>
    <cfRule type="cellIs" dxfId="19655" priority="1680" operator="lessThan">
      <formula>$O$143</formula>
    </cfRule>
  </conditionalFormatting>
  <conditionalFormatting sqref="AO143">
    <cfRule type="containsText" dxfId="19654" priority="1673" operator="containsText" text="Score">
      <formula>NOT(ISERROR(SEARCH("Score",AO143)))</formula>
    </cfRule>
    <cfRule type="cellIs" dxfId="19653" priority="1674" operator="greaterThan">
      <formula>$O$143</formula>
    </cfRule>
    <cfRule type="cellIs" dxfId="19652" priority="1675" operator="equal">
      <formula>$O$143</formula>
    </cfRule>
    <cfRule type="cellIs" dxfId="19651" priority="1676" operator="lessThan">
      <formula>$O$143</formula>
    </cfRule>
  </conditionalFormatting>
  <conditionalFormatting sqref="AP143">
    <cfRule type="containsText" dxfId="19650" priority="1669" operator="containsText" text="Score">
      <formula>NOT(ISERROR(SEARCH("Score",AP143)))</formula>
    </cfRule>
    <cfRule type="cellIs" dxfId="19649" priority="1670" operator="greaterThan">
      <formula>$O$143</formula>
    </cfRule>
    <cfRule type="cellIs" dxfId="19648" priority="1671" operator="equal">
      <formula>$O$143</formula>
    </cfRule>
    <cfRule type="cellIs" dxfId="19647" priority="1672" operator="lessThan">
      <formula>$O$143</formula>
    </cfRule>
  </conditionalFormatting>
  <conditionalFormatting sqref="AQ143">
    <cfRule type="containsText" dxfId="19646" priority="1665" operator="containsText" text="Score">
      <formula>NOT(ISERROR(SEARCH("Score",AQ143)))</formula>
    </cfRule>
    <cfRule type="cellIs" dxfId="19645" priority="1666" operator="greaterThan">
      <formula>$O$143</formula>
    </cfRule>
    <cfRule type="cellIs" dxfId="19644" priority="1667" operator="equal">
      <formula>$O$143</formula>
    </cfRule>
    <cfRule type="cellIs" dxfId="19643" priority="1668" operator="lessThan">
      <formula>$O$143</formula>
    </cfRule>
  </conditionalFormatting>
  <conditionalFormatting sqref="AR143">
    <cfRule type="containsText" dxfId="19642" priority="1661" operator="containsText" text="Score">
      <formula>NOT(ISERROR(SEARCH("Score",AR143)))</formula>
    </cfRule>
    <cfRule type="cellIs" dxfId="19641" priority="1662" operator="greaterThan">
      <formula>$O$143</formula>
    </cfRule>
    <cfRule type="cellIs" dxfId="19640" priority="1663" operator="equal">
      <formula>$O$143</formula>
    </cfRule>
    <cfRule type="cellIs" dxfId="19639" priority="1664" operator="lessThan">
      <formula>$O$143</formula>
    </cfRule>
  </conditionalFormatting>
  <conditionalFormatting sqref="AS143">
    <cfRule type="containsText" dxfId="19638" priority="1657" operator="containsText" text="Score">
      <formula>NOT(ISERROR(SEARCH("Score",AS143)))</formula>
    </cfRule>
    <cfRule type="cellIs" dxfId="19637" priority="1658" operator="greaterThan">
      <formula>$O$143</formula>
    </cfRule>
    <cfRule type="cellIs" dxfId="19636" priority="1659" operator="equal">
      <formula>$O$143</formula>
    </cfRule>
    <cfRule type="cellIs" dxfId="19635" priority="1660" operator="lessThan">
      <formula>$O$143</formula>
    </cfRule>
  </conditionalFormatting>
  <conditionalFormatting sqref="AT143">
    <cfRule type="containsText" dxfId="19634" priority="1653" operator="containsText" text="Score">
      <formula>NOT(ISERROR(SEARCH("Score",AT143)))</formula>
    </cfRule>
    <cfRule type="cellIs" dxfId="19633" priority="1654" operator="greaterThan">
      <formula>$O$143</formula>
    </cfRule>
    <cfRule type="cellIs" dxfId="19632" priority="1655" operator="equal">
      <formula>$O$143</formula>
    </cfRule>
    <cfRule type="cellIs" dxfId="19631" priority="1656" operator="lessThan">
      <formula>$O$143</formula>
    </cfRule>
  </conditionalFormatting>
  <conditionalFormatting sqref="AU143">
    <cfRule type="containsText" dxfId="19630" priority="1649" operator="containsText" text="Score">
      <formula>NOT(ISERROR(SEARCH("Score",AU143)))</formula>
    </cfRule>
    <cfRule type="cellIs" dxfId="19629" priority="1650" operator="greaterThan">
      <formula>$O$143</formula>
    </cfRule>
    <cfRule type="cellIs" dxfId="19628" priority="1651" operator="equal">
      <formula>$O$143</formula>
    </cfRule>
    <cfRule type="cellIs" dxfId="19627" priority="1652" operator="lessThan">
      <formula>$O$143</formula>
    </cfRule>
  </conditionalFormatting>
  <conditionalFormatting sqref="AV143">
    <cfRule type="containsText" dxfId="19626" priority="1645" operator="containsText" text="Score">
      <formula>NOT(ISERROR(SEARCH("Score",AV143)))</formula>
    </cfRule>
    <cfRule type="cellIs" dxfId="19625" priority="1646" operator="greaterThan">
      <formula>$O$143</formula>
    </cfRule>
    <cfRule type="cellIs" dxfId="19624" priority="1647" operator="equal">
      <formula>$O$143</formula>
    </cfRule>
    <cfRule type="cellIs" dxfId="19623" priority="1648" operator="lessThan">
      <formula>$O$143</formula>
    </cfRule>
  </conditionalFormatting>
  <conditionalFormatting sqref="AW143">
    <cfRule type="containsText" dxfId="19622" priority="1641" operator="containsText" text="Score">
      <formula>NOT(ISERROR(SEARCH("Score",AW143)))</formula>
    </cfRule>
    <cfRule type="cellIs" dxfId="19621" priority="1642" operator="greaterThan">
      <formula>$O$143</formula>
    </cfRule>
    <cfRule type="cellIs" dxfId="19620" priority="1643" operator="equal">
      <formula>$O$143</formula>
    </cfRule>
    <cfRule type="cellIs" dxfId="19619" priority="1644" operator="lessThan">
      <formula>$O$143</formula>
    </cfRule>
  </conditionalFormatting>
  <conditionalFormatting sqref="AX143">
    <cfRule type="containsText" dxfId="19618" priority="1637" operator="containsText" text="Score">
      <formula>NOT(ISERROR(SEARCH("Score",AX143)))</formula>
    </cfRule>
    <cfRule type="cellIs" dxfId="19617" priority="1638" operator="greaterThan">
      <formula>$O$143</formula>
    </cfRule>
    <cfRule type="cellIs" dxfId="19616" priority="1639" operator="equal">
      <formula>$O$143</formula>
    </cfRule>
    <cfRule type="cellIs" dxfId="19615" priority="1640" operator="lessThan">
      <formula>$O$143</formula>
    </cfRule>
  </conditionalFormatting>
  <conditionalFormatting sqref="AY143">
    <cfRule type="containsText" dxfId="19614" priority="1633" operator="containsText" text="Score">
      <formula>NOT(ISERROR(SEARCH("Score",AY143)))</formula>
    </cfRule>
    <cfRule type="cellIs" dxfId="19613" priority="1634" operator="greaterThan">
      <formula>$O$143</formula>
    </cfRule>
    <cfRule type="cellIs" dxfId="19612" priority="1635" operator="equal">
      <formula>$O$143</formula>
    </cfRule>
    <cfRule type="cellIs" dxfId="19611" priority="1636" operator="lessThan">
      <formula>$O$143</formula>
    </cfRule>
  </conditionalFormatting>
  <conditionalFormatting sqref="AZ143">
    <cfRule type="containsText" dxfId="19610" priority="1629" operator="containsText" text="Score">
      <formula>NOT(ISERROR(SEARCH("Score",AZ143)))</formula>
    </cfRule>
    <cfRule type="cellIs" dxfId="19609" priority="1630" operator="greaterThan">
      <formula>$O$143</formula>
    </cfRule>
    <cfRule type="cellIs" dxfId="19608" priority="1631" operator="equal">
      <formula>$O$143</formula>
    </cfRule>
    <cfRule type="cellIs" dxfId="19607" priority="1632" operator="lessThan">
      <formula>$O$143</formula>
    </cfRule>
  </conditionalFormatting>
  <conditionalFormatting sqref="BA143">
    <cfRule type="containsText" dxfId="19606" priority="1625" operator="containsText" text="Score">
      <formula>NOT(ISERROR(SEARCH("Score",BA143)))</formula>
    </cfRule>
    <cfRule type="cellIs" dxfId="19605" priority="1626" operator="greaterThan">
      <formula>$O$143</formula>
    </cfRule>
    <cfRule type="cellIs" dxfId="19604" priority="1627" operator="equal">
      <formula>$O$143</formula>
    </cfRule>
    <cfRule type="cellIs" dxfId="19603" priority="1628" operator="lessThan">
      <formula>$O$143</formula>
    </cfRule>
  </conditionalFormatting>
  <conditionalFormatting sqref="BB143">
    <cfRule type="containsText" dxfId="19602" priority="1621" operator="containsText" text="Score">
      <formula>NOT(ISERROR(SEARCH("Score",BB143)))</formula>
    </cfRule>
    <cfRule type="cellIs" dxfId="19601" priority="1622" operator="greaterThan">
      <formula>$O$143</formula>
    </cfRule>
    <cfRule type="cellIs" dxfId="19600" priority="1623" operator="equal">
      <formula>$O$143</formula>
    </cfRule>
    <cfRule type="cellIs" dxfId="19599" priority="1624" operator="lessThan">
      <formula>$O$143</formula>
    </cfRule>
  </conditionalFormatting>
  <conditionalFormatting sqref="BC143">
    <cfRule type="containsText" dxfId="19598" priority="1617" operator="containsText" text="Score">
      <formula>NOT(ISERROR(SEARCH("Score",BC143)))</formula>
    </cfRule>
    <cfRule type="cellIs" dxfId="19597" priority="1618" operator="greaterThan">
      <formula>$O$143</formula>
    </cfRule>
    <cfRule type="cellIs" dxfId="19596" priority="1619" operator="equal">
      <formula>$O$143</formula>
    </cfRule>
    <cfRule type="cellIs" dxfId="19595" priority="1620" operator="lessThan">
      <formula>$O$143</formula>
    </cfRule>
  </conditionalFormatting>
  <conditionalFormatting sqref="BD143">
    <cfRule type="containsText" dxfId="19594" priority="1613" operator="containsText" text="Score">
      <formula>NOT(ISERROR(SEARCH("Score",BD143)))</formula>
    </cfRule>
    <cfRule type="cellIs" dxfId="19593" priority="1614" operator="greaterThan">
      <formula>$O$143</formula>
    </cfRule>
    <cfRule type="cellIs" dxfId="19592" priority="1615" operator="equal">
      <formula>$O$143</formula>
    </cfRule>
    <cfRule type="cellIs" dxfId="19591" priority="1616" operator="lessThan">
      <formula>$O$143</formula>
    </cfRule>
  </conditionalFormatting>
  <conditionalFormatting sqref="BE143">
    <cfRule type="containsText" dxfId="19590" priority="1609" operator="containsText" text="Score">
      <formula>NOT(ISERROR(SEARCH("Score",BE143)))</formula>
    </cfRule>
    <cfRule type="cellIs" dxfId="19589" priority="1610" operator="greaterThan">
      <formula>$O$143</formula>
    </cfRule>
    <cfRule type="cellIs" dxfId="19588" priority="1611" operator="equal">
      <formula>$O$143</formula>
    </cfRule>
    <cfRule type="cellIs" dxfId="19587" priority="1612" operator="lessThan">
      <formula>$O$143</formula>
    </cfRule>
  </conditionalFormatting>
  <conditionalFormatting sqref="BF143">
    <cfRule type="containsText" dxfId="19586" priority="1605" operator="containsText" text="Score">
      <formula>NOT(ISERROR(SEARCH("Score",BF143)))</formula>
    </cfRule>
    <cfRule type="cellIs" dxfId="19585" priority="1606" operator="greaterThan">
      <formula>$O$143</formula>
    </cfRule>
    <cfRule type="cellIs" dxfId="19584" priority="1607" operator="equal">
      <formula>$O$143</formula>
    </cfRule>
    <cfRule type="cellIs" dxfId="19583" priority="1608" operator="lessThan">
      <formula>$O$143</formula>
    </cfRule>
  </conditionalFormatting>
  <conditionalFormatting sqref="BG143">
    <cfRule type="containsText" dxfId="19582" priority="1601" operator="containsText" text="Score">
      <formula>NOT(ISERROR(SEARCH("Score",BG143)))</formula>
    </cfRule>
    <cfRule type="cellIs" dxfId="19581" priority="1602" operator="greaterThan">
      <formula>$O$143</formula>
    </cfRule>
    <cfRule type="cellIs" dxfId="19580" priority="1603" operator="equal">
      <formula>$O$143</formula>
    </cfRule>
    <cfRule type="cellIs" dxfId="19579" priority="1604" operator="lessThan">
      <formula>$O$143</formula>
    </cfRule>
  </conditionalFormatting>
  <conditionalFormatting sqref="BH143">
    <cfRule type="containsText" dxfId="19578" priority="1597" operator="containsText" text="Score">
      <formula>NOT(ISERROR(SEARCH("Score",BH143)))</formula>
    </cfRule>
    <cfRule type="cellIs" dxfId="19577" priority="1598" operator="greaterThan">
      <formula>$O$143</formula>
    </cfRule>
    <cfRule type="cellIs" dxfId="19576" priority="1599" operator="equal">
      <formula>$O$143</formula>
    </cfRule>
    <cfRule type="cellIs" dxfId="19575" priority="1600" operator="lessThan">
      <formula>$O$143</formula>
    </cfRule>
  </conditionalFormatting>
  <conditionalFormatting sqref="BI143">
    <cfRule type="containsText" dxfId="19574" priority="1593" operator="containsText" text="Score">
      <formula>NOT(ISERROR(SEARCH("Score",BI143)))</formula>
    </cfRule>
    <cfRule type="cellIs" dxfId="19573" priority="1594" operator="greaterThan">
      <formula>$O$143</formula>
    </cfRule>
    <cfRule type="cellIs" dxfId="19572" priority="1595" operator="equal">
      <formula>$O$143</formula>
    </cfRule>
    <cfRule type="cellIs" dxfId="19571" priority="1596" operator="lessThan">
      <formula>$O$143</formula>
    </cfRule>
  </conditionalFormatting>
  <conditionalFormatting sqref="BJ143">
    <cfRule type="containsText" dxfId="19570" priority="1589" operator="containsText" text="Score">
      <formula>NOT(ISERROR(SEARCH("Score",BJ143)))</formula>
    </cfRule>
    <cfRule type="cellIs" dxfId="19569" priority="1590" operator="greaterThan">
      <formula>$O$143</formula>
    </cfRule>
    <cfRule type="cellIs" dxfId="19568" priority="1591" operator="equal">
      <formula>$O$143</formula>
    </cfRule>
    <cfRule type="cellIs" dxfId="19567" priority="1592" operator="lessThan">
      <formula>$O$143</formula>
    </cfRule>
  </conditionalFormatting>
  <conditionalFormatting sqref="BK143">
    <cfRule type="containsText" dxfId="19566" priority="1585" operator="containsText" text="Score">
      <formula>NOT(ISERROR(SEARCH("Score",BK143)))</formula>
    </cfRule>
    <cfRule type="cellIs" dxfId="19565" priority="1586" operator="greaterThan">
      <formula>$O$143</formula>
    </cfRule>
    <cfRule type="cellIs" dxfId="19564" priority="1587" operator="equal">
      <formula>$O$143</formula>
    </cfRule>
    <cfRule type="cellIs" dxfId="19563" priority="1588" operator="lessThan">
      <formula>$O$143</formula>
    </cfRule>
  </conditionalFormatting>
  <conditionalFormatting sqref="BL143">
    <cfRule type="containsText" dxfId="19562" priority="1581" operator="containsText" text="Score">
      <formula>NOT(ISERROR(SEARCH("Score",BL143)))</formula>
    </cfRule>
    <cfRule type="cellIs" dxfId="19561" priority="1582" operator="greaterThan">
      <formula>$O$143</formula>
    </cfRule>
    <cfRule type="cellIs" dxfId="19560" priority="1583" operator="equal">
      <formula>$O$143</formula>
    </cfRule>
    <cfRule type="cellIs" dxfId="19559" priority="1584" operator="lessThan">
      <formula>$O$143</formula>
    </cfRule>
  </conditionalFormatting>
  <conditionalFormatting sqref="BM143">
    <cfRule type="containsText" dxfId="19558" priority="1577" operator="containsText" text="Score">
      <formula>NOT(ISERROR(SEARCH("Score",BM143)))</formula>
    </cfRule>
    <cfRule type="cellIs" dxfId="19557" priority="1578" operator="greaterThan">
      <formula>$O$143</formula>
    </cfRule>
    <cfRule type="cellIs" dxfId="19556" priority="1579" operator="equal">
      <formula>$O$143</formula>
    </cfRule>
    <cfRule type="cellIs" dxfId="19555" priority="1580" operator="lessThan">
      <formula>$O$143</formula>
    </cfRule>
  </conditionalFormatting>
  <conditionalFormatting sqref="BN143">
    <cfRule type="containsText" dxfId="19554" priority="1573" operator="containsText" text="Score">
      <formula>NOT(ISERROR(SEARCH("Score",BN143)))</formula>
    </cfRule>
    <cfRule type="cellIs" dxfId="19553" priority="1574" operator="greaterThan">
      <formula>$O$143</formula>
    </cfRule>
    <cfRule type="cellIs" dxfId="19552" priority="1575" operator="equal">
      <formula>$O$143</formula>
    </cfRule>
    <cfRule type="cellIs" dxfId="19551" priority="1576" operator="lessThan">
      <formula>$O$143</formula>
    </cfRule>
  </conditionalFormatting>
  <conditionalFormatting sqref="BO143">
    <cfRule type="containsText" dxfId="19550" priority="1569" operator="containsText" text="Score">
      <formula>NOT(ISERROR(SEARCH("Score",BO143)))</formula>
    </cfRule>
    <cfRule type="cellIs" dxfId="19549" priority="1570" operator="greaterThan">
      <formula>$O$143</formula>
    </cfRule>
    <cfRule type="cellIs" dxfId="19548" priority="1571" operator="equal">
      <formula>$O$143</formula>
    </cfRule>
    <cfRule type="cellIs" dxfId="19547" priority="1572" operator="lessThan">
      <formula>$O$143</formula>
    </cfRule>
  </conditionalFormatting>
  <conditionalFormatting sqref="BP143">
    <cfRule type="containsText" dxfId="19546" priority="1565" operator="containsText" text="Score">
      <formula>NOT(ISERROR(SEARCH("Score",BP143)))</formula>
    </cfRule>
    <cfRule type="cellIs" dxfId="19545" priority="1566" operator="greaterThan">
      <formula>$O$143</formula>
    </cfRule>
    <cfRule type="cellIs" dxfId="19544" priority="1567" operator="equal">
      <formula>$O$143</formula>
    </cfRule>
    <cfRule type="cellIs" dxfId="19543" priority="1568" operator="lessThan">
      <formula>$O$143</formula>
    </cfRule>
  </conditionalFormatting>
  <conditionalFormatting sqref="BQ143">
    <cfRule type="containsText" dxfId="19542" priority="1561" operator="containsText" text="Score">
      <formula>NOT(ISERROR(SEARCH("Score",BQ143)))</formula>
    </cfRule>
    <cfRule type="cellIs" dxfId="19541" priority="1562" operator="greaterThan">
      <formula>$O$143</formula>
    </cfRule>
    <cfRule type="cellIs" dxfId="19540" priority="1563" operator="equal">
      <formula>$O$143</formula>
    </cfRule>
    <cfRule type="cellIs" dxfId="19539" priority="1564" operator="lessThan">
      <formula>$O$143</formula>
    </cfRule>
  </conditionalFormatting>
  <conditionalFormatting sqref="AN151">
    <cfRule type="containsText" dxfId="19538" priority="1557" operator="containsText" text="Score">
      <formula>NOT(ISERROR(SEARCH("Score",AN151)))</formula>
    </cfRule>
    <cfRule type="cellIs" dxfId="19537" priority="1558" operator="greaterThan">
      <formula>$O$151</formula>
    </cfRule>
    <cfRule type="cellIs" dxfId="19536" priority="1559" operator="equal">
      <formula>$O$151</formula>
    </cfRule>
    <cfRule type="cellIs" dxfId="19535" priority="1560" operator="lessThan">
      <formula>$O$151</formula>
    </cfRule>
  </conditionalFormatting>
  <conditionalFormatting sqref="AO151">
    <cfRule type="containsText" dxfId="19534" priority="1553" operator="containsText" text="Score">
      <formula>NOT(ISERROR(SEARCH("Score",AO151)))</formula>
    </cfRule>
    <cfRule type="cellIs" dxfId="19533" priority="1554" operator="greaterThan">
      <formula>$O$151</formula>
    </cfRule>
    <cfRule type="cellIs" dxfId="19532" priority="1555" operator="equal">
      <formula>$O$151</formula>
    </cfRule>
    <cfRule type="cellIs" dxfId="19531" priority="1556" operator="lessThan">
      <formula>$O$151</formula>
    </cfRule>
  </conditionalFormatting>
  <conditionalFormatting sqref="AP151">
    <cfRule type="containsText" dxfId="19530" priority="1549" operator="containsText" text="Score">
      <formula>NOT(ISERROR(SEARCH("Score",AP151)))</formula>
    </cfRule>
    <cfRule type="cellIs" dxfId="19529" priority="1550" operator="greaterThan">
      <formula>$O$151</formula>
    </cfRule>
    <cfRule type="cellIs" dxfId="19528" priority="1551" operator="equal">
      <formula>$O$151</formula>
    </cfRule>
    <cfRule type="cellIs" dxfId="19527" priority="1552" operator="lessThan">
      <formula>$O$151</formula>
    </cfRule>
  </conditionalFormatting>
  <conditionalFormatting sqref="AQ151">
    <cfRule type="containsText" dxfId="19526" priority="1545" operator="containsText" text="Score">
      <formula>NOT(ISERROR(SEARCH("Score",AQ151)))</formula>
    </cfRule>
    <cfRule type="cellIs" dxfId="19525" priority="1546" operator="greaterThan">
      <formula>$O$151</formula>
    </cfRule>
    <cfRule type="cellIs" dxfId="19524" priority="1547" operator="equal">
      <formula>$O$151</formula>
    </cfRule>
    <cfRule type="cellIs" dxfId="19523" priority="1548" operator="lessThan">
      <formula>$O$151</formula>
    </cfRule>
  </conditionalFormatting>
  <conditionalFormatting sqref="AR151">
    <cfRule type="containsText" dxfId="19522" priority="1541" operator="containsText" text="Score">
      <formula>NOT(ISERROR(SEARCH("Score",AR151)))</formula>
    </cfRule>
    <cfRule type="cellIs" dxfId="19521" priority="1542" operator="greaterThan">
      <formula>$O$151</formula>
    </cfRule>
    <cfRule type="cellIs" dxfId="19520" priority="1543" operator="equal">
      <formula>$O$151</formula>
    </cfRule>
    <cfRule type="cellIs" dxfId="19519" priority="1544" operator="lessThan">
      <formula>$O$151</formula>
    </cfRule>
  </conditionalFormatting>
  <conditionalFormatting sqref="AS151">
    <cfRule type="containsText" dxfId="19518" priority="1537" operator="containsText" text="Score">
      <formula>NOT(ISERROR(SEARCH("Score",AS151)))</formula>
    </cfRule>
    <cfRule type="cellIs" dxfId="19517" priority="1538" operator="greaterThan">
      <formula>$O$151</formula>
    </cfRule>
    <cfRule type="cellIs" dxfId="19516" priority="1539" operator="equal">
      <formula>$O$151</formula>
    </cfRule>
    <cfRule type="cellIs" dxfId="19515" priority="1540" operator="lessThan">
      <formula>$O$151</formula>
    </cfRule>
  </conditionalFormatting>
  <conditionalFormatting sqref="AT151">
    <cfRule type="containsText" dxfId="19514" priority="1533" operator="containsText" text="Score">
      <formula>NOT(ISERROR(SEARCH("Score",AT151)))</formula>
    </cfRule>
    <cfRule type="cellIs" dxfId="19513" priority="1534" operator="greaterThan">
      <formula>$O$151</formula>
    </cfRule>
    <cfRule type="cellIs" dxfId="19512" priority="1535" operator="equal">
      <formula>$O$151</formula>
    </cfRule>
    <cfRule type="cellIs" dxfId="19511" priority="1536" operator="lessThan">
      <formula>$O$151</formula>
    </cfRule>
  </conditionalFormatting>
  <conditionalFormatting sqref="AU151">
    <cfRule type="containsText" dxfId="19510" priority="1529" operator="containsText" text="Score">
      <formula>NOT(ISERROR(SEARCH("Score",AU151)))</formula>
    </cfRule>
    <cfRule type="cellIs" dxfId="19509" priority="1530" operator="greaterThan">
      <formula>$O$151</formula>
    </cfRule>
    <cfRule type="cellIs" dxfId="19508" priority="1531" operator="equal">
      <formula>$O$151</formula>
    </cfRule>
    <cfRule type="cellIs" dxfId="19507" priority="1532" operator="lessThan">
      <formula>$O$151</formula>
    </cfRule>
  </conditionalFormatting>
  <conditionalFormatting sqref="AV151">
    <cfRule type="containsText" dxfId="19506" priority="1525" operator="containsText" text="Score">
      <formula>NOT(ISERROR(SEARCH("Score",AV151)))</formula>
    </cfRule>
    <cfRule type="cellIs" dxfId="19505" priority="1526" operator="greaterThan">
      <formula>$O$151</formula>
    </cfRule>
    <cfRule type="cellIs" dxfId="19504" priority="1527" operator="equal">
      <formula>$O$151</formula>
    </cfRule>
    <cfRule type="cellIs" dxfId="19503" priority="1528" operator="lessThan">
      <formula>$O$151</formula>
    </cfRule>
  </conditionalFormatting>
  <conditionalFormatting sqref="AW151">
    <cfRule type="containsText" dxfId="19502" priority="1521" operator="containsText" text="Score">
      <formula>NOT(ISERROR(SEARCH("Score",AW151)))</formula>
    </cfRule>
    <cfRule type="cellIs" dxfId="19501" priority="1522" operator="greaterThan">
      <formula>$O$151</formula>
    </cfRule>
    <cfRule type="cellIs" dxfId="19500" priority="1523" operator="equal">
      <formula>$O$151</formula>
    </cfRule>
    <cfRule type="cellIs" dxfId="19499" priority="1524" operator="lessThan">
      <formula>$O$151</formula>
    </cfRule>
  </conditionalFormatting>
  <conditionalFormatting sqref="AX151">
    <cfRule type="containsText" dxfId="19498" priority="1517" operator="containsText" text="Score">
      <formula>NOT(ISERROR(SEARCH("Score",AX151)))</formula>
    </cfRule>
    <cfRule type="cellIs" dxfId="19497" priority="1518" operator="greaterThan">
      <formula>$O$151</formula>
    </cfRule>
    <cfRule type="cellIs" dxfId="19496" priority="1519" operator="equal">
      <formula>$O$151</formula>
    </cfRule>
    <cfRule type="cellIs" dxfId="19495" priority="1520" operator="lessThan">
      <formula>$O$151</formula>
    </cfRule>
  </conditionalFormatting>
  <conditionalFormatting sqref="AY151">
    <cfRule type="containsText" dxfId="19494" priority="1513" operator="containsText" text="Score">
      <formula>NOT(ISERROR(SEARCH("Score",AY151)))</formula>
    </cfRule>
    <cfRule type="cellIs" dxfId="19493" priority="1514" operator="greaterThan">
      <formula>$O$151</formula>
    </cfRule>
    <cfRule type="cellIs" dxfId="19492" priority="1515" operator="equal">
      <formula>$O$151</formula>
    </cfRule>
    <cfRule type="cellIs" dxfId="19491" priority="1516" operator="lessThan">
      <formula>$O$151</formula>
    </cfRule>
  </conditionalFormatting>
  <conditionalFormatting sqref="AZ151">
    <cfRule type="containsText" dxfId="19490" priority="1509" operator="containsText" text="Score">
      <formula>NOT(ISERROR(SEARCH("Score",AZ151)))</formula>
    </cfRule>
    <cfRule type="cellIs" dxfId="19489" priority="1510" operator="greaterThan">
      <formula>$O$151</formula>
    </cfRule>
    <cfRule type="cellIs" dxfId="19488" priority="1511" operator="equal">
      <formula>$O$151</formula>
    </cfRule>
    <cfRule type="cellIs" dxfId="19487" priority="1512" operator="lessThan">
      <formula>$O$151</formula>
    </cfRule>
  </conditionalFormatting>
  <conditionalFormatting sqref="BA151">
    <cfRule type="containsText" dxfId="19486" priority="1505" operator="containsText" text="Score">
      <formula>NOT(ISERROR(SEARCH("Score",BA151)))</formula>
    </cfRule>
    <cfRule type="cellIs" dxfId="19485" priority="1506" operator="greaterThan">
      <formula>$O$151</formula>
    </cfRule>
    <cfRule type="cellIs" dxfId="19484" priority="1507" operator="equal">
      <formula>$O$151</formula>
    </cfRule>
    <cfRule type="cellIs" dxfId="19483" priority="1508" operator="lessThan">
      <formula>$O$151</formula>
    </cfRule>
  </conditionalFormatting>
  <conditionalFormatting sqref="BB151">
    <cfRule type="containsText" dxfId="19482" priority="1501" operator="containsText" text="Score">
      <formula>NOT(ISERROR(SEARCH("Score",BB151)))</formula>
    </cfRule>
    <cfRule type="cellIs" dxfId="19481" priority="1502" operator="greaterThan">
      <formula>$O$151</formula>
    </cfRule>
    <cfRule type="cellIs" dxfId="19480" priority="1503" operator="equal">
      <formula>$O$151</formula>
    </cfRule>
    <cfRule type="cellIs" dxfId="19479" priority="1504" operator="lessThan">
      <formula>$O$151</formula>
    </cfRule>
  </conditionalFormatting>
  <conditionalFormatting sqref="BC151">
    <cfRule type="containsText" dxfId="19478" priority="1497" operator="containsText" text="Score">
      <formula>NOT(ISERROR(SEARCH("Score",BC151)))</formula>
    </cfRule>
    <cfRule type="cellIs" dxfId="19477" priority="1498" operator="greaterThan">
      <formula>$O$151</formula>
    </cfRule>
    <cfRule type="cellIs" dxfId="19476" priority="1499" operator="equal">
      <formula>$O$151</formula>
    </cfRule>
    <cfRule type="cellIs" dxfId="19475" priority="1500" operator="lessThan">
      <formula>$O$151</formula>
    </cfRule>
  </conditionalFormatting>
  <conditionalFormatting sqref="BD151">
    <cfRule type="containsText" dxfId="19474" priority="1493" operator="containsText" text="Score">
      <formula>NOT(ISERROR(SEARCH("Score",BD151)))</formula>
    </cfRule>
    <cfRule type="cellIs" dxfId="19473" priority="1494" operator="greaterThan">
      <formula>$O$151</formula>
    </cfRule>
    <cfRule type="cellIs" dxfId="19472" priority="1495" operator="equal">
      <formula>$O$151</formula>
    </cfRule>
    <cfRule type="cellIs" dxfId="19471" priority="1496" operator="lessThan">
      <formula>$O$151</formula>
    </cfRule>
  </conditionalFormatting>
  <conditionalFormatting sqref="BE151">
    <cfRule type="containsText" dxfId="19470" priority="1489" operator="containsText" text="Score">
      <formula>NOT(ISERROR(SEARCH("Score",BE151)))</formula>
    </cfRule>
    <cfRule type="cellIs" dxfId="19469" priority="1490" operator="greaterThan">
      <formula>$O$151</formula>
    </cfRule>
    <cfRule type="cellIs" dxfId="19468" priority="1491" operator="equal">
      <formula>$O$151</formula>
    </cfRule>
    <cfRule type="cellIs" dxfId="19467" priority="1492" operator="lessThan">
      <formula>$O$151</formula>
    </cfRule>
  </conditionalFormatting>
  <conditionalFormatting sqref="BF151">
    <cfRule type="containsText" dxfId="19466" priority="1485" operator="containsText" text="Score">
      <formula>NOT(ISERROR(SEARCH("Score",BF151)))</formula>
    </cfRule>
    <cfRule type="cellIs" dxfId="19465" priority="1486" operator="greaterThan">
      <formula>$O$151</formula>
    </cfRule>
    <cfRule type="cellIs" dxfId="19464" priority="1487" operator="equal">
      <formula>$O$151</formula>
    </cfRule>
    <cfRule type="cellIs" dxfId="19463" priority="1488" operator="lessThan">
      <formula>$O$151</formula>
    </cfRule>
  </conditionalFormatting>
  <conditionalFormatting sqref="BG151">
    <cfRule type="containsText" dxfId="19462" priority="1481" operator="containsText" text="Score">
      <formula>NOT(ISERROR(SEARCH("Score",BG151)))</formula>
    </cfRule>
    <cfRule type="cellIs" dxfId="19461" priority="1482" operator="greaterThan">
      <formula>$O$151</formula>
    </cfRule>
    <cfRule type="cellIs" dxfId="19460" priority="1483" operator="equal">
      <formula>$O$151</formula>
    </cfRule>
    <cfRule type="cellIs" dxfId="19459" priority="1484" operator="lessThan">
      <formula>$O$151</formula>
    </cfRule>
  </conditionalFormatting>
  <conditionalFormatting sqref="BH151">
    <cfRule type="containsText" dxfId="19458" priority="1477" operator="containsText" text="Score">
      <formula>NOT(ISERROR(SEARCH("Score",BH151)))</formula>
    </cfRule>
    <cfRule type="cellIs" dxfId="19457" priority="1478" operator="greaterThan">
      <formula>$O$151</formula>
    </cfRule>
    <cfRule type="cellIs" dxfId="19456" priority="1479" operator="equal">
      <formula>$O$151</formula>
    </cfRule>
    <cfRule type="cellIs" dxfId="19455" priority="1480" operator="lessThan">
      <formula>$O$151</formula>
    </cfRule>
  </conditionalFormatting>
  <conditionalFormatting sqref="BI151">
    <cfRule type="containsText" dxfId="19454" priority="1473" operator="containsText" text="Score">
      <formula>NOT(ISERROR(SEARCH("Score",BI151)))</formula>
    </cfRule>
    <cfRule type="cellIs" dxfId="19453" priority="1474" operator="greaterThan">
      <formula>$O$151</formula>
    </cfRule>
    <cfRule type="cellIs" dxfId="19452" priority="1475" operator="equal">
      <formula>$O$151</formula>
    </cfRule>
    <cfRule type="cellIs" dxfId="19451" priority="1476" operator="lessThan">
      <formula>$O$151</formula>
    </cfRule>
  </conditionalFormatting>
  <conditionalFormatting sqref="BJ151">
    <cfRule type="containsText" dxfId="19450" priority="1469" operator="containsText" text="Score">
      <formula>NOT(ISERROR(SEARCH("Score",BJ151)))</formula>
    </cfRule>
    <cfRule type="cellIs" dxfId="19449" priority="1470" operator="greaterThan">
      <formula>$O$151</formula>
    </cfRule>
    <cfRule type="cellIs" dxfId="19448" priority="1471" operator="equal">
      <formula>$O$151</formula>
    </cfRule>
    <cfRule type="cellIs" dxfId="19447" priority="1472" operator="lessThan">
      <formula>$O$151</formula>
    </cfRule>
  </conditionalFormatting>
  <conditionalFormatting sqref="BK151">
    <cfRule type="containsText" dxfId="19446" priority="1465" operator="containsText" text="Score">
      <formula>NOT(ISERROR(SEARCH("Score",BK151)))</formula>
    </cfRule>
    <cfRule type="cellIs" dxfId="19445" priority="1466" operator="greaterThan">
      <formula>$O$151</formula>
    </cfRule>
    <cfRule type="cellIs" dxfId="19444" priority="1467" operator="equal">
      <formula>$O$151</formula>
    </cfRule>
    <cfRule type="cellIs" dxfId="19443" priority="1468" operator="lessThan">
      <formula>$O$151</formula>
    </cfRule>
  </conditionalFormatting>
  <conditionalFormatting sqref="BL151">
    <cfRule type="containsText" dxfId="19442" priority="1461" operator="containsText" text="Score">
      <formula>NOT(ISERROR(SEARCH("Score",BL151)))</formula>
    </cfRule>
    <cfRule type="cellIs" dxfId="19441" priority="1462" operator="greaterThan">
      <formula>$O$151</formula>
    </cfRule>
    <cfRule type="cellIs" dxfId="19440" priority="1463" operator="equal">
      <formula>$O$151</formula>
    </cfRule>
    <cfRule type="cellIs" dxfId="19439" priority="1464" operator="lessThan">
      <formula>$O$151</formula>
    </cfRule>
  </conditionalFormatting>
  <conditionalFormatting sqref="BM151">
    <cfRule type="containsText" dxfId="19438" priority="1457" operator="containsText" text="Score">
      <formula>NOT(ISERROR(SEARCH("Score",BM151)))</formula>
    </cfRule>
    <cfRule type="cellIs" dxfId="19437" priority="1458" operator="greaterThan">
      <formula>$O$151</formula>
    </cfRule>
    <cfRule type="cellIs" dxfId="19436" priority="1459" operator="equal">
      <formula>$O$151</formula>
    </cfRule>
    <cfRule type="cellIs" dxfId="19435" priority="1460" operator="lessThan">
      <formula>$O$151</formula>
    </cfRule>
  </conditionalFormatting>
  <conditionalFormatting sqref="BN151">
    <cfRule type="containsText" dxfId="19434" priority="1453" operator="containsText" text="Score">
      <formula>NOT(ISERROR(SEARCH("Score",BN151)))</formula>
    </cfRule>
    <cfRule type="cellIs" dxfId="19433" priority="1454" operator="greaterThan">
      <formula>$O$151</formula>
    </cfRule>
    <cfRule type="cellIs" dxfId="19432" priority="1455" operator="equal">
      <formula>$O$151</formula>
    </cfRule>
    <cfRule type="cellIs" dxfId="19431" priority="1456" operator="lessThan">
      <formula>$O$151</formula>
    </cfRule>
  </conditionalFormatting>
  <conditionalFormatting sqref="BO151">
    <cfRule type="containsText" dxfId="19430" priority="1449" operator="containsText" text="Score">
      <formula>NOT(ISERROR(SEARCH("Score",BO151)))</formula>
    </cfRule>
    <cfRule type="cellIs" dxfId="19429" priority="1450" operator="greaterThan">
      <formula>$O$151</formula>
    </cfRule>
    <cfRule type="cellIs" dxfId="19428" priority="1451" operator="equal">
      <formula>$O$151</formula>
    </cfRule>
    <cfRule type="cellIs" dxfId="19427" priority="1452" operator="lessThan">
      <formula>$O$151</formula>
    </cfRule>
  </conditionalFormatting>
  <conditionalFormatting sqref="BP151">
    <cfRule type="containsText" dxfId="19426" priority="1445" operator="containsText" text="Score">
      <formula>NOT(ISERROR(SEARCH("Score",BP151)))</formula>
    </cfRule>
    <cfRule type="cellIs" dxfId="19425" priority="1446" operator="greaterThan">
      <formula>$O$151</formula>
    </cfRule>
    <cfRule type="cellIs" dxfId="19424" priority="1447" operator="equal">
      <formula>$O$151</formula>
    </cfRule>
    <cfRule type="cellIs" dxfId="19423" priority="1448" operator="lessThan">
      <formula>$O$151</formula>
    </cfRule>
  </conditionalFormatting>
  <conditionalFormatting sqref="BQ151">
    <cfRule type="containsText" dxfId="19422" priority="1441" operator="containsText" text="Score">
      <formula>NOT(ISERROR(SEARCH("Score",BQ151)))</formula>
    </cfRule>
    <cfRule type="cellIs" dxfId="19421" priority="1442" operator="greaterThan">
      <formula>$O$151</formula>
    </cfRule>
    <cfRule type="cellIs" dxfId="19420" priority="1443" operator="equal">
      <formula>$O$151</formula>
    </cfRule>
    <cfRule type="cellIs" dxfId="19419" priority="1444" operator="lessThan">
      <formula>$O$151</formula>
    </cfRule>
  </conditionalFormatting>
  <conditionalFormatting sqref="AN155">
    <cfRule type="containsText" dxfId="19418" priority="1437" operator="containsText" text="Score">
      <formula>NOT(ISERROR(SEARCH("Score",AN155)))</formula>
    </cfRule>
    <cfRule type="cellIs" dxfId="19417" priority="1438" operator="greaterThan">
      <formula>$O$155</formula>
    </cfRule>
    <cfRule type="cellIs" dxfId="19416" priority="1439" operator="equal">
      <formula>$O$155</formula>
    </cfRule>
    <cfRule type="cellIs" dxfId="19415" priority="1440" operator="lessThan">
      <formula>$O$155</formula>
    </cfRule>
  </conditionalFormatting>
  <conditionalFormatting sqref="AO155">
    <cfRule type="containsText" dxfId="19414" priority="1433" operator="containsText" text="Score">
      <formula>NOT(ISERROR(SEARCH("Score",AO155)))</formula>
    </cfRule>
    <cfRule type="cellIs" dxfId="19413" priority="1434" operator="greaterThan">
      <formula>$O$155</formula>
    </cfRule>
    <cfRule type="cellIs" dxfId="19412" priority="1435" operator="equal">
      <formula>$O$155</formula>
    </cfRule>
    <cfRule type="cellIs" dxfId="19411" priority="1436" operator="lessThan">
      <formula>$O$155</formula>
    </cfRule>
  </conditionalFormatting>
  <conditionalFormatting sqref="AP155">
    <cfRule type="containsText" dxfId="19410" priority="1429" operator="containsText" text="Score">
      <formula>NOT(ISERROR(SEARCH("Score",AP155)))</formula>
    </cfRule>
    <cfRule type="cellIs" dxfId="19409" priority="1430" operator="greaterThan">
      <formula>$O$155</formula>
    </cfRule>
    <cfRule type="cellIs" dxfId="19408" priority="1431" operator="equal">
      <formula>$O$155</formula>
    </cfRule>
    <cfRule type="cellIs" dxfId="19407" priority="1432" operator="lessThan">
      <formula>$O$155</formula>
    </cfRule>
  </conditionalFormatting>
  <conditionalFormatting sqref="AQ155">
    <cfRule type="containsText" dxfId="19406" priority="1425" operator="containsText" text="Score">
      <formula>NOT(ISERROR(SEARCH("Score",AQ155)))</formula>
    </cfRule>
    <cfRule type="cellIs" dxfId="19405" priority="1426" operator="greaterThan">
      <formula>$O$155</formula>
    </cfRule>
    <cfRule type="cellIs" dxfId="19404" priority="1427" operator="equal">
      <formula>$O$155</formula>
    </cfRule>
    <cfRule type="cellIs" dxfId="19403" priority="1428" operator="lessThan">
      <formula>$O$155</formula>
    </cfRule>
  </conditionalFormatting>
  <conditionalFormatting sqref="AR155">
    <cfRule type="containsText" dxfId="19402" priority="1421" operator="containsText" text="Score">
      <formula>NOT(ISERROR(SEARCH("Score",AR155)))</formula>
    </cfRule>
    <cfRule type="cellIs" dxfId="19401" priority="1422" operator="greaterThan">
      <formula>$O$155</formula>
    </cfRule>
    <cfRule type="cellIs" dxfId="19400" priority="1423" operator="equal">
      <formula>$O$155</formula>
    </cfRule>
    <cfRule type="cellIs" dxfId="19399" priority="1424" operator="lessThan">
      <formula>$O$155</formula>
    </cfRule>
  </conditionalFormatting>
  <conditionalFormatting sqref="AS155">
    <cfRule type="containsText" dxfId="19398" priority="1417" operator="containsText" text="Score">
      <formula>NOT(ISERROR(SEARCH("Score",AS155)))</formula>
    </cfRule>
    <cfRule type="cellIs" dxfId="19397" priority="1418" operator="greaterThan">
      <formula>$O$155</formula>
    </cfRule>
    <cfRule type="cellIs" dxfId="19396" priority="1419" operator="equal">
      <formula>$O$155</formula>
    </cfRule>
    <cfRule type="cellIs" dxfId="19395" priority="1420" operator="lessThan">
      <formula>$O$155</formula>
    </cfRule>
  </conditionalFormatting>
  <conditionalFormatting sqref="AT155">
    <cfRule type="containsText" dxfId="19394" priority="1413" operator="containsText" text="Score">
      <formula>NOT(ISERROR(SEARCH("Score",AT155)))</formula>
    </cfRule>
    <cfRule type="cellIs" dxfId="19393" priority="1414" operator="greaterThan">
      <formula>$O$155</formula>
    </cfRule>
    <cfRule type="cellIs" dxfId="19392" priority="1415" operator="equal">
      <formula>$O$155</formula>
    </cfRule>
    <cfRule type="cellIs" dxfId="19391" priority="1416" operator="lessThan">
      <formula>$O$155</formula>
    </cfRule>
  </conditionalFormatting>
  <conditionalFormatting sqref="AU155">
    <cfRule type="containsText" dxfId="19390" priority="1409" operator="containsText" text="Score">
      <formula>NOT(ISERROR(SEARCH("Score",AU155)))</formula>
    </cfRule>
    <cfRule type="cellIs" dxfId="19389" priority="1410" operator="greaterThan">
      <formula>$O$155</formula>
    </cfRule>
    <cfRule type="cellIs" dxfId="19388" priority="1411" operator="equal">
      <formula>$O$155</formula>
    </cfRule>
    <cfRule type="cellIs" dxfId="19387" priority="1412" operator="lessThan">
      <formula>$O$155</formula>
    </cfRule>
  </conditionalFormatting>
  <conditionalFormatting sqref="AV155">
    <cfRule type="containsText" dxfId="19386" priority="1405" operator="containsText" text="Score">
      <formula>NOT(ISERROR(SEARCH("Score",AV155)))</formula>
    </cfRule>
    <cfRule type="cellIs" dxfId="19385" priority="1406" operator="greaterThan">
      <formula>$O$155</formula>
    </cfRule>
    <cfRule type="cellIs" dxfId="19384" priority="1407" operator="equal">
      <formula>$O$155</formula>
    </cfRule>
    <cfRule type="cellIs" dxfId="19383" priority="1408" operator="lessThan">
      <formula>$O$155</formula>
    </cfRule>
  </conditionalFormatting>
  <conditionalFormatting sqref="AW155">
    <cfRule type="containsText" dxfId="19382" priority="1401" operator="containsText" text="Score">
      <formula>NOT(ISERROR(SEARCH("Score",AW155)))</formula>
    </cfRule>
    <cfRule type="cellIs" dxfId="19381" priority="1402" operator="greaterThan">
      <formula>$O$155</formula>
    </cfRule>
    <cfRule type="cellIs" dxfId="19380" priority="1403" operator="equal">
      <formula>$O$155</formula>
    </cfRule>
    <cfRule type="cellIs" dxfId="19379" priority="1404" operator="lessThan">
      <formula>$O$155</formula>
    </cfRule>
  </conditionalFormatting>
  <conditionalFormatting sqref="AX155">
    <cfRule type="containsText" dxfId="19378" priority="1397" operator="containsText" text="Score">
      <formula>NOT(ISERROR(SEARCH("Score",AX155)))</formula>
    </cfRule>
    <cfRule type="cellIs" dxfId="19377" priority="1398" operator="greaterThan">
      <formula>$O$155</formula>
    </cfRule>
    <cfRule type="cellIs" dxfId="19376" priority="1399" operator="equal">
      <formula>$O$155</formula>
    </cfRule>
    <cfRule type="cellIs" dxfId="19375" priority="1400" operator="lessThan">
      <formula>$O$155</formula>
    </cfRule>
  </conditionalFormatting>
  <conditionalFormatting sqref="AY155">
    <cfRule type="containsText" dxfId="19374" priority="1393" operator="containsText" text="Score">
      <formula>NOT(ISERROR(SEARCH("Score",AY155)))</formula>
    </cfRule>
    <cfRule type="cellIs" dxfId="19373" priority="1394" operator="greaterThan">
      <formula>$O$155</formula>
    </cfRule>
    <cfRule type="cellIs" dxfId="19372" priority="1395" operator="equal">
      <formula>$O$155</formula>
    </cfRule>
    <cfRule type="cellIs" dxfId="19371" priority="1396" operator="lessThan">
      <formula>$O$155</formula>
    </cfRule>
  </conditionalFormatting>
  <conditionalFormatting sqref="AZ155">
    <cfRule type="containsText" dxfId="19370" priority="1389" operator="containsText" text="Score">
      <formula>NOT(ISERROR(SEARCH("Score",AZ155)))</formula>
    </cfRule>
    <cfRule type="cellIs" dxfId="19369" priority="1390" operator="greaterThan">
      <formula>$O$155</formula>
    </cfRule>
    <cfRule type="cellIs" dxfId="19368" priority="1391" operator="equal">
      <formula>$O$155</formula>
    </cfRule>
    <cfRule type="cellIs" dxfId="19367" priority="1392" operator="lessThan">
      <formula>$O$155</formula>
    </cfRule>
  </conditionalFormatting>
  <conditionalFormatting sqref="BA155">
    <cfRule type="containsText" dxfId="19366" priority="1385" operator="containsText" text="Score">
      <formula>NOT(ISERROR(SEARCH("Score",BA155)))</formula>
    </cfRule>
    <cfRule type="cellIs" dxfId="19365" priority="1386" operator="greaterThan">
      <formula>$O$155</formula>
    </cfRule>
    <cfRule type="cellIs" dxfId="19364" priority="1387" operator="equal">
      <formula>$O$155</formula>
    </cfRule>
    <cfRule type="cellIs" dxfId="19363" priority="1388" operator="lessThan">
      <formula>$O$155</formula>
    </cfRule>
  </conditionalFormatting>
  <conditionalFormatting sqref="BB155">
    <cfRule type="containsText" dxfId="19362" priority="1381" operator="containsText" text="Score">
      <formula>NOT(ISERROR(SEARCH("Score",BB155)))</formula>
    </cfRule>
    <cfRule type="cellIs" dxfId="19361" priority="1382" operator="greaterThan">
      <formula>$O$155</formula>
    </cfRule>
    <cfRule type="cellIs" dxfId="19360" priority="1383" operator="equal">
      <formula>$O$155</formula>
    </cfRule>
    <cfRule type="cellIs" dxfId="19359" priority="1384" operator="lessThan">
      <formula>$O$155</formula>
    </cfRule>
  </conditionalFormatting>
  <conditionalFormatting sqref="BC155">
    <cfRule type="containsText" dxfId="19358" priority="1377" operator="containsText" text="Score">
      <formula>NOT(ISERROR(SEARCH("Score",BC155)))</formula>
    </cfRule>
    <cfRule type="cellIs" dxfId="19357" priority="1378" operator="greaterThan">
      <formula>$O$155</formula>
    </cfRule>
    <cfRule type="cellIs" dxfId="19356" priority="1379" operator="equal">
      <formula>$O$155</formula>
    </cfRule>
    <cfRule type="cellIs" dxfId="19355" priority="1380" operator="lessThan">
      <formula>$O$155</formula>
    </cfRule>
  </conditionalFormatting>
  <conditionalFormatting sqref="BD155">
    <cfRule type="containsText" dxfId="19354" priority="1373" operator="containsText" text="Score">
      <formula>NOT(ISERROR(SEARCH("Score",BD155)))</formula>
    </cfRule>
    <cfRule type="cellIs" dxfId="19353" priority="1374" operator="greaterThan">
      <formula>$O$155</formula>
    </cfRule>
    <cfRule type="cellIs" dxfId="19352" priority="1375" operator="equal">
      <formula>$O$155</formula>
    </cfRule>
    <cfRule type="cellIs" dxfId="19351" priority="1376" operator="lessThan">
      <formula>$O$155</formula>
    </cfRule>
  </conditionalFormatting>
  <conditionalFormatting sqref="BE155">
    <cfRule type="containsText" dxfId="19350" priority="1369" operator="containsText" text="Score">
      <formula>NOT(ISERROR(SEARCH("Score",BE155)))</formula>
    </cfRule>
    <cfRule type="cellIs" dxfId="19349" priority="1370" operator="greaterThan">
      <formula>$O$155</formula>
    </cfRule>
    <cfRule type="cellIs" dxfId="19348" priority="1371" operator="equal">
      <formula>$O$155</formula>
    </cfRule>
    <cfRule type="cellIs" dxfId="19347" priority="1372" operator="lessThan">
      <formula>$O$155</formula>
    </cfRule>
  </conditionalFormatting>
  <conditionalFormatting sqref="BF155">
    <cfRule type="containsText" dxfId="19346" priority="1365" operator="containsText" text="Score">
      <formula>NOT(ISERROR(SEARCH("Score",BF155)))</formula>
    </cfRule>
    <cfRule type="cellIs" dxfId="19345" priority="1366" operator="greaterThan">
      <formula>$O$155</formula>
    </cfRule>
    <cfRule type="cellIs" dxfId="19344" priority="1367" operator="equal">
      <formula>$O$155</formula>
    </cfRule>
    <cfRule type="cellIs" dxfId="19343" priority="1368" operator="lessThan">
      <formula>$O$155</formula>
    </cfRule>
  </conditionalFormatting>
  <conditionalFormatting sqref="BG155">
    <cfRule type="containsText" dxfId="19342" priority="1361" operator="containsText" text="Score">
      <formula>NOT(ISERROR(SEARCH("Score",BG155)))</formula>
    </cfRule>
    <cfRule type="cellIs" dxfId="19341" priority="1362" operator="greaterThan">
      <formula>$O$155</formula>
    </cfRule>
    <cfRule type="cellIs" dxfId="19340" priority="1363" operator="equal">
      <formula>$O$155</formula>
    </cfRule>
    <cfRule type="cellIs" dxfId="19339" priority="1364" operator="lessThan">
      <formula>$O$155</formula>
    </cfRule>
  </conditionalFormatting>
  <conditionalFormatting sqref="BH155">
    <cfRule type="containsText" dxfId="19338" priority="1357" operator="containsText" text="Score">
      <formula>NOT(ISERROR(SEARCH("Score",BH155)))</formula>
    </cfRule>
    <cfRule type="cellIs" dxfId="19337" priority="1358" operator="greaterThan">
      <formula>$O$155</formula>
    </cfRule>
    <cfRule type="cellIs" dxfId="19336" priority="1359" operator="equal">
      <formula>$O$155</formula>
    </cfRule>
    <cfRule type="cellIs" dxfId="19335" priority="1360" operator="lessThan">
      <formula>$O$155</formula>
    </cfRule>
  </conditionalFormatting>
  <conditionalFormatting sqref="BI155">
    <cfRule type="containsText" dxfId="19334" priority="1353" operator="containsText" text="Score">
      <formula>NOT(ISERROR(SEARCH("Score",BI155)))</formula>
    </cfRule>
    <cfRule type="cellIs" dxfId="19333" priority="1354" operator="greaterThan">
      <formula>$O$155</formula>
    </cfRule>
    <cfRule type="cellIs" dxfId="19332" priority="1355" operator="equal">
      <formula>$O$155</formula>
    </cfRule>
    <cfRule type="cellIs" dxfId="19331" priority="1356" operator="lessThan">
      <formula>$O$155</formula>
    </cfRule>
  </conditionalFormatting>
  <conditionalFormatting sqref="BJ155">
    <cfRule type="containsText" dxfId="19330" priority="1349" operator="containsText" text="Score">
      <formula>NOT(ISERROR(SEARCH("Score",BJ155)))</formula>
    </cfRule>
    <cfRule type="cellIs" dxfId="19329" priority="1350" operator="greaterThan">
      <formula>$O$155</formula>
    </cfRule>
    <cfRule type="cellIs" dxfId="19328" priority="1351" operator="equal">
      <formula>$O$155</formula>
    </cfRule>
    <cfRule type="cellIs" dxfId="19327" priority="1352" operator="lessThan">
      <formula>$O$155</formula>
    </cfRule>
  </conditionalFormatting>
  <conditionalFormatting sqref="BK155">
    <cfRule type="containsText" dxfId="19326" priority="1345" operator="containsText" text="Score">
      <formula>NOT(ISERROR(SEARCH("Score",BK155)))</formula>
    </cfRule>
    <cfRule type="cellIs" dxfId="19325" priority="1346" operator="greaterThan">
      <formula>$O$155</formula>
    </cfRule>
    <cfRule type="cellIs" dxfId="19324" priority="1347" operator="equal">
      <formula>$O$155</formula>
    </cfRule>
    <cfRule type="cellIs" dxfId="19323" priority="1348" operator="lessThan">
      <formula>$O$155</formula>
    </cfRule>
  </conditionalFormatting>
  <conditionalFormatting sqref="BL155">
    <cfRule type="containsText" dxfId="19322" priority="1341" operator="containsText" text="Score">
      <formula>NOT(ISERROR(SEARCH("Score",BL155)))</formula>
    </cfRule>
    <cfRule type="cellIs" dxfId="19321" priority="1342" operator="greaterThan">
      <formula>$O$155</formula>
    </cfRule>
    <cfRule type="cellIs" dxfId="19320" priority="1343" operator="equal">
      <formula>$O$155</formula>
    </cfRule>
    <cfRule type="cellIs" dxfId="19319" priority="1344" operator="lessThan">
      <formula>$O$155</formula>
    </cfRule>
  </conditionalFormatting>
  <conditionalFormatting sqref="BM155">
    <cfRule type="containsText" dxfId="19318" priority="1337" operator="containsText" text="Score">
      <formula>NOT(ISERROR(SEARCH("Score",BM155)))</formula>
    </cfRule>
    <cfRule type="cellIs" dxfId="19317" priority="1338" operator="greaterThan">
      <formula>$O$155</formula>
    </cfRule>
    <cfRule type="cellIs" dxfId="19316" priority="1339" operator="equal">
      <formula>$O$155</formula>
    </cfRule>
    <cfRule type="cellIs" dxfId="19315" priority="1340" operator="lessThan">
      <formula>$O$155</formula>
    </cfRule>
  </conditionalFormatting>
  <conditionalFormatting sqref="BN155">
    <cfRule type="containsText" dxfId="19314" priority="1333" operator="containsText" text="Score">
      <formula>NOT(ISERROR(SEARCH("Score",BN155)))</formula>
    </cfRule>
    <cfRule type="cellIs" dxfId="19313" priority="1334" operator="greaterThan">
      <formula>$O$155</formula>
    </cfRule>
    <cfRule type="cellIs" dxfId="19312" priority="1335" operator="equal">
      <formula>$O$155</formula>
    </cfRule>
    <cfRule type="cellIs" dxfId="19311" priority="1336" operator="lessThan">
      <formula>$O$155</formula>
    </cfRule>
  </conditionalFormatting>
  <conditionalFormatting sqref="BO155">
    <cfRule type="containsText" dxfId="19310" priority="1329" operator="containsText" text="Score">
      <formula>NOT(ISERROR(SEARCH("Score",BO155)))</formula>
    </cfRule>
    <cfRule type="cellIs" dxfId="19309" priority="1330" operator="greaterThan">
      <formula>$O$155</formula>
    </cfRule>
    <cfRule type="cellIs" dxfId="19308" priority="1331" operator="equal">
      <formula>$O$155</formula>
    </cfRule>
    <cfRule type="cellIs" dxfId="19307" priority="1332" operator="lessThan">
      <formula>$O$155</formula>
    </cfRule>
  </conditionalFormatting>
  <conditionalFormatting sqref="BP155">
    <cfRule type="containsText" dxfId="19306" priority="1325" operator="containsText" text="Score">
      <formula>NOT(ISERROR(SEARCH("Score",BP155)))</formula>
    </cfRule>
    <cfRule type="cellIs" dxfId="19305" priority="1326" operator="greaterThan">
      <formula>$O$155</formula>
    </cfRule>
    <cfRule type="cellIs" dxfId="19304" priority="1327" operator="equal">
      <formula>$O$155</formula>
    </cfRule>
    <cfRule type="cellIs" dxfId="19303" priority="1328" operator="lessThan">
      <formula>$O$155</formula>
    </cfRule>
  </conditionalFormatting>
  <conditionalFormatting sqref="BQ155">
    <cfRule type="containsText" dxfId="19302" priority="1321" operator="containsText" text="Score">
      <formula>NOT(ISERROR(SEARCH("Score",BQ155)))</formula>
    </cfRule>
    <cfRule type="cellIs" dxfId="19301" priority="1322" operator="greaterThan">
      <formula>$O$155</formula>
    </cfRule>
    <cfRule type="cellIs" dxfId="19300" priority="1323" operator="equal">
      <formula>$O$155</formula>
    </cfRule>
    <cfRule type="cellIs" dxfId="19299" priority="1324" operator="lessThan">
      <formula>$O$155</formula>
    </cfRule>
  </conditionalFormatting>
  <conditionalFormatting sqref="AN159">
    <cfRule type="containsText" dxfId="19298" priority="1317" operator="containsText" text="Score">
      <formula>NOT(ISERROR(SEARCH("Score",AN159)))</formula>
    </cfRule>
    <cfRule type="cellIs" dxfId="19297" priority="1318" operator="greaterThan">
      <formula>$O$159</formula>
    </cfRule>
    <cfRule type="cellIs" dxfId="19296" priority="1319" operator="equal">
      <formula>$O$159</formula>
    </cfRule>
    <cfRule type="cellIs" dxfId="19295" priority="1320" operator="lessThan">
      <formula>$O$159</formula>
    </cfRule>
  </conditionalFormatting>
  <conditionalFormatting sqref="AO159">
    <cfRule type="containsText" dxfId="19294" priority="1313" operator="containsText" text="Score">
      <formula>NOT(ISERROR(SEARCH("Score",AO159)))</formula>
    </cfRule>
    <cfRule type="cellIs" dxfId="19293" priority="1314" operator="greaterThan">
      <formula>$O$159</formula>
    </cfRule>
    <cfRule type="cellIs" dxfId="19292" priority="1315" operator="equal">
      <formula>$O$159</formula>
    </cfRule>
    <cfRule type="cellIs" dxfId="19291" priority="1316" operator="lessThan">
      <formula>$O$159</formula>
    </cfRule>
  </conditionalFormatting>
  <conditionalFormatting sqref="AP159">
    <cfRule type="containsText" dxfId="19290" priority="1309" operator="containsText" text="Score">
      <formula>NOT(ISERROR(SEARCH("Score",AP159)))</formula>
    </cfRule>
    <cfRule type="cellIs" dxfId="19289" priority="1310" operator="greaterThan">
      <formula>$O$159</formula>
    </cfRule>
    <cfRule type="cellIs" dxfId="19288" priority="1311" operator="equal">
      <formula>$O$159</formula>
    </cfRule>
    <cfRule type="cellIs" dxfId="19287" priority="1312" operator="lessThan">
      <formula>$O$159</formula>
    </cfRule>
  </conditionalFormatting>
  <conditionalFormatting sqref="AQ159">
    <cfRule type="containsText" dxfId="19286" priority="1305" operator="containsText" text="Score">
      <formula>NOT(ISERROR(SEARCH("Score",AQ159)))</formula>
    </cfRule>
    <cfRule type="cellIs" dxfId="19285" priority="1306" operator="greaterThan">
      <formula>$O$159</formula>
    </cfRule>
    <cfRule type="cellIs" dxfId="19284" priority="1307" operator="equal">
      <formula>$O$159</formula>
    </cfRule>
    <cfRule type="cellIs" dxfId="19283" priority="1308" operator="lessThan">
      <formula>$O$159</formula>
    </cfRule>
  </conditionalFormatting>
  <conditionalFormatting sqref="AR159">
    <cfRule type="containsText" dxfId="19282" priority="1301" operator="containsText" text="Score">
      <formula>NOT(ISERROR(SEARCH("Score",AR159)))</formula>
    </cfRule>
    <cfRule type="cellIs" dxfId="19281" priority="1302" operator="greaterThan">
      <formula>$O$159</formula>
    </cfRule>
    <cfRule type="cellIs" dxfId="19280" priority="1303" operator="equal">
      <formula>$O$159</formula>
    </cfRule>
    <cfRule type="cellIs" dxfId="19279" priority="1304" operator="lessThan">
      <formula>$O$159</formula>
    </cfRule>
  </conditionalFormatting>
  <conditionalFormatting sqref="AS159">
    <cfRule type="containsText" dxfId="19278" priority="1297" operator="containsText" text="Score">
      <formula>NOT(ISERROR(SEARCH("Score",AS159)))</formula>
    </cfRule>
    <cfRule type="cellIs" dxfId="19277" priority="1298" operator="greaterThan">
      <formula>$O$159</formula>
    </cfRule>
    <cfRule type="cellIs" dxfId="19276" priority="1299" operator="equal">
      <formula>$O$159</formula>
    </cfRule>
    <cfRule type="cellIs" dxfId="19275" priority="1300" operator="lessThan">
      <formula>$O$159</formula>
    </cfRule>
  </conditionalFormatting>
  <conditionalFormatting sqref="AT159">
    <cfRule type="containsText" dxfId="19274" priority="1293" operator="containsText" text="Score">
      <formula>NOT(ISERROR(SEARCH("Score",AT159)))</formula>
    </cfRule>
    <cfRule type="cellIs" dxfId="19273" priority="1294" operator="greaterThan">
      <formula>$O$159</formula>
    </cfRule>
    <cfRule type="cellIs" dxfId="19272" priority="1295" operator="equal">
      <formula>$O$159</formula>
    </cfRule>
    <cfRule type="cellIs" dxfId="19271" priority="1296" operator="lessThan">
      <formula>$O$159</formula>
    </cfRule>
  </conditionalFormatting>
  <conditionalFormatting sqref="AU159">
    <cfRule type="containsText" dxfId="19270" priority="1289" operator="containsText" text="Score">
      <formula>NOT(ISERROR(SEARCH("Score",AU159)))</formula>
    </cfRule>
    <cfRule type="cellIs" dxfId="19269" priority="1290" operator="greaterThan">
      <formula>$O$159</formula>
    </cfRule>
    <cfRule type="cellIs" dxfId="19268" priority="1291" operator="equal">
      <formula>$O$159</formula>
    </cfRule>
    <cfRule type="cellIs" dxfId="19267" priority="1292" operator="lessThan">
      <formula>$O$159</formula>
    </cfRule>
  </conditionalFormatting>
  <conditionalFormatting sqref="AV159">
    <cfRule type="containsText" dxfId="19266" priority="1285" operator="containsText" text="Score">
      <formula>NOT(ISERROR(SEARCH("Score",AV159)))</formula>
    </cfRule>
    <cfRule type="cellIs" dxfId="19265" priority="1286" operator="greaterThan">
      <formula>$O$159</formula>
    </cfRule>
    <cfRule type="cellIs" dxfId="19264" priority="1287" operator="equal">
      <formula>$O$159</formula>
    </cfRule>
    <cfRule type="cellIs" dxfId="19263" priority="1288" operator="lessThan">
      <formula>$O$159</formula>
    </cfRule>
  </conditionalFormatting>
  <conditionalFormatting sqref="AW159">
    <cfRule type="containsText" dxfId="19262" priority="1281" operator="containsText" text="Score">
      <formula>NOT(ISERROR(SEARCH("Score",AW159)))</formula>
    </cfRule>
    <cfRule type="cellIs" dxfId="19261" priority="1282" operator="greaterThan">
      <formula>$O$159</formula>
    </cfRule>
    <cfRule type="cellIs" dxfId="19260" priority="1283" operator="equal">
      <formula>$O$159</formula>
    </cfRule>
    <cfRule type="cellIs" dxfId="19259" priority="1284" operator="lessThan">
      <formula>$O$159</formula>
    </cfRule>
  </conditionalFormatting>
  <conditionalFormatting sqref="AX159">
    <cfRule type="containsText" dxfId="19258" priority="1277" operator="containsText" text="Score">
      <formula>NOT(ISERROR(SEARCH("Score",AX159)))</formula>
    </cfRule>
    <cfRule type="cellIs" dxfId="19257" priority="1278" operator="greaterThan">
      <formula>$O$159</formula>
    </cfRule>
    <cfRule type="cellIs" dxfId="19256" priority="1279" operator="equal">
      <formula>$O$159</formula>
    </cfRule>
    <cfRule type="cellIs" dxfId="19255" priority="1280" operator="lessThan">
      <formula>$O$159</formula>
    </cfRule>
  </conditionalFormatting>
  <conditionalFormatting sqref="AY159">
    <cfRule type="containsText" dxfId="19254" priority="1273" operator="containsText" text="Score">
      <formula>NOT(ISERROR(SEARCH("Score",AY159)))</formula>
    </cfRule>
    <cfRule type="cellIs" dxfId="19253" priority="1274" operator="greaterThan">
      <formula>$O$159</formula>
    </cfRule>
    <cfRule type="cellIs" dxfId="19252" priority="1275" operator="equal">
      <formula>$O$159</formula>
    </cfRule>
    <cfRule type="cellIs" dxfId="19251" priority="1276" operator="lessThan">
      <formula>$O$159</formula>
    </cfRule>
  </conditionalFormatting>
  <conditionalFormatting sqref="AZ159">
    <cfRule type="containsText" dxfId="19250" priority="1269" operator="containsText" text="Score">
      <formula>NOT(ISERROR(SEARCH("Score",AZ159)))</formula>
    </cfRule>
    <cfRule type="cellIs" dxfId="19249" priority="1270" operator="greaterThan">
      <formula>$O$159</formula>
    </cfRule>
    <cfRule type="cellIs" dxfId="19248" priority="1271" operator="equal">
      <formula>$O$159</formula>
    </cfRule>
    <cfRule type="cellIs" dxfId="19247" priority="1272" operator="lessThan">
      <formula>$O$159</formula>
    </cfRule>
  </conditionalFormatting>
  <conditionalFormatting sqref="BA159">
    <cfRule type="containsText" dxfId="19246" priority="1265" operator="containsText" text="Score">
      <formula>NOT(ISERROR(SEARCH("Score",BA159)))</formula>
    </cfRule>
    <cfRule type="cellIs" dxfId="19245" priority="1266" operator="greaterThan">
      <formula>$O$159</formula>
    </cfRule>
    <cfRule type="cellIs" dxfId="19244" priority="1267" operator="equal">
      <formula>$O$159</formula>
    </cfRule>
    <cfRule type="cellIs" dxfId="19243" priority="1268" operator="lessThan">
      <formula>$O$159</formula>
    </cfRule>
  </conditionalFormatting>
  <conditionalFormatting sqref="BB159">
    <cfRule type="containsText" dxfId="19242" priority="1261" operator="containsText" text="Score">
      <formula>NOT(ISERROR(SEARCH("Score",BB159)))</formula>
    </cfRule>
    <cfRule type="cellIs" dxfId="19241" priority="1262" operator="greaterThan">
      <formula>$O$159</formula>
    </cfRule>
    <cfRule type="cellIs" dxfId="19240" priority="1263" operator="equal">
      <formula>$O$159</formula>
    </cfRule>
    <cfRule type="cellIs" dxfId="19239" priority="1264" operator="lessThan">
      <formula>$O$159</formula>
    </cfRule>
  </conditionalFormatting>
  <conditionalFormatting sqref="BC159">
    <cfRule type="containsText" dxfId="19238" priority="1257" operator="containsText" text="Score">
      <formula>NOT(ISERROR(SEARCH("Score",BC159)))</formula>
    </cfRule>
    <cfRule type="cellIs" dxfId="19237" priority="1258" operator="greaterThan">
      <formula>$O$159</formula>
    </cfRule>
    <cfRule type="cellIs" dxfId="19236" priority="1259" operator="equal">
      <formula>$O$159</formula>
    </cfRule>
    <cfRule type="cellIs" dxfId="19235" priority="1260" operator="lessThan">
      <formula>$O$159</formula>
    </cfRule>
  </conditionalFormatting>
  <conditionalFormatting sqref="BD159">
    <cfRule type="containsText" dxfId="19234" priority="1253" operator="containsText" text="Score">
      <formula>NOT(ISERROR(SEARCH("Score",BD159)))</formula>
    </cfRule>
    <cfRule type="cellIs" dxfId="19233" priority="1254" operator="greaterThan">
      <formula>$O$159</formula>
    </cfRule>
    <cfRule type="cellIs" dxfId="19232" priority="1255" operator="equal">
      <formula>$O$159</formula>
    </cfRule>
    <cfRule type="cellIs" dxfId="19231" priority="1256" operator="lessThan">
      <formula>$O$159</formula>
    </cfRule>
  </conditionalFormatting>
  <conditionalFormatting sqref="BE159">
    <cfRule type="containsText" dxfId="19230" priority="1249" operator="containsText" text="Score">
      <formula>NOT(ISERROR(SEARCH("Score",BE159)))</formula>
    </cfRule>
    <cfRule type="cellIs" dxfId="19229" priority="1250" operator="greaterThan">
      <formula>$O$159</formula>
    </cfRule>
    <cfRule type="cellIs" dxfId="19228" priority="1251" operator="equal">
      <formula>$O$159</formula>
    </cfRule>
    <cfRule type="cellIs" dxfId="19227" priority="1252" operator="lessThan">
      <formula>$O$159</formula>
    </cfRule>
  </conditionalFormatting>
  <conditionalFormatting sqref="BF159">
    <cfRule type="containsText" dxfId="19226" priority="1245" operator="containsText" text="Score">
      <formula>NOT(ISERROR(SEARCH("Score",BF159)))</formula>
    </cfRule>
    <cfRule type="cellIs" dxfId="19225" priority="1246" operator="greaterThan">
      <formula>$O$159</formula>
    </cfRule>
    <cfRule type="cellIs" dxfId="19224" priority="1247" operator="equal">
      <formula>$O$159</formula>
    </cfRule>
    <cfRule type="cellIs" dxfId="19223" priority="1248" operator="lessThan">
      <formula>$O$159</formula>
    </cfRule>
  </conditionalFormatting>
  <conditionalFormatting sqref="BG159">
    <cfRule type="containsText" dxfId="19222" priority="1241" operator="containsText" text="Score">
      <formula>NOT(ISERROR(SEARCH("Score",BG159)))</formula>
    </cfRule>
    <cfRule type="cellIs" dxfId="19221" priority="1242" operator="greaterThan">
      <formula>$O$159</formula>
    </cfRule>
    <cfRule type="cellIs" dxfId="19220" priority="1243" operator="equal">
      <formula>$O$159</formula>
    </cfRule>
    <cfRule type="cellIs" dxfId="19219" priority="1244" operator="lessThan">
      <formula>$O$159</formula>
    </cfRule>
  </conditionalFormatting>
  <conditionalFormatting sqref="BH159">
    <cfRule type="containsText" dxfId="19218" priority="1237" operator="containsText" text="Score">
      <formula>NOT(ISERROR(SEARCH("Score",BH159)))</formula>
    </cfRule>
    <cfRule type="cellIs" dxfId="19217" priority="1238" operator="greaterThan">
      <formula>$O$159</formula>
    </cfRule>
    <cfRule type="cellIs" dxfId="19216" priority="1239" operator="equal">
      <formula>$O$159</formula>
    </cfRule>
    <cfRule type="cellIs" dxfId="19215" priority="1240" operator="lessThan">
      <formula>$O$159</formula>
    </cfRule>
  </conditionalFormatting>
  <conditionalFormatting sqref="BI159">
    <cfRule type="containsText" dxfId="19214" priority="1233" operator="containsText" text="Score">
      <formula>NOT(ISERROR(SEARCH("Score",BI159)))</formula>
    </cfRule>
    <cfRule type="cellIs" dxfId="19213" priority="1234" operator="greaterThan">
      <formula>$O$159</formula>
    </cfRule>
    <cfRule type="cellIs" dxfId="19212" priority="1235" operator="equal">
      <formula>$O$159</formula>
    </cfRule>
    <cfRule type="cellIs" dxfId="19211" priority="1236" operator="lessThan">
      <formula>$O$159</formula>
    </cfRule>
  </conditionalFormatting>
  <conditionalFormatting sqref="BJ159">
    <cfRule type="containsText" dxfId="19210" priority="1229" operator="containsText" text="Score">
      <formula>NOT(ISERROR(SEARCH("Score",BJ159)))</formula>
    </cfRule>
    <cfRule type="cellIs" dxfId="19209" priority="1230" operator="greaterThan">
      <formula>$O$159</formula>
    </cfRule>
    <cfRule type="cellIs" dxfId="19208" priority="1231" operator="equal">
      <formula>$O$159</formula>
    </cfRule>
    <cfRule type="cellIs" dxfId="19207" priority="1232" operator="lessThan">
      <formula>$O$159</formula>
    </cfRule>
  </conditionalFormatting>
  <conditionalFormatting sqref="BK159">
    <cfRule type="containsText" dxfId="19206" priority="1225" operator="containsText" text="Score">
      <formula>NOT(ISERROR(SEARCH("Score",BK159)))</formula>
    </cfRule>
    <cfRule type="cellIs" dxfId="19205" priority="1226" operator="greaterThan">
      <formula>$O$159</formula>
    </cfRule>
    <cfRule type="cellIs" dxfId="19204" priority="1227" operator="equal">
      <formula>$O$159</formula>
    </cfRule>
    <cfRule type="cellIs" dxfId="19203" priority="1228" operator="lessThan">
      <formula>$O$159</formula>
    </cfRule>
  </conditionalFormatting>
  <conditionalFormatting sqref="BL159">
    <cfRule type="containsText" dxfId="19202" priority="1221" operator="containsText" text="Score">
      <formula>NOT(ISERROR(SEARCH("Score",BL159)))</formula>
    </cfRule>
    <cfRule type="cellIs" dxfId="19201" priority="1222" operator="greaterThan">
      <formula>$O$159</formula>
    </cfRule>
    <cfRule type="cellIs" dxfId="19200" priority="1223" operator="equal">
      <formula>$O$159</formula>
    </cfRule>
    <cfRule type="cellIs" dxfId="19199" priority="1224" operator="lessThan">
      <formula>$O$159</formula>
    </cfRule>
  </conditionalFormatting>
  <conditionalFormatting sqref="BM159">
    <cfRule type="containsText" dxfId="19198" priority="1217" operator="containsText" text="Score">
      <formula>NOT(ISERROR(SEARCH("Score",BM159)))</formula>
    </cfRule>
    <cfRule type="cellIs" dxfId="19197" priority="1218" operator="greaterThan">
      <formula>$O$159</formula>
    </cfRule>
    <cfRule type="cellIs" dxfId="19196" priority="1219" operator="equal">
      <formula>$O$159</formula>
    </cfRule>
    <cfRule type="cellIs" dxfId="19195" priority="1220" operator="lessThan">
      <formula>$O$159</formula>
    </cfRule>
  </conditionalFormatting>
  <conditionalFormatting sqref="BN159">
    <cfRule type="containsText" dxfId="19194" priority="1213" operator="containsText" text="Score">
      <formula>NOT(ISERROR(SEARCH("Score",BN159)))</formula>
    </cfRule>
    <cfRule type="cellIs" dxfId="19193" priority="1214" operator="greaterThan">
      <formula>$O$159</formula>
    </cfRule>
    <cfRule type="cellIs" dxfId="19192" priority="1215" operator="equal">
      <formula>$O$159</formula>
    </cfRule>
    <cfRule type="cellIs" dxfId="19191" priority="1216" operator="lessThan">
      <formula>$O$159</formula>
    </cfRule>
  </conditionalFormatting>
  <conditionalFormatting sqref="BO159">
    <cfRule type="containsText" dxfId="19190" priority="1209" operator="containsText" text="Score">
      <formula>NOT(ISERROR(SEARCH("Score",BO159)))</formula>
    </cfRule>
    <cfRule type="cellIs" dxfId="19189" priority="1210" operator="greaterThan">
      <formula>$O$159</formula>
    </cfRule>
    <cfRule type="cellIs" dxfId="19188" priority="1211" operator="equal">
      <formula>$O$159</formula>
    </cfRule>
    <cfRule type="cellIs" dxfId="19187" priority="1212" operator="lessThan">
      <formula>$O$159</formula>
    </cfRule>
  </conditionalFormatting>
  <conditionalFormatting sqref="BP159">
    <cfRule type="containsText" dxfId="19186" priority="1205" operator="containsText" text="Score">
      <formula>NOT(ISERROR(SEARCH("Score",BP159)))</formula>
    </cfRule>
    <cfRule type="cellIs" dxfId="19185" priority="1206" operator="greaterThan">
      <formula>$O$159</formula>
    </cfRule>
    <cfRule type="cellIs" dxfId="19184" priority="1207" operator="equal">
      <formula>$O$159</formula>
    </cfRule>
    <cfRule type="cellIs" dxfId="19183" priority="1208" operator="lessThan">
      <formula>$O$159</formula>
    </cfRule>
  </conditionalFormatting>
  <conditionalFormatting sqref="BQ159">
    <cfRule type="containsText" dxfId="19182" priority="1201" operator="containsText" text="Score">
      <formula>NOT(ISERROR(SEARCH("Score",BQ159)))</formula>
    </cfRule>
    <cfRule type="cellIs" dxfId="19181" priority="1202" operator="greaterThan">
      <formula>$O$159</formula>
    </cfRule>
    <cfRule type="cellIs" dxfId="19180" priority="1203" operator="equal">
      <formula>$O$159</formula>
    </cfRule>
    <cfRule type="cellIs" dxfId="19179" priority="1204" operator="lessThan">
      <formula>$O$159</formula>
    </cfRule>
  </conditionalFormatting>
  <conditionalFormatting sqref="AN163">
    <cfRule type="containsText" dxfId="19178" priority="1197" operator="containsText" text="Score">
      <formula>NOT(ISERROR(SEARCH("Score",AN163)))</formula>
    </cfRule>
    <cfRule type="cellIs" dxfId="19177" priority="1198" operator="greaterThan">
      <formula>$O$163</formula>
    </cfRule>
    <cfRule type="cellIs" dxfId="19176" priority="1199" operator="equal">
      <formula>$O$163</formula>
    </cfRule>
    <cfRule type="cellIs" dxfId="19175" priority="1200" operator="lessThan">
      <formula>$O$163</formula>
    </cfRule>
  </conditionalFormatting>
  <conditionalFormatting sqref="AO163">
    <cfRule type="containsText" dxfId="19174" priority="1193" operator="containsText" text="Score">
      <formula>NOT(ISERROR(SEARCH("Score",AO163)))</formula>
    </cfRule>
    <cfRule type="cellIs" dxfId="19173" priority="1194" operator="greaterThan">
      <formula>$O$163</formula>
    </cfRule>
    <cfRule type="cellIs" dxfId="19172" priority="1195" operator="equal">
      <formula>$O$163</formula>
    </cfRule>
    <cfRule type="cellIs" dxfId="19171" priority="1196" operator="lessThan">
      <formula>$O$163</formula>
    </cfRule>
  </conditionalFormatting>
  <conditionalFormatting sqref="AP163">
    <cfRule type="containsText" dxfId="19170" priority="1189" operator="containsText" text="Score">
      <formula>NOT(ISERROR(SEARCH("Score",AP163)))</formula>
    </cfRule>
    <cfRule type="cellIs" dxfId="19169" priority="1190" operator="greaterThan">
      <formula>$O$163</formula>
    </cfRule>
    <cfRule type="cellIs" dxfId="19168" priority="1191" operator="equal">
      <formula>$O$163</formula>
    </cfRule>
    <cfRule type="cellIs" dxfId="19167" priority="1192" operator="lessThan">
      <formula>$O$163</formula>
    </cfRule>
  </conditionalFormatting>
  <conditionalFormatting sqref="AQ163">
    <cfRule type="containsText" dxfId="19166" priority="1185" operator="containsText" text="Score">
      <formula>NOT(ISERROR(SEARCH("Score",AQ163)))</formula>
    </cfRule>
    <cfRule type="cellIs" dxfId="19165" priority="1186" operator="greaterThan">
      <formula>$O$163</formula>
    </cfRule>
    <cfRule type="cellIs" dxfId="19164" priority="1187" operator="equal">
      <formula>$O$163</formula>
    </cfRule>
    <cfRule type="cellIs" dxfId="19163" priority="1188" operator="lessThan">
      <formula>$O$163</formula>
    </cfRule>
  </conditionalFormatting>
  <conditionalFormatting sqref="AR163">
    <cfRule type="containsText" dxfId="19162" priority="1181" operator="containsText" text="Score">
      <formula>NOT(ISERROR(SEARCH("Score",AR163)))</formula>
    </cfRule>
    <cfRule type="cellIs" dxfId="19161" priority="1182" operator="greaterThan">
      <formula>$O$163</formula>
    </cfRule>
    <cfRule type="cellIs" dxfId="19160" priority="1183" operator="equal">
      <formula>$O$163</formula>
    </cfRule>
    <cfRule type="cellIs" dxfId="19159" priority="1184" operator="lessThan">
      <formula>$O$163</formula>
    </cfRule>
  </conditionalFormatting>
  <conditionalFormatting sqref="AS163">
    <cfRule type="containsText" dxfId="19158" priority="1177" operator="containsText" text="Score">
      <formula>NOT(ISERROR(SEARCH("Score",AS163)))</formula>
    </cfRule>
    <cfRule type="cellIs" dxfId="19157" priority="1178" operator="greaterThan">
      <formula>$O$163</formula>
    </cfRule>
    <cfRule type="cellIs" dxfId="19156" priority="1179" operator="equal">
      <formula>$O$163</formula>
    </cfRule>
    <cfRule type="cellIs" dxfId="19155" priority="1180" operator="lessThan">
      <formula>$O$163</formula>
    </cfRule>
  </conditionalFormatting>
  <conditionalFormatting sqref="AT163">
    <cfRule type="containsText" dxfId="19154" priority="1173" operator="containsText" text="Score">
      <formula>NOT(ISERROR(SEARCH("Score",AT163)))</formula>
    </cfRule>
    <cfRule type="cellIs" dxfId="19153" priority="1174" operator="greaterThan">
      <formula>$O$163</formula>
    </cfRule>
    <cfRule type="cellIs" dxfId="19152" priority="1175" operator="equal">
      <formula>$O$163</formula>
    </cfRule>
    <cfRule type="cellIs" dxfId="19151" priority="1176" operator="lessThan">
      <formula>$O$163</formula>
    </cfRule>
  </conditionalFormatting>
  <conditionalFormatting sqref="AU163">
    <cfRule type="containsText" dxfId="19150" priority="1169" operator="containsText" text="Score">
      <formula>NOT(ISERROR(SEARCH("Score",AU163)))</formula>
    </cfRule>
    <cfRule type="cellIs" dxfId="19149" priority="1170" operator="greaterThan">
      <formula>$O$163</formula>
    </cfRule>
    <cfRule type="cellIs" dxfId="19148" priority="1171" operator="equal">
      <formula>$O$163</formula>
    </cfRule>
    <cfRule type="cellIs" dxfId="19147" priority="1172" operator="lessThan">
      <formula>$O$163</formula>
    </cfRule>
  </conditionalFormatting>
  <conditionalFormatting sqref="AV163">
    <cfRule type="containsText" dxfId="19146" priority="1165" operator="containsText" text="Score">
      <formula>NOT(ISERROR(SEARCH("Score",AV163)))</formula>
    </cfRule>
    <cfRule type="cellIs" dxfId="19145" priority="1166" operator="greaterThan">
      <formula>$O$163</formula>
    </cfRule>
    <cfRule type="cellIs" dxfId="19144" priority="1167" operator="equal">
      <formula>$O$163</formula>
    </cfRule>
    <cfRule type="cellIs" dxfId="19143" priority="1168" operator="lessThan">
      <formula>$O$163</formula>
    </cfRule>
  </conditionalFormatting>
  <conditionalFormatting sqref="AW163">
    <cfRule type="containsText" dxfId="19142" priority="1161" operator="containsText" text="Score">
      <formula>NOT(ISERROR(SEARCH("Score",AW163)))</formula>
    </cfRule>
    <cfRule type="cellIs" dxfId="19141" priority="1162" operator="greaterThan">
      <formula>$O$163</formula>
    </cfRule>
    <cfRule type="cellIs" dxfId="19140" priority="1163" operator="equal">
      <formula>$O$163</formula>
    </cfRule>
    <cfRule type="cellIs" dxfId="19139" priority="1164" operator="lessThan">
      <formula>$O$163</formula>
    </cfRule>
  </conditionalFormatting>
  <conditionalFormatting sqref="AX163">
    <cfRule type="containsText" dxfId="19138" priority="1157" operator="containsText" text="Score">
      <formula>NOT(ISERROR(SEARCH("Score",AX163)))</formula>
    </cfRule>
    <cfRule type="cellIs" dxfId="19137" priority="1158" operator="greaterThan">
      <formula>$O$163</formula>
    </cfRule>
    <cfRule type="cellIs" dxfId="19136" priority="1159" operator="equal">
      <formula>$O$163</formula>
    </cfRule>
    <cfRule type="cellIs" dxfId="19135" priority="1160" operator="lessThan">
      <formula>$O$163</formula>
    </cfRule>
  </conditionalFormatting>
  <conditionalFormatting sqref="AY163">
    <cfRule type="containsText" dxfId="19134" priority="1153" operator="containsText" text="Score">
      <formula>NOT(ISERROR(SEARCH("Score",AY163)))</formula>
    </cfRule>
    <cfRule type="cellIs" dxfId="19133" priority="1154" operator="greaterThan">
      <formula>$O$163</formula>
    </cfRule>
    <cfRule type="cellIs" dxfId="19132" priority="1155" operator="equal">
      <formula>$O$163</formula>
    </cfRule>
    <cfRule type="cellIs" dxfId="19131" priority="1156" operator="lessThan">
      <formula>$O$163</formula>
    </cfRule>
  </conditionalFormatting>
  <conditionalFormatting sqref="AZ163">
    <cfRule type="containsText" dxfId="19130" priority="1149" operator="containsText" text="Score">
      <formula>NOT(ISERROR(SEARCH("Score",AZ163)))</formula>
    </cfRule>
    <cfRule type="cellIs" dxfId="19129" priority="1150" operator="greaterThan">
      <formula>$O$163</formula>
    </cfRule>
    <cfRule type="cellIs" dxfId="19128" priority="1151" operator="equal">
      <formula>$O$163</formula>
    </cfRule>
    <cfRule type="cellIs" dxfId="19127" priority="1152" operator="lessThan">
      <formula>$O$163</formula>
    </cfRule>
  </conditionalFormatting>
  <conditionalFormatting sqref="BA163">
    <cfRule type="containsText" dxfId="19126" priority="1145" operator="containsText" text="Score">
      <formula>NOT(ISERROR(SEARCH("Score",BA163)))</formula>
    </cfRule>
    <cfRule type="cellIs" dxfId="19125" priority="1146" operator="greaterThan">
      <formula>$O$163</formula>
    </cfRule>
    <cfRule type="cellIs" dxfId="19124" priority="1147" operator="equal">
      <formula>$O$163</formula>
    </cfRule>
    <cfRule type="cellIs" dxfId="19123" priority="1148" operator="lessThan">
      <formula>$O$163</formula>
    </cfRule>
  </conditionalFormatting>
  <conditionalFormatting sqref="BB163">
    <cfRule type="containsText" dxfId="19122" priority="1141" operator="containsText" text="Score">
      <formula>NOT(ISERROR(SEARCH("Score",BB163)))</formula>
    </cfRule>
    <cfRule type="cellIs" dxfId="19121" priority="1142" operator="greaterThan">
      <formula>$O$163</formula>
    </cfRule>
    <cfRule type="cellIs" dxfId="19120" priority="1143" operator="equal">
      <formula>$O$163</formula>
    </cfRule>
    <cfRule type="cellIs" dxfId="19119" priority="1144" operator="lessThan">
      <formula>$O$163</formula>
    </cfRule>
  </conditionalFormatting>
  <conditionalFormatting sqref="BC163">
    <cfRule type="containsText" dxfId="19118" priority="1137" operator="containsText" text="Score">
      <formula>NOT(ISERROR(SEARCH("Score",BC163)))</formula>
    </cfRule>
    <cfRule type="cellIs" dxfId="19117" priority="1138" operator="greaterThan">
      <formula>$O$163</formula>
    </cfRule>
    <cfRule type="cellIs" dxfId="19116" priority="1139" operator="equal">
      <formula>$O$163</formula>
    </cfRule>
    <cfRule type="cellIs" dxfId="19115" priority="1140" operator="lessThan">
      <formula>$O$163</formula>
    </cfRule>
  </conditionalFormatting>
  <conditionalFormatting sqref="BD163">
    <cfRule type="containsText" dxfId="19114" priority="1133" operator="containsText" text="Score">
      <formula>NOT(ISERROR(SEARCH("Score",BD163)))</formula>
    </cfRule>
    <cfRule type="cellIs" dxfId="19113" priority="1134" operator="greaterThan">
      <formula>$O$163</formula>
    </cfRule>
    <cfRule type="cellIs" dxfId="19112" priority="1135" operator="equal">
      <formula>$O$163</formula>
    </cfRule>
    <cfRule type="cellIs" dxfId="19111" priority="1136" operator="lessThan">
      <formula>$O$163</formula>
    </cfRule>
  </conditionalFormatting>
  <conditionalFormatting sqref="BE163">
    <cfRule type="containsText" dxfId="19110" priority="1129" operator="containsText" text="Score">
      <formula>NOT(ISERROR(SEARCH("Score",BE163)))</formula>
    </cfRule>
    <cfRule type="cellIs" dxfId="19109" priority="1130" operator="greaterThan">
      <formula>$O$163</formula>
    </cfRule>
    <cfRule type="cellIs" dxfId="19108" priority="1131" operator="equal">
      <formula>$O$163</formula>
    </cfRule>
    <cfRule type="cellIs" dxfId="19107" priority="1132" operator="lessThan">
      <formula>$O$163</formula>
    </cfRule>
  </conditionalFormatting>
  <conditionalFormatting sqref="BF163">
    <cfRule type="containsText" dxfId="19106" priority="1125" operator="containsText" text="Score">
      <formula>NOT(ISERROR(SEARCH("Score",BF163)))</formula>
    </cfRule>
    <cfRule type="cellIs" dxfId="19105" priority="1126" operator="greaterThan">
      <formula>$O$163</formula>
    </cfRule>
    <cfRule type="cellIs" dxfId="19104" priority="1127" operator="equal">
      <formula>$O$163</formula>
    </cfRule>
    <cfRule type="cellIs" dxfId="19103" priority="1128" operator="lessThan">
      <formula>$O$163</formula>
    </cfRule>
  </conditionalFormatting>
  <conditionalFormatting sqref="BG163">
    <cfRule type="containsText" dxfId="19102" priority="1121" operator="containsText" text="Score">
      <formula>NOT(ISERROR(SEARCH("Score",BG163)))</formula>
    </cfRule>
    <cfRule type="cellIs" dxfId="19101" priority="1122" operator="greaterThan">
      <formula>$O$163</formula>
    </cfRule>
    <cfRule type="cellIs" dxfId="19100" priority="1123" operator="equal">
      <formula>$O$163</formula>
    </cfRule>
    <cfRule type="cellIs" dxfId="19099" priority="1124" operator="lessThan">
      <formula>$O$163</formula>
    </cfRule>
  </conditionalFormatting>
  <conditionalFormatting sqref="BH163">
    <cfRule type="containsText" dxfId="19098" priority="1117" operator="containsText" text="Score">
      <formula>NOT(ISERROR(SEARCH("Score",BH163)))</formula>
    </cfRule>
    <cfRule type="cellIs" dxfId="19097" priority="1118" operator="greaterThan">
      <formula>$O$163</formula>
    </cfRule>
    <cfRule type="cellIs" dxfId="19096" priority="1119" operator="equal">
      <formula>$O$163</formula>
    </cfRule>
    <cfRule type="cellIs" dxfId="19095" priority="1120" operator="lessThan">
      <formula>$O$163</formula>
    </cfRule>
  </conditionalFormatting>
  <conditionalFormatting sqref="BI163">
    <cfRule type="containsText" dxfId="19094" priority="1113" operator="containsText" text="Score">
      <formula>NOT(ISERROR(SEARCH("Score",BI163)))</formula>
    </cfRule>
    <cfRule type="cellIs" dxfId="19093" priority="1114" operator="greaterThan">
      <formula>$O$163</formula>
    </cfRule>
    <cfRule type="cellIs" dxfId="19092" priority="1115" operator="equal">
      <formula>$O$163</formula>
    </cfRule>
    <cfRule type="cellIs" dxfId="19091" priority="1116" operator="lessThan">
      <formula>$O$163</formula>
    </cfRule>
  </conditionalFormatting>
  <conditionalFormatting sqref="BJ163">
    <cfRule type="containsText" dxfId="19090" priority="1109" operator="containsText" text="Score">
      <formula>NOT(ISERROR(SEARCH("Score",BJ163)))</formula>
    </cfRule>
    <cfRule type="cellIs" dxfId="19089" priority="1110" operator="greaterThan">
      <formula>$O$163</formula>
    </cfRule>
    <cfRule type="cellIs" dxfId="19088" priority="1111" operator="equal">
      <formula>$O$163</formula>
    </cfRule>
    <cfRule type="cellIs" dxfId="19087" priority="1112" operator="lessThan">
      <formula>$O$163</formula>
    </cfRule>
  </conditionalFormatting>
  <conditionalFormatting sqref="BK163">
    <cfRule type="containsText" dxfId="19086" priority="1105" operator="containsText" text="Score">
      <formula>NOT(ISERROR(SEARCH("Score",BK163)))</formula>
    </cfRule>
    <cfRule type="cellIs" dxfId="19085" priority="1106" operator="greaterThan">
      <formula>$O$163</formula>
    </cfRule>
    <cfRule type="cellIs" dxfId="19084" priority="1107" operator="equal">
      <formula>$O$163</formula>
    </cfRule>
    <cfRule type="cellIs" dxfId="19083" priority="1108" operator="lessThan">
      <formula>$O$163</formula>
    </cfRule>
  </conditionalFormatting>
  <conditionalFormatting sqref="BL163">
    <cfRule type="containsText" dxfId="19082" priority="1101" operator="containsText" text="Score">
      <formula>NOT(ISERROR(SEARCH("Score",BL163)))</formula>
    </cfRule>
    <cfRule type="cellIs" dxfId="19081" priority="1102" operator="greaterThan">
      <formula>$O$163</formula>
    </cfRule>
    <cfRule type="cellIs" dxfId="19080" priority="1103" operator="equal">
      <formula>$O$163</formula>
    </cfRule>
    <cfRule type="cellIs" dxfId="19079" priority="1104" operator="lessThan">
      <formula>$O$163</formula>
    </cfRule>
  </conditionalFormatting>
  <conditionalFormatting sqref="BM163">
    <cfRule type="containsText" dxfId="19078" priority="1097" operator="containsText" text="Score">
      <formula>NOT(ISERROR(SEARCH("Score",BM163)))</formula>
    </cfRule>
    <cfRule type="cellIs" dxfId="19077" priority="1098" operator="greaterThan">
      <formula>$O$163</formula>
    </cfRule>
    <cfRule type="cellIs" dxfId="19076" priority="1099" operator="equal">
      <formula>$O$163</formula>
    </cfRule>
    <cfRule type="cellIs" dxfId="19075" priority="1100" operator="lessThan">
      <formula>$O$163</formula>
    </cfRule>
  </conditionalFormatting>
  <conditionalFormatting sqref="BN163">
    <cfRule type="containsText" dxfId="19074" priority="1093" operator="containsText" text="Score">
      <formula>NOT(ISERROR(SEARCH("Score",BN163)))</formula>
    </cfRule>
    <cfRule type="cellIs" dxfId="19073" priority="1094" operator="greaterThan">
      <formula>$O$163</formula>
    </cfRule>
    <cfRule type="cellIs" dxfId="19072" priority="1095" operator="equal">
      <formula>$O$163</formula>
    </cfRule>
    <cfRule type="cellIs" dxfId="19071" priority="1096" operator="lessThan">
      <formula>$O$163</formula>
    </cfRule>
  </conditionalFormatting>
  <conditionalFormatting sqref="BO163">
    <cfRule type="containsText" dxfId="19070" priority="1089" operator="containsText" text="Score">
      <formula>NOT(ISERROR(SEARCH("Score",BO163)))</formula>
    </cfRule>
    <cfRule type="cellIs" dxfId="19069" priority="1090" operator="greaterThan">
      <formula>$O$163</formula>
    </cfRule>
    <cfRule type="cellIs" dxfId="19068" priority="1091" operator="equal">
      <formula>$O$163</formula>
    </cfRule>
    <cfRule type="cellIs" dxfId="19067" priority="1092" operator="lessThan">
      <formula>$O$163</formula>
    </cfRule>
  </conditionalFormatting>
  <conditionalFormatting sqref="BP163">
    <cfRule type="containsText" dxfId="19066" priority="1085" operator="containsText" text="Score">
      <formula>NOT(ISERROR(SEARCH("Score",BP163)))</formula>
    </cfRule>
    <cfRule type="cellIs" dxfId="19065" priority="1086" operator="greaterThan">
      <formula>$O$163</formula>
    </cfRule>
    <cfRule type="cellIs" dxfId="19064" priority="1087" operator="equal">
      <formula>$O$163</formula>
    </cfRule>
    <cfRule type="cellIs" dxfId="19063" priority="1088" operator="lessThan">
      <formula>$O$163</formula>
    </cfRule>
  </conditionalFormatting>
  <conditionalFormatting sqref="BQ163">
    <cfRule type="containsText" dxfId="19062" priority="1081" operator="containsText" text="Score">
      <formula>NOT(ISERROR(SEARCH("Score",BQ163)))</formula>
    </cfRule>
    <cfRule type="cellIs" dxfId="19061" priority="1082" operator="greaterThan">
      <formula>$O$163</formula>
    </cfRule>
    <cfRule type="cellIs" dxfId="19060" priority="1083" operator="equal">
      <formula>$O$163</formula>
    </cfRule>
    <cfRule type="cellIs" dxfId="19059" priority="1084" operator="lessThan">
      <formula>$O$163</formula>
    </cfRule>
  </conditionalFormatting>
  <conditionalFormatting sqref="AN167">
    <cfRule type="containsText" dxfId="19058" priority="1077" operator="containsText" text="Score">
      <formula>NOT(ISERROR(SEARCH("Score",AN167)))</formula>
    </cfRule>
    <cfRule type="cellIs" dxfId="19057" priority="1078" operator="greaterThan">
      <formula>$O$167</formula>
    </cfRule>
    <cfRule type="cellIs" dxfId="19056" priority="1079" operator="equal">
      <formula>$O$167</formula>
    </cfRule>
    <cfRule type="cellIs" dxfId="19055" priority="1080" operator="lessThan">
      <formula>$O$167</formula>
    </cfRule>
  </conditionalFormatting>
  <conditionalFormatting sqref="AO167">
    <cfRule type="containsText" dxfId="19054" priority="1073" operator="containsText" text="Score">
      <formula>NOT(ISERROR(SEARCH("Score",AO167)))</formula>
    </cfRule>
    <cfRule type="cellIs" dxfId="19053" priority="1074" operator="greaterThan">
      <formula>$O$167</formula>
    </cfRule>
    <cfRule type="cellIs" dxfId="19052" priority="1075" operator="equal">
      <formula>$O$167</formula>
    </cfRule>
    <cfRule type="cellIs" dxfId="19051" priority="1076" operator="lessThan">
      <formula>$O$167</formula>
    </cfRule>
  </conditionalFormatting>
  <conditionalFormatting sqref="AP167">
    <cfRule type="containsText" dxfId="19050" priority="1069" operator="containsText" text="Score">
      <formula>NOT(ISERROR(SEARCH("Score",AP167)))</formula>
    </cfRule>
    <cfRule type="cellIs" dxfId="19049" priority="1070" operator="greaterThan">
      <formula>$O$167</formula>
    </cfRule>
    <cfRule type="cellIs" dxfId="19048" priority="1071" operator="equal">
      <formula>$O$167</formula>
    </cfRule>
    <cfRule type="cellIs" dxfId="19047" priority="1072" operator="lessThan">
      <formula>$O$167</formula>
    </cfRule>
  </conditionalFormatting>
  <conditionalFormatting sqref="AQ167">
    <cfRule type="containsText" dxfId="19046" priority="1065" operator="containsText" text="Score">
      <formula>NOT(ISERROR(SEARCH("Score",AQ167)))</formula>
    </cfRule>
    <cfRule type="cellIs" dxfId="19045" priority="1066" operator="greaterThan">
      <formula>$O$167</formula>
    </cfRule>
    <cfRule type="cellIs" dxfId="19044" priority="1067" operator="equal">
      <formula>$O$167</formula>
    </cfRule>
    <cfRule type="cellIs" dxfId="19043" priority="1068" operator="lessThan">
      <formula>$O$167</formula>
    </cfRule>
  </conditionalFormatting>
  <conditionalFormatting sqref="AR167">
    <cfRule type="containsText" dxfId="19042" priority="1061" operator="containsText" text="Score">
      <formula>NOT(ISERROR(SEARCH("Score",AR167)))</formula>
    </cfRule>
    <cfRule type="cellIs" dxfId="19041" priority="1062" operator="greaterThan">
      <formula>$O$167</formula>
    </cfRule>
    <cfRule type="cellIs" dxfId="19040" priority="1063" operator="equal">
      <formula>$O$167</formula>
    </cfRule>
    <cfRule type="cellIs" dxfId="19039" priority="1064" operator="lessThan">
      <formula>$O$167</formula>
    </cfRule>
  </conditionalFormatting>
  <conditionalFormatting sqref="AS167">
    <cfRule type="containsText" dxfId="19038" priority="1057" operator="containsText" text="Score">
      <formula>NOT(ISERROR(SEARCH("Score",AS167)))</formula>
    </cfRule>
    <cfRule type="cellIs" dxfId="19037" priority="1058" operator="greaterThan">
      <formula>$O$167</formula>
    </cfRule>
    <cfRule type="cellIs" dxfId="19036" priority="1059" operator="equal">
      <formula>$O$167</formula>
    </cfRule>
    <cfRule type="cellIs" dxfId="19035" priority="1060" operator="lessThan">
      <formula>$O$167</formula>
    </cfRule>
  </conditionalFormatting>
  <conditionalFormatting sqref="AT167">
    <cfRule type="containsText" dxfId="19034" priority="1053" operator="containsText" text="Score">
      <formula>NOT(ISERROR(SEARCH("Score",AT167)))</formula>
    </cfRule>
    <cfRule type="cellIs" dxfId="19033" priority="1054" operator="greaterThan">
      <formula>$O$167</formula>
    </cfRule>
    <cfRule type="cellIs" dxfId="19032" priority="1055" operator="equal">
      <formula>$O$167</formula>
    </cfRule>
    <cfRule type="cellIs" dxfId="19031" priority="1056" operator="lessThan">
      <formula>$O$167</formula>
    </cfRule>
  </conditionalFormatting>
  <conditionalFormatting sqref="AU167">
    <cfRule type="containsText" dxfId="19030" priority="1049" operator="containsText" text="Score">
      <formula>NOT(ISERROR(SEARCH("Score",AU167)))</formula>
    </cfRule>
    <cfRule type="cellIs" dxfId="19029" priority="1050" operator="greaterThan">
      <formula>$O$167</formula>
    </cfRule>
    <cfRule type="cellIs" dxfId="19028" priority="1051" operator="equal">
      <formula>$O$167</formula>
    </cfRule>
    <cfRule type="cellIs" dxfId="19027" priority="1052" operator="lessThan">
      <formula>$O$167</formula>
    </cfRule>
  </conditionalFormatting>
  <conditionalFormatting sqref="AV167">
    <cfRule type="containsText" dxfId="19026" priority="1045" operator="containsText" text="Score">
      <formula>NOT(ISERROR(SEARCH("Score",AV167)))</formula>
    </cfRule>
    <cfRule type="cellIs" dxfId="19025" priority="1046" operator="greaterThan">
      <formula>$O$167</formula>
    </cfRule>
    <cfRule type="cellIs" dxfId="19024" priority="1047" operator="equal">
      <formula>$O$167</formula>
    </cfRule>
    <cfRule type="cellIs" dxfId="19023" priority="1048" operator="lessThan">
      <formula>$O$167</formula>
    </cfRule>
  </conditionalFormatting>
  <conditionalFormatting sqref="AW167">
    <cfRule type="containsText" dxfId="19022" priority="1041" operator="containsText" text="Score">
      <formula>NOT(ISERROR(SEARCH("Score",AW167)))</formula>
    </cfRule>
    <cfRule type="cellIs" dxfId="19021" priority="1042" operator="greaterThan">
      <formula>$O$167</formula>
    </cfRule>
    <cfRule type="cellIs" dxfId="19020" priority="1043" operator="equal">
      <formula>$O$167</formula>
    </cfRule>
    <cfRule type="cellIs" dxfId="19019" priority="1044" operator="lessThan">
      <formula>$O$167</formula>
    </cfRule>
  </conditionalFormatting>
  <conditionalFormatting sqref="AX167">
    <cfRule type="containsText" dxfId="19018" priority="1037" operator="containsText" text="Score">
      <formula>NOT(ISERROR(SEARCH("Score",AX167)))</formula>
    </cfRule>
    <cfRule type="cellIs" dxfId="19017" priority="1038" operator="greaterThan">
      <formula>$O$167</formula>
    </cfRule>
    <cfRule type="cellIs" dxfId="19016" priority="1039" operator="equal">
      <formula>$O$167</formula>
    </cfRule>
    <cfRule type="cellIs" dxfId="19015" priority="1040" operator="lessThan">
      <formula>$O$167</formula>
    </cfRule>
  </conditionalFormatting>
  <conditionalFormatting sqref="AY167">
    <cfRule type="containsText" dxfId="19014" priority="1033" operator="containsText" text="Score">
      <formula>NOT(ISERROR(SEARCH("Score",AY167)))</formula>
    </cfRule>
    <cfRule type="cellIs" dxfId="19013" priority="1034" operator="greaterThan">
      <formula>$O$167</formula>
    </cfRule>
    <cfRule type="cellIs" dxfId="19012" priority="1035" operator="equal">
      <formula>$O$167</formula>
    </cfRule>
    <cfRule type="cellIs" dxfId="19011" priority="1036" operator="lessThan">
      <formula>$O$167</formula>
    </cfRule>
  </conditionalFormatting>
  <conditionalFormatting sqref="AZ167">
    <cfRule type="containsText" dxfId="19010" priority="1029" operator="containsText" text="Score">
      <formula>NOT(ISERROR(SEARCH("Score",AZ167)))</formula>
    </cfRule>
    <cfRule type="cellIs" dxfId="19009" priority="1030" operator="greaterThan">
      <formula>$O$167</formula>
    </cfRule>
    <cfRule type="cellIs" dxfId="19008" priority="1031" operator="equal">
      <formula>$O$167</formula>
    </cfRule>
    <cfRule type="cellIs" dxfId="19007" priority="1032" operator="lessThan">
      <formula>$O$167</formula>
    </cfRule>
  </conditionalFormatting>
  <conditionalFormatting sqref="BA167">
    <cfRule type="containsText" dxfId="19006" priority="1025" operator="containsText" text="Score">
      <formula>NOT(ISERROR(SEARCH("Score",BA167)))</formula>
    </cfRule>
    <cfRule type="cellIs" dxfId="19005" priority="1026" operator="greaterThan">
      <formula>$O$167</formula>
    </cfRule>
    <cfRule type="cellIs" dxfId="19004" priority="1027" operator="equal">
      <formula>$O$167</formula>
    </cfRule>
    <cfRule type="cellIs" dxfId="19003" priority="1028" operator="lessThan">
      <formula>$O$167</formula>
    </cfRule>
  </conditionalFormatting>
  <conditionalFormatting sqref="BB167">
    <cfRule type="containsText" dxfId="19002" priority="1021" operator="containsText" text="Score">
      <formula>NOT(ISERROR(SEARCH("Score",BB167)))</formula>
    </cfRule>
    <cfRule type="cellIs" dxfId="19001" priority="1022" operator="greaterThan">
      <formula>$O$167</formula>
    </cfRule>
    <cfRule type="cellIs" dxfId="19000" priority="1023" operator="equal">
      <formula>$O$167</formula>
    </cfRule>
    <cfRule type="cellIs" dxfId="18999" priority="1024" operator="lessThan">
      <formula>$O$167</formula>
    </cfRule>
  </conditionalFormatting>
  <conditionalFormatting sqref="BC167">
    <cfRule type="containsText" dxfId="18998" priority="1017" operator="containsText" text="Score">
      <formula>NOT(ISERROR(SEARCH("Score",BC167)))</formula>
    </cfRule>
    <cfRule type="cellIs" dxfId="18997" priority="1018" operator="greaterThan">
      <formula>$O$167</formula>
    </cfRule>
    <cfRule type="cellIs" dxfId="18996" priority="1019" operator="equal">
      <formula>$O$167</formula>
    </cfRule>
    <cfRule type="cellIs" dxfId="18995" priority="1020" operator="lessThan">
      <formula>$O$167</formula>
    </cfRule>
  </conditionalFormatting>
  <conditionalFormatting sqref="BD167">
    <cfRule type="containsText" dxfId="18994" priority="1013" operator="containsText" text="Score">
      <formula>NOT(ISERROR(SEARCH("Score",BD167)))</formula>
    </cfRule>
    <cfRule type="cellIs" dxfId="18993" priority="1014" operator="greaterThan">
      <formula>$O$167</formula>
    </cfRule>
    <cfRule type="cellIs" dxfId="18992" priority="1015" operator="equal">
      <formula>$O$167</formula>
    </cfRule>
    <cfRule type="cellIs" dxfId="18991" priority="1016" operator="lessThan">
      <formula>$O$167</formula>
    </cfRule>
  </conditionalFormatting>
  <conditionalFormatting sqref="BE167">
    <cfRule type="containsText" dxfId="18990" priority="1009" operator="containsText" text="Score">
      <formula>NOT(ISERROR(SEARCH("Score",BE167)))</formula>
    </cfRule>
    <cfRule type="cellIs" dxfId="18989" priority="1010" operator="greaterThan">
      <formula>$O$167</formula>
    </cfRule>
    <cfRule type="cellIs" dxfId="18988" priority="1011" operator="equal">
      <formula>$O$167</formula>
    </cfRule>
    <cfRule type="cellIs" dxfId="18987" priority="1012" operator="lessThan">
      <formula>$O$167</formula>
    </cfRule>
  </conditionalFormatting>
  <conditionalFormatting sqref="BF167">
    <cfRule type="containsText" dxfId="18986" priority="1005" operator="containsText" text="Score">
      <formula>NOT(ISERROR(SEARCH("Score",BF167)))</formula>
    </cfRule>
    <cfRule type="cellIs" dxfId="18985" priority="1006" operator="greaterThan">
      <formula>$O$167</formula>
    </cfRule>
    <cfRule type="cellIs" dxfId="18984" priority="1007" operator="equal">
      <formula>$O$167</formula>
    </cfRule>
    <cfRule type="cellIs" dxfId="18983" priority="1008" operator="lessThan">
      <formula>$O$167</formula>
    </cfRule>
  </conditionalFormatting>
  <conditionalFormatting sqref="BG167">
    <cfRule type="containsText" dxfId="18982" priority="1001" operator="containsText" text="Score">
      <formula>NOT(ISERROR(SEARCH("Score",BG167)))</formula>
    </cfRule>
    <cfRule type="cellIs" dxfId="18981" priority="1002" operator="greaterThan">
      <formula>$O$167</formula>
    </cfRule>
    <cfRule type="cellIs" dxfId="18980" priority="1003" operator="equal">
      <formula>$O$167</formula>
    </cfRule>
    <cfRule type="cellIs" dxfId="18979" priority="1004" operator="lessThan">
      <formula>$O$167</formula>
    </cfRule>
  </conditionalFormatting>
  <conditionalFormatting sqref="BH167">
    <cfRule type="containsText" dxfId="18978" priority="997" operator="containsText" text="Score">
      <formula>NOT(ISERROR(SEARCH("Score",BH167)))</formula>
    </cfRule>
    <cfRule type="cellIs" dxfId="18977" priority="998" operator="greaterThan">
      <formula>$O$167</formula>
    </cfRule>
    <cfRule type="cellIs" dxfId="18976" priority="999" operator="equal">
      <formula>$O$167</formula>
    </cfRule>
    <cfRule type="cellIs" dxfId="18975" priority="1000" operator="lessThan">
      <formula>$O$167</formula>
    </cfRule>
  </conditionalFormatting>
  <conditionalFormatting sqref="BI167">
    <cfRule type="containsText" dxfId="18974" priority="993" operator="containsText" text="Score">
      <formula>NOT(ISERROR(SEARCH("Score",BI167)))</formula>
    </cfRule>
    <cfRule type="cellIs" dxfId="18973" priority="994" operator="greaterThan">
      <formula>$O$167</formula>
    </cfRule>
    <cfRule type="cellIs" dxfId="18972" priority="995" operator="equal">
      <formula>$O$167</formula>
    </cfRule>
    <cfRule type="cellIs" dxfId="18971" priority="996" operator="lessThan">
      <formula>$O$167</formula>
    </cfRule>
  </conditionalFormatting>
  <conditionalFormatting sqref="BJ167">
    <cfRule type="containsText" dxfId="18970" priority="989" operator="containsText" text="Score">
      <formula>NOT(ISERROR(SEARCH("Score",BJ167)))</formula>
    </cfRule>
    <cfRule type="cellIs" dxfId="18969" priority="990" operator="greaterThan">
      <formula>$O$167</formula>
    </cfRule>
    <cfRule type="cellIs" dxfId="18968" priority="991" operator="equal">
      <formula>$O$167</formula>
    </cfRule>
    <cfRule type="cellIs" dxfId="18967" priority="992" operator="lessThan">
      <formula>$O$167</formula>
    </cfRule>
  </conditionalFormatting>
  <conditionalFormatting sqref="BK167">
    <cfRule type="containsText" dxfId="18966" priority="985" operator="containsText" text="Score">
      <formula>NOT(ISERROR(SEARCH("Score",BK167)))</formula>
    </cfRule>
    <cfRule type="cellIs" dxfId="18965" priority="986" operator="greaterThan">
      <formula>$O$167</formula>
    </cfRule>
    <cfRule type="cellIs" dxfId="18964" priority="987" operator="equal">
      <formula>$O$167</formula>
    </cfRule>
    <cfRule type="cellIs" dxfId="18963" priority="988" operator="lessThan">
      <formula>$O$167</formula>
    </cfRule>
  </conditionalFormatting>
  <conditionalFormatting sqref="BL167">
    <cfRule type="containsText" dxfId="18962" priority="981" operator="containsText" text="Score">
      <formula>NOT(ISERROR(SEARCH("Score",BL167)))</formula>
    </cfRule>
    <cfRule type="cellIs" dxfId="18961" priority="982" operator="greaterThan">
      <formula>$O$167</formula>
    </cfRule>
    <cfRule type="cellIs" dxfId="18960" priority="983" operator="equal">
      <formula>$O$167</formula>
    </cfRule>
    <cfRule type="cellIs" dxfId="18959" priority="984" operator="lessThan">
      <formula>$O$167</formula>
    </cfRule>
  </conditionalFormatting>
  <conditionalFormatting sqref="BM167">
    <cfRule type="containsText" dxfId="18958" priority="977" operator="containsText" text="Score">
      <formula>NOT(ISERROR(SEARCH("Score",BM167)))</formula>
    </cfRule>
    <cfRule type="cellIs" dxfId="18957" priority="978" operator="greaterThan">
      <formula>$O$167</formula>
    </cfRule>
    <cfRule type="cellIs" dxfId="18956" priority="979" operator="equal">
      <formula>$O$167</formula>
    </cfRule>
    <cfRule type="cellIs" dxfId="18955" priority="980" operator="lessThan">
      <formula>$O$167</formula>
    </cfRule>
  </conditionalFormatting>
  <conditionalFormatting sqref="BN167">
    <cfRule type="containsText" dxfId="18954" priority="973" operator="containsText" text="Score">
      <formula>NOT(ISERROR(SEARCH("Score",BN167)))</formula>
    </cfRule>
    <cfRule type="cellIs" dxfId="18953" priority="974" operator="greaterThan">
      <formula>$O$167</formula>
    </cfRule>
    <cfRule type="cellIs" dxfId="18952" priority="975" operator="equal">
      <formula>$O$167</formula>
    </cfRule>
    <cfRule type="cellIs" dxfId="18951" priority="976" operator="lessThan">
      <formula>$O$167</formula>
    </cfRule>
  </conditionalFormatting>
  <conditionalFormatting sqref="BO167">
    <cfRule type="containsText" dxfId="18950" priority="969" operator="containsText" text="Score">
      <formula>NOT(ISERROR(SEARCH("Score",BO167)))</formula>
    </cfRule>
    <cfRule type="cellIs" dxfId="18949" priority="970" operator="greaterThan">
      <formula>$O$167</formula>
    </cfRule>
    <cfRule type="cellIs" dxfId="18948" priority="971" operator="equal">
      <formula>$O$167</formula>
    </cfRule>
    <cfRule type="cellIs" dxfId="18947" priority="972" operator="lessThan">
      <formula>$O$167</formula>
    </cfRule>
  </conditionalFormatting>
  <conditionalFormatting sqref="BP167">
    <cfRule type="containsText" dxfId="18946" priority="965" operator="containsText" text="Score">
      <formula>NOT(ISERROR(SEARCH("Score",BP167)))</formula>
    </cfRule>
    <cfRule type="cellIs" dxfId="18945" priority="966" operator="greaterThan">
      <formula>$O$167</formula>
    </cfRule>
    <cfRule type="cellIs" dxfId="18944" priority="967" operator="equal">
      <formula>$O$167</formula>
    </cfRule>
    <cfRule type="cellIs" dxfId="18943" priority="968" operator="lessThan">
      <formula>$O$167</formula>
    </cfRule>
  </conditionalFormatting>
  <conditionalFormatting sqref="BQ167">
    <cfRule type="containsText" dxfId="18942" priority="961" operator="containsText" text="Score">
      <formula>NOT(ISERROR(SEARCH("Score",BQ167)))</formula>
    </cfRule>
    <cfRule type="cellIs" dxfId="18941" priority="962" operator="greaterThan">
      <formula>$O$167</formula>
    </cfRule>
    <cfRule type="cellIs" dxfId="18940" priority="963" operator="equal">
      <formula>$O$167</formula>
    </cfRule>
    <cfRule type="cellIs" dxfId="18939" priority="964" operator="lessThan">
      <formula>$O$167</formula>
    </cfRule>
  </conditionalFormatting>
  <conditionalFormatting sqref="AN171">
    <cfRule type="containsText" dxfId="18938" priority="957" operator="containsText" text="Score">
      <formula>NOT(ISERROR(SEARCH("Score",AN171)))</formula>
    </cfRule>
    <cfRule type="cellIs" dxfId="18937" priority="958" operator="greaterThan">
      <formula>$O$171</formula>
    </cfRule>
    <cfRule type="cellIs" dxfId="18936" priority="959" operator="equal">
      <formula>$O$171</formula>
    </cfRule>
    <cfRule type="cellIs" dxfId="18935" priority="960" operator="lessThan">
      <formula>$O$171</formula>
    </cfRule>
  </conditionalFormatting>
  <conditionalFormatting sqref="AO171">
    <cfRule type="containsText" dxfId="18934" priority="953" operator="containsText" text="Score">
      <formula>NOT(ISERROR(SEARCH("Score",AO171)))</formula>
    </cfRule>
    <cfRule type="cellIs" dxfId="18933" priority="954" operator="greaterThan">
      <formula>$O$171</formula>
    </cfRule>
    <cfRule type="cellIs" dxfId="18932" priority="955" operator="equal">
      <formula>$O$171</formula>
    </cfRule>
    <cfRule type="cellIs" dxfId="18931" priority="956" operator="lessThan">
      <formula>$O$171</formula>
    </cfRule>
  </conditionalFormatting>
  <conditionalFormatting sqref="AP171">
    <cfRule type="containsText" dxfId="18930" priority="949" operator="containsText" text="Score">
      <formula>NOT(ISERROR(SEARCH("Score",AP171)))</formula>
    </cfRule>
    <cfRule type="cellIs" dxfId="18929" priority="950" operator="greaterThan">
      <formula>$O$171</formula>
    </cfRule>
    <cfRule type="cellIs" dxfId="18928" priority="951" operator="equal">
      <formula>$O$171</formula>
    </cfRule>
    <cfRule type="cellIs" dxfId="18927" priority="952" operator="lessThan">
      <formula>$O$171</formula>
    </cfRule>
  </conditionalFormatting>
  <conditionalFormatting sqref="AQ171">
    <cfRule type="containsText" dxfId="18926" priority="945" operator="containsText" text="Score">
      <formula>NOT(ISERROR(SEARCH("Score",AQ171)))</formula>
    </cfRule>
    <cfRule type="cellIs" dxfId="18925" priority="946" operator="greaterThan">
      <formula>$O$171</formula>
    </cfRule>
    <cfRule type="cellIs" dxfId="18924" priority="947" operator="equal">
      <formula>$O$171</formula>
    </cfRule>
    <cfRule type="cellIs" dxfId="18923" priority="948" operator="lessThan">
      <formula>$O$171</formula>
    </cfRule>
  </conditionalFormatting>
  <conditionalFormatting sqref="AR171">
    <cfRule type="containsText" dxfId="18922" priority="941" operator="containsText" text="Score">
      <formula>NOT(ISERROR(SEARCH("Score",AR171)))</formula>
    </cfRule>
    <cfRule type="cellIs" dxfId="18921" priority="942" operator="greaterThan">
      <formula>$O$171</formula>
    </cfRule>
    <cfRule type="cellIs" dxfId="18920" priority="943" operator="equal">
      <formula>$O$171</formula>
    </cfRule>
    <cfRule type="cellIs" dxfId="18919" priority="944" operator="lessThan">
      <formula>$O$171</formula>
    </cfRule>
  </conditionalFormatting>
  <conditionalFormatting sqref="AS171">
    <cfRule type="containsText" dxfId="18918" priority="937" operator="containsText" text="Score">
      <formula>NOT(ISERROR(SEARCH("Score",AS171)))</formula>
    </cfRule>
    <cfRule type="cellIs" dxfId="18917" priority="938" operator="greaterThan">
      <formula>$O$171</formula>
    </cfRule>
    <cfRule type="cellIs" dxfId="18916" priority="939" operator="equal">
      <formula>$O$171</formula>
    </cfRule>
    <cfRule type="cellIs" dxfId="18915" priority="940" operator="lessThan">
      <formula>$O$171</formula>
    </cfRule>
  </conditionalFormatting>
  <conditionalFormatting sqref="AT171">
    <cfRule type="containsText" dxfId="18914" priority="933" operator="containsText" text="Score">
      <formula>NOT(ISERROR(SEARCH("Score",AT171)))</formula>
    </cfRule>
    <cfRule type="cellIs" dxfId="18913" priority="934" operator="greaterThan">
      <formula>$O$171</formula>
    </cfRule>
    <cfRule type="cellIs" dxfId="18912" priority="935" operator="equal">
      <formula>$O$171</formula>
    </cfRule>
    <cfRule type="cellIs" dxfId="18911" priority="936" operator="lessThan">
      <formula>$O$171</formula>
    </cfRule>
  </conditionalFormatting>
  <conditionalFormatting sqref="AU171">
    <cfRule type="containsText" dxfId="18910" priority="929" operator="containsText" text="Score">
      <formula>NOT(ISERROR(SEARCH("Score",AU171)))</formula>
    </cfRule>
    <cfRule type="cellIs" dxfId="18909" priority="930" operator="greaterThan">
      <formula>$O$171</formula>
    </cfRule>
    <cfRule type="cellIs" dxfId="18908" priority="931" operator="equal">
      <formula>$O$171</formula>
    </cfRule>
    <cfRule type="cellIs" dxfId="18907" priority="932" operator="lessThan">
      <formula>$O$171</formula>
    </cfRule>
  </conditionalFormatting>
  <conditionalFormatting sqref="AV171">
    <cfRule type="containsText" dxfId="18906" priority="925" operator="containsText" text="Score">
      <formula>NOT(ISERROR(SEARCH("Score",AV171)))</formula>
    </cfRule>
    <cfRule type="cellIs" dxfId="18905" priority="926" operator="greaterThan">
      <formula>$O$171</formula>
    </cfRule>
    <cfRule type="cellIs" dxfId="18904" priority="927" operator="equal">
      <formula>$O$171</formula>
    </cfRule>
    <cfRule type="cellIs" dxfId="18903" priority="928" operator="lessThan">
      <formula>$O$171</formula>
    </cfRule>
  </conditionalFormatting>
  <conditionalFormatting sqref="AW171">
    <cfRule type="containsText" dxfId="18902" priority="921" operator="containsText" text="Score">
      <formula>NOT(ISERROR(SEARCH("Score",AW171)))</formula>
    </cfRule>
    <cfRule type="cellIs" dxfId="18901" priority="922" operator="greaterThan">
      <formula>$O$171</formula>
    </cfRule>
    <cfRule type="cellIs" dxfId="18900" priority="923" operator="equal">
      <formula>$O$171</formula>
    </cfRule>
    <cfRule type="cellIs" dxfId="18899" priority="924" operator="lessThan">
      <formula>$O$171</formula>
    </cfRule>
  </conditionalFormatting>
  <conditionalFormatting sqref="AX171">
    <cfRule type="containsText" dxfId="18898" priority="917" operator="containsText" text="Score">
      <formula>NOT(ISERROR(SEARCH("Score",AX171)))</formula>
    </cfRule>
    <cfRule type="cellIs" dxfId="18897" priority="918" operator="greaterThan">
      <formula>$O$171</formula>
    </cfRule>
    <cfRule type="cellIs" dxfId="18896" priority="919" operator="equal">
      <formula>$O$171</formula>
    </cfRule>
    <cfRule type="cellIs" dxfId="18895" priority="920" operator="lessThan">
      <formula>$O$171</formula>
    </cfRule>
  </conditionalFormatting>
  <conditionalFormatting sqref="AY171">
    <cfRule type="containsText" dxfId="18894" priority="913" operator="containsText" text="Score">
      <formula>NOT(ISERROR(SEARCH("Score",AY171)))</formula>
    </cfRule>
    <cfRule type="cellIs" dxfId="18893" priority="914" operator="greaterThan">
      <formula>$O$171</formula>
    </cfRule>
    <cfRule type="cellIs" dxfId="18892" priority="915" operator="equal">
      <formula>$O$171</formula>
    </cfRule>
    <cfRule type="cellIs" dxfId="18891" priority="916" operator="lessThan">
      <formula>$O$171</formula>
    </cfRule>
  </conditionalFormatting>
  <conditionalFormatting sqref="AZ171">
    <cfRule type="containsText" dxfId="18890" priority="909" operator="containsText" text="Score">
      <formula>NOT(ISERROR(SEARCH("Score",AZ171)))</formula>
    </cfRule>
    <cfRule type="cellIs" dxfId="18889" priority="910" operator="greaterThan">
      <formula>$O$171</formula>
    </cfRule>
    <cfRule type="cellIs" dxfId="18888" priority="911" operator="equal">
      <formula>$O$171</formula>
    </cfRule>
    <cfRule type="cellIs" dxfId="18887" priority="912" operator="lessThan">
      <formula>$O$171</formula>
    </cfRule>
  </conditionalFormatting>
  <conditionalFormatting sqref="BA171">
    <cfRule type="containsText" dxfId="18886" priority="905" operator="containsText" text="Score">
      <formula>NOT(ISERROR(SEARCH("Score",BA171)))</formula>
    </cfRule>
    <cfRule type="cellIs" dxfId="18885" priority="906" operator="greaterThan">
      <formula>$O$171</formula>
    </cfRule>
    <cfRule type="cellIs" dxfId="18884" priority="907" operator="equal">
      <formula>$O$171</formula>
    </cfRule>
    <cfRule type="cellIs" dxfId="18883" priority="908" operator="lessThan">
      <formula>$O$171</formula>
    </cfRule>
  </conditionalFormatting>
  <conditionalFormatting sqref="BB171">
    <cfRule type="containsText" dxfId="18882" priority="901" operator="containsText" text="Score">
      <formula>NOT(ISERROR(SEARCH("Score",BB171)))</formula>
    </cfRule>
    <cfRule type="cellIs" dxfId="18881" priority="902" operator="greaterThan">
      <formula>$O$171</formula>
    </cfRule>
    <cfRule type="cellIs" dxfId="18880" priority="903" operator="equal">
      <formula>$O$171</formula>
    </cfRule>
    <cfRule type="cellIs" dxfId="18879" priority="904" operator="lessThan">
      <formula>$O$171</formula>
    </cfRule>
  </conditionalFormatting>
  <conditionalFormatting sqref="BC171">
    <cfRule type="containsText" dxfId="18878" priority="897" operator="containsText" text="Score">
      <formula>NOT(ISERROR(SEARCH("Score",BC171)))</formula>
    </cfRule>
    <cfRule type="cellIs" dxfId="18877" priority="898" operator="greaterThan">
      <formula>$O$171</formula>
    </cfRule>
    <cfRule type="cellIs" dxfId="18876" priority="899" operator="equal">
      <formula>$O$171</formula>
    </cfRule>
    <cfRule type="cellIs" dxfId="18875" priority="900" operator="lessThan">
      <formula>$O$171</formula>
    </cfRule>
  </conditionalFormatting>
  <conditionalFormatting sqref="BD171">
    <cfRule type="containsText" dxfId="18874" priority="893" operator="containsText" text="Score">
      <formula>NOT(ISERROR(SEARCH("Score",BD171)))</formula>
    </cfRule>
    <cfRule type="cellIs" dxfId="18873" priority="894" operator="greaterThan">
      <formula>$O$171</formula>
    </cfRule>
    <cfRule type="cellIs" dxfId="18872" priority="895" operator="equal">
      <formula>$O$171</formula>
    </cfRule>
    <cfRule type="cellIs" dxfId="18871" priority="896" operator="lessThan">
      <formula>$O$171</formula>
    </cfRule>
  </conditionalFormatting>
  <conditionalFormatting sqref="BE171">
    <cfRule type="containsText" dxfId="18870" priority="889" operator="containsText" text="Score">
      <formula>NOT(ISERROR(SEARCH("Score",BE171)))</formula>
    </cfRule>
    <cfRule type="cellIs" dxfId="18869" priority="890" operator="greaterThan">
      <formula>$O$171</formula>
    </cfRule>
    <cfRule type="cellIs" dxfId="18868" priority="891" operator="equal">
      <formula>$O$171</formula>
    </cfRule>
    <cfRule type="cellIs" dxfId="18867" priority="892" operator="lessThan">
      <formula>$O$171</formula>
    </cfRule>
  </conditionalFormatting>
  <conditionalFormatting sqref="BF171">
    <cfRule type="containsText" dxfId="18866" priority="885" operator="containsText" text="Score">
      <formula>NOT(ISERROR(SEARCH("Score",BF171)))</formula>
    </cfRule>
    <cfRule type="cellIs" dxfId="18865" priority="886" operator="greaterThan">
      <formula>$O$171</formula>
    </cfRule>
    <cfRule type="cellIs" dxfId="18864" priority="887" operator="equal">
      <formula>$O$171</formula>
    </cfRule>
    <cfRule type="cellIs" dxfId="18863" priority="888" operator="lessThan">
      <formula>$O$171</formula>
    </cfRule>
  </conditionalFormatting>
  <conditionalFormatting sqref="BG171">
    <cfRule type="containsText" dxfId="18862" priority="881" operator="containsText" text="Score">
      <formula>NOT(ISERROR(SEARCH("Score",BG171)))</formula>
    </cfRule>
    <cfRule type="cellIs" dxfId="18861" priority="882" operator="greaterThan">
      <formula>$O$171</formula>
    </cfRule>
    <cfRule type="cellIs" dxfId="18860" priority="883" operator="equal">
      <formula>$O$171</formula>
    </cfRule>
    <cfRule type="cellIs" dxfId="18859" priority="884" operator="lessThan">
      <formula>$O$171</formula>
    </cfRule>
  </conditionalFormatting>
  <conditionalFormatting sqref="BH171">
    <cfRule type="containsText" dxfId="18858" priority="877" operator="containsText" text="Score">
      <formula>NOT(ISERROR(SEARCH("Score",BH171)))</formula>
    </cfRule>
    <cfRule type="cellIs" dxfId="18857" priority="878" operator="greaterThan">
      <formula>$O$171</formula>
    </cfRule>
    <cfRule type="cellIs" dxfId="18856" priority="879" operator="equal">
      <formula>$O$171</formula>
    </cfRule>
    <cfRule type="cellIs" dxfId="18855" priority="880" operator="lessThan">
      <formula>$O$171</formula>
    </cfRule>
  </conditionalFormatting>
  <conditionalFormatting sqref="BI171">
    <cfRule type="containsText" dxfId="18854" priority="873" operator="containsText" text="Score">
      <formula>NOT(ISERROR(SEARCH("Score",BI171)))</formula>
    </cfRule>
    <cfRule type="cellIs" dxfId="18853" priority="874" operator="greaterThan">
      <formula>$O$171</formula>
    </cfRule>
    <cfRule type="cellIs" dxfId="18852" priority="875" operator="equal">
      <formula>$O$171</formula>
    </cfRule>
    <cfRule type="cellIs" dxfId="18851" priority="876" operator="lessThan">
      <formula>$O$171</formula>
    </cfRule>
  </conditionalFormatting>
  <conditionalFormatting sqref="BJ171">
    <cfRule type="containsText" dxfId="18850" priority="869" operator="containsText" text="Score">
      <formula>NOT(ISERROR(SEARCH("Score",BJ171)))</formula>
    </cfRule>
    <cfRule type="cellIs" dxfId="18849" priority="870" operator="greaterThan">
      <formula>$O$171</formula>
    </cfRule>
    <cfRule type="cellIs" dxfId="18848" priority="871" operator="equal">
      <formula>$O$171</formula>
    </cfRule>
    <cfRule type="cellIs" dxfId="18847" priority="872" operator="lessThan">
      <formula>$O$171</formula>
    </cfRule>
  </conditionalFormatting>
  <conditionalFormatting sqref="BK171">
    <cfRule type="containsText" dxfId="18846" priority="865" operator="containsText" text="Score">
      <formula>NOT(ISERROR(SEARCH("Score",BK171)))</formula>
    </cfRule>
    <cfRule type="cellIs" dxfId="18845" priority="866" operator="greaterThan">
      <formula>$O$171</formula>
    </cfRule>
    <cfRule type="cellIs" dxfId="18844" priority="867" operator="equal">
      <formula>$O$171</formula>
    </cfRule>
    <cfRule type="cellIs" dxfId="18843" priority="868" operator="lessThan">
      <formula>$O$171</formula>
    </cfRule>
  </conditionalFormatting>
  <conditionalFormatting sqref="BL171">
    <cfRule type="containsText" dxfId="18842" priority="861" operator="containsText" text="Score">
      <formula>NOT(ISERROR(SEARCH("Score",BL171)))</formula>
    </cfRule>
    <cfRule type="cellIs" dxfId="18841" priority="862" operator="greaterThan">
      <formula>$O$171</formula>
    </cfRule>
    <cfRule type="cellIs" dxfId="18840" priority="863" operator="equal">
      <formula>$O$171</formula>
    </cfRule>
    <cfRule type="cellIs" dxfId="18839" priority="864" operator="lessThan">
      <formula>$O$171</formula>
    </cfRule>
  </conditionalFormatting>
  <conditionalFormatting sqref="BM171">
    <cfRule type="containsText" dxfId="18838" priority="857" operator="containsText" text="Score">
      <formula>NOT(ISERROR(SEARCH("Score",BM171)))</formula>
    </cfRule>
    <cfRule type="cellIs" dxfId="18837" priority="858" operator="greaterThan">
      <formula>$O$171</formula>
    </cfRule>
    <cfRule type="cellIs" dxfId="18836" priority="859" operator="equal">
      <formula>$O$171</formula>
    </cfRule>
    <cfRule type="cellIs" dxfId="18835" priority="860" operator="lessThan">
      <formula>$O$171</formula>
    </cfRule>
  </conditionalFormatting>
  <conditionalFormatting sqref="BN171">
    <cfRule type="containsText" dxfId="18834" priority="853" operator="containsText" text="Score">
      <formula>NOT(ISERROR(SEARCH("Score",BN171)))</formula>
    </cfRule>
    <cfRule type="cellIs" dxfId="18833" priority="854" operator="greaterThan">
      <formula>$O$171</formula>
    </cfRule>
    <cfRule type="cellIs" dxfId="18832" priority="855" operator="equal">
      <formula>$O$171</formula>
    </cfRule>
    <cfRule type="cellIs" dxfId="18831" priority="856" operator="lessThan">
      <formula>$O$171</formula>
    </cfRule>
  </conditionalFormatting>
  <conditionalFormatting sqref="BO171">
    <cfRule type="containsText" dxfId="18830" priority="849" operator="containsText" text="Score">
      <formula>NOT(ISERROR(SEARCH("Score",BO171)))</formula>
    </cfRule>
    <cfRule type="cellIs" dxfId="18829" priority="850" operator="greaterThan">
      <formula>$O$171</formula>
    </cfRule>
    <cfRule type="cellIs" dxfId="18828" priority="851" operator="equal">
      <formula>$O$171</formula>
    </cfRule>
    <cfRule type="cellIs" dxfId="18827" priority="852" operator="lessThan">
      <formula>$O$171</formula>
    </cfRule>
  </conditionalFormatting>
  <conditionalFormatting sqref="BP171">
    <cfRule type="containsText" dxfId="18826" priority="845" operator="containsText" text="Score">
      <formula>NOT(ISERROR(SEARCH("Score",BP171)))</formula>
    </cfRule>
    <cfRule type="cellIs" dxfId="18825" priority="846" operator="greaterThan">
      <formula>$O$171</formula>
    </cfRule>
    <cfRule type="cellIs" dxfId="18824" priority="847" operator="equal">
      <formula>$O$171</formula>
    </cfRule>
    <cfRule type="cellIs" dxfId="18823" priority="848" operator="lessThan">
      <formula>$O$171</formula>
    </cfRule>
  </conditionalFormatting>
  <conditionalFormatting sqref="BQ171">
    <cfRule type="containsText" dxfId="18822" priority="841" operator="containsText" text="Score">
      <formula>NOT(ISERROR(SEARCH("Score",BQ171)))</formula>
    </cfRule>
    <cfRule type="cellIs" dxfId="18821" priority="842" operator="greaterThan">
      <formula>$O$171</formula>
    </cfRule>
    <cfRule type="cellIs" dxfId="18820" priority="843" operator="equal">
      <formula>$O$171</formula>
    </cfRule>
    <cfRule type="cellIs" dxfId="18819" priority="844" operator="lessThan">
      <formula>$O$171</formula>
    </cfRule>
  </conditionalFormatting>
  <conditionalFormatting sqref="AN175">
    <cfRule type="containsText" dxfId="18818" priority="837" operator="containsText" text="Score">
      <formula>NOT(ISERROR(SEARCH("Score",AN175)))</formula>
    </cfRule>
    <cfRule type="cellIs" dxfId="18817" priority="838" operator="greaterThan">
      <formula>$O$175</formula>
    </cfRule>
    <cfRule type="cellIs" dxfId="18816" priority="839" operator="equal">
      <formula>$O$175</formula>
    </cfRule>
    <cfRule type="cellIs" dxfId="18815" priority="840" operator="lessThan">
      <formula>$O$175</formula>
    </cfRule>
  </conditionalFormatting>
  <conditionalFormatting sqref="AO175">
    <cfRule type="containsText" dxfId="18814" priority="833" operator="containsText" text="Score">
      <formula>NOT(ISERROR(SEARCH("Score",AO175)))</formula>
    </cfRule>
    <cfRule type="cellIs" dxfId="18813" priority="834" operator="greaterThan">
      <formula>$O$175</formula>
    </cfRule>
    <cfRule type="cellIs" dxfId="18812" priority="835" operator="equal">
      <formula>$O$175</formula>
    </cfRule>
    <cfRule type="cellIs" dxfId="18811" priority="836" operator="lessThan">
      <formula>$O$175</formula>
    </cfRule>
  </conditionalFormatting>
  <conditionalFormatting sqref="AP175">
    <cfRule type="containsText" dxfId="18810" priority="829" operator="containsText" text="Score">
      <formula>NOT(ISERROR(SEARCH("Score",AP175)))</formula>
    </cfRule>
    <cfRule type="cellIs" dxfId="18809" priority="830" operator="greaterThan">
      <formula>$O$175</formula>
    </cfRule>
    <cfRule type="cellIs" dxfId="18808" priority="831" operator="equal">
      <formula>$O$175</formula>
    </cfRule>
    <cfRule type="cellIs" dxfId="18807" priority="832" operator="lessThan">
      <formula>$O$175</formula>
    </cfRule>
  </conditionalFormatting>
  <conditionalFormatting sqref="AQ175">
    <cfRule type="containsText" dxfId="18806" priority="825" operator="containsText" text="Score">
      <formula>NOT(ISERROR(SEARCH("Score",AQ175)))</formula>
    </cfRule>
    <cfRule type="cellIs" dxfId="18805" priority="826" operator="greaterThan">
      <formula>$O$175</formula>
    </cfRule>
    <cfRule type="cellIs" dxfId="18804" priority="827" operator="equal">
      <formula>$O$175</formula>
    </cfRule>
    <cfRule type="cellIs" dxfId="18803" priority="828" operator="lessThan">
      <formula>$O$175</formula>
    </cfRule>
  </conditionalFormatting>
  <conditionalFormatting sqref="AR175">
    <cfRule type="containsText" dxfId="18802" priority="821" operator="containsText" text="Score">
      <formula>NOT(ISERROR(SEARCH("Score",AR175)))</formula>
    </cfRule>
    <cfRule type="cellIs" dxfId="18801" priority="822" operator="greaterThan">
      <formula>$O$175</formula>
    </cfRule>
    <cfRule type="cellIs" dxfId="18800" priority="823" operator="equal">
      <formula>$O$175</formula>
    </cfRule>
    <cfRule type="cellIs" dxfId="18799" priority="824" operator="lessThan">
      <formula>$O$175</formula>
    </cfRule>
  </conditionalFormatting>
  <conditionalFormatting sqref="AS175">
    <cfRule type="containsText" dxfId="18798" priority="817" operator="containsText" text="Score">
      <formula>NOT(ISERROR(SEARCH("Score",AS175)))</formula>
    </cfRule>
    <cfRule type="cellIs" dxfId="18797" priority="818" operator="greaterThan">
      <formula>$O$175</formula>
    </cfRule>
    <cfRule type="cellIs" dxfId="18796" priority="819" operator="equal">
      <formula>$O$175</formula>
    </cfRule>
    <cfRule type="cellIs" dxfId="18795" priority="820" operator="lessThan">
      <formula>$O$175</formula>
    </cfRule>
  </conditionalFormatting>
  <conditionalFormatting sqref="AT175">
    <cfRule type="containsText" dxfId="18794" priority="813" operator="containsText" text="Score">
      <formula>NOT(ISERROR(SEARCH("Score",AT175)))</formula>
    </cfRule>
    <cfRule type="cellIs" dxfId="18793" priority="814" operator="greaterThan">
      <formula>$O$175</formula>
    </cfRule>
    <cfRule type="cellIs" dxfId="18792" priority="815" operator="equal">
      <formula>$O$175</formula>
    </cfRule>
    <cfRule type="cellIs" dxfId="18791" priority="816" operator="lessThan">
      <formula>$O$175</formula>
    </cfRule>
  </conditionalFormatting>
  <conditionalFormatting sqref="AU175">
    <cfRule type="containsText" dxfId="18790" priority="809" operator="containsText" text="Score">
      <formula>NOT(ISERROR(SEARCH("Score",AU175)))</formula>
    </cfRule>
    <cfRule type="cellIs" dxfId="18789" priority="810" operator="greaterThan">
      <formula>$O$175</formula>
    </cfRule>
    <cfRule type="cellIs" dxfId="18788" priority="811" operator="equal">
      <formula>$O$175</formula>
    </cfRule>
    <cfRule type="cellIs" dxfId="18787" priority="812" operator="lessThan">
      <formula>$O$175</formula>
    </cfRule>
  </conditionalFormatting>
  <conditionalFormatting sqref="AV175">
    <cfRule type="containsText" dxfId="18786" priority="805" operator="containsText" text="Score">
      <formula>NOT(ISERROR(SEARCH("Score",AV175)))</formula>
    </cfRule>
    <cfRule type="cellIs" dxfId="18785" priority="806" operator="greaterThan">
      <formula>$O$175</formula>
    </cfRule>
    <cfRule type="cellIs" dxfId="18784" priority="807" operator="equal">
      <formula>$O$175</formula>
    </cfRule>
    <cfRule type="cellIs" dxfId="18783" priority="808" operator="lessThan">
      <formula>$O$175</formula>
    </cfRule>
  </conditionalFormatting>
  <conditionalFormatting sqref="AW175">
    <cfRule type="containsText" dxfId="18782" priority="801" operator="containsText" text="Score">
      <formula>NOT(ISERROR(SEARCH("Score",AW175)))</formula>
    </cfRule>
    <cfRule type="cellIs" dxfId="18781" priority="802" operator="greaterThan">
      <formula>$O$175</formula>
    </cfRule>
    <cfRule type="cellIs" dxfId="18780" priority="803" operator="equal">
      <formula>$O$175</formula>
    </cfRule>
    <cfRule type="cellIs" dxfId="18779" priority="804" operator="lessThan">
      <formula>$O$175</formula>
    </cfRule>
  </conditionalFormatting>
  <conditionalFormatting sqref="AX175">
    <cfRule type="containsText" dxfId="18778" priority="797" operator="containsText" text="Score">
      <formula>NOT(ISERROR(SEARCH("Score",AX175)))</formula>
    </cfRule>
    <cfRule type="cellIs" dxfId="18777" priority="798" operator="greaterThan">
      <formula>$O$175</formula>
    </cfRule>
    <cfRule type="cellIs" dxfId="18776" priority="799" operator="equal">
      <formula>$O$175</formula>
    </cfRule>
    <cfRule type="cellIs" dxfId="18775" priority="800" operator="lessThan">
      <formula>$O$175</formula>
    </cfRule>
  </conditionalFormatting>
  <conditionalFormatting sqref="AY175">
    <cfRule type="containsText" dxfId="18774" priority="793" operator="containsText" text="Score">
      <formula>NOT(ISERROR(SEARCH("Score",AY175)))</formula>
    </cfRule>
    <cfRule type="cellIs" dxfId="18773" priority="794" operator="greaterThan">
      <formula>$O$175</formula>
    </cfRule>
    <cfRule type="cellIs" dxfId="18772" priority="795" operator="equal">
      <formula>$O$175</formula>
    </cfRule>
    <cfRule type="cellIs" dxfId="18771" priority="796" operator="lessThan">
      <formula>$O$175</formula>
    </cfRule>
  </conditionalFormatting>
  <conditionalFormatting sqref="AZ175">
    <cfRule type="containsText" dxfId="18770" priority="789" operator="containsText" text="Score">
      <formula>NOT(ISERROR(SEARCH("Score",AZ175)))</formula>
    </cfRule>
    <cfRule type="cellIs" dxfId="18769" priority="790" operator="greaterThan">
      <formula>$O$175</formula>
    </cfRule>
    <cfRule type="cellIs" dxfId="18768" priority="791" operator="equal">
      <formula>$O$175</formula>
    </cfRule>
    <cfRule type="cellIs" dxfId="18767" priority="792" operator="lessThan">
      <formula>$O$175</formula>
    </cfRule>
  </conditionalFormatting>
  <conditionalFormatting sqref="BA175">
    <cfRule type="containsText" dxfId="18766" priority="785" operator="containsText" text="Score">
      <formula>NOT(ISERROR(SEARCH("Score",BA175)))</formula>
    </cfRule>
    <cfRule type="cellIs" dxfId="18765" priority="786" operator="greaterThan">
      <formula>$O$175</formula>
    </cfRule>
    <cfRule type="cellIs" dxfId="18764" priority="787" operator="equal">
      <formula>$O$175</formula>
    </cfRule>
    <cfRule type="cellIs" dxfId="18763" priority="788" operator="lessThan">
      <formula>$O$175</formula>
    </cfRule>
  </conditionalFormatting>
  <conditionalFormatting sqref="BB175">
    <cfRule type="containsText" dxfId="18762" priority="781" operator="containsText" text="Score">
      <formula>NOT(ISERROR(SEARCH("Score",BB175)))</formula>
    </cfRule>
    <cfRule type="cellIs" dxfId="18761" priority="782" operator="greaterThan">
      <formula>$O$175</formula>
    </cfRule>
    <cfRule type="cellIs" dxfId="18760" priority="783" operator="equal">
      <formula>$O$175</formula>
    </cfRule>
    <cfRule type="cellIs" dxfId="18759" priority="784" operator="lessThan">
      <formula>$O$175</formula>
    </cfRule>
  </conditionalFormatting>
  <conditionalFormatting sqref="BC175">
    <cfRule type="containsText" dxfId="18758" priority="777" operator="containsText" text="Score">
      <formula>NOT(ISERROR(SEARCH("Score",BC175)))</formula>
    </cfRule>
    <cfRule type="cellIs" dxfId="18757" priority="778" operator="greaterThan">
      <formula>$O$175</formula>
    </cfRule>
    <cfRule type="cellIs" dxfId="18756" priority="779" operator="equal">
      <formula>$O$175</formula>
    </cfRule>
    <cfRule type="cellIs" dxfId="18755" priority="780" operator="lessThan">
      <formula>$O$175</formula>
    </cfRule>
  </conditionalFormatting>
  <conditionalFormatting sqref="BD175">
    <cfRule type="containsText" dxfId="18754" priority="773" operator="containsText" text="Score">
      <formula>NOT(ISERROR(SEARCH("Score",BD175)))</formula>
    </cfRule>
    <cfRule type="cellIs" dxfId="18753" priority="774" operator="greaterThan">
      <formula>$O$175</formula>
    </cfRule>
    <cfRule type="cellIs" dxfId="18752" priority="775" operator="equal">
      <formula>$O$175</formula>
    </cfRule>
    <cfRule type="cellIs" dxfId="18751" priority="776" operator="lessThan">
      <formula>$O$175</formula>
    </cfRule>
  </conditionalFormatting>
  <conditionalFormatting sqref="BE175">
    <cfRule type="containsText" dxfId="18750" priority="769" operator="containsText" text="Score">
      <formula>NOT(ISERROR(SEARCH("Score",BE175)))</formula>
    </cfRule>
    <cfRule type="cellIs" dxfId="18749" priority="770" operator="greaterThan">
      <formula>$O$175</formula>
    </cfRule>
    <cfRule type="cellIs" dxfId="18748" priority="771" operator="equal">
      <formula>$O$175</formula>
    </cfRule>
    <cfRule type="cellIs" dxfId="18747" priority="772" operator="lessThan">
      <formula>$O$175</formula>
    </cfRule>
  </conditionalFormatting>
  <conditionalFormatting sqref="BF175">
    <cfRule type="containsText" dxfId="18746" priority="765" operator="containsText" text="Score">
      <formula>NOT(ISERROR(SEARCH("Score",BF175)))</formula>
    </cfRule>
    <cfRule type="cellIs" dxfId="18745" priority="766" operator="greaterThan">
      <formula>$O$175</formula>
    </cfRule>
    <cfRule type="cellIs" dxfId="18744" priority="767" operator="equal">
      <formula>$O$175</formula>
    </cfRule>
    <cfRule type="cellIs" dxfId="18743" priority="768" operator="lessThan">
      <formula>$O$175</formula>
    </cfRule>
  </conditionalFormatting>
  <conditionalFormatting sqref="BG175">
    <cfRule type="containsText" dxfId="18742" priority="761" operator="containsText" text="Score">
      <formula>NOT(ISERROR(SEARCH("Score",BG175)))</formula>
    </cfRule>
    <cfRule type="cellIs" dxfId="18741" priority="762" operator="greaterThan">
      <formula>$O$175</formula>
    </cfRule>
    <cfRule type="cellIs" dxfId="18740" priority="763" operator="equal">
      <formula>$O$175</formula>
    </cfRule>
    <cfRule type="cellIs" dxfId="18739" priority="764" operator="lessThan">
      <formula>$O$175</formula>
    </cfRule>
  </conditionalFormatting>
  <conditionalFormatting sqref="BH175">
    <cfRule type="containsText" dxfId="18738" priority="757" operator="containsText" text="Score">
      <formula>NOT(ISERROR(SEARCH("Score",BH175)))</formula>
    </cfRule>
    <cfRule type="cellIs" dxfId="18737" priority="758" operator="greaterThan">
      <formula>$O$175</formula>
    </cfRule>
    <cfRule type="cellIs" dxfId="18736" priority="759" operator="equal">
      <formula>$O$175</formula>
    </cfRule>
    <cfRule type="cellIs" dxfId="18735" priority="760" operator="lessThan">
      <formula>$O$175</formula>
    </cfRule>
  </conditionalFormatting>
  <conditionalFormatting sqref="BI175">
    <cfRule type="containsText" dxfId="18734" priority="753" operator="containsText" text="Score">
      <formula>NOT(ISERROR(SEARCH("Score",BI175)))</formula>
    </cfRule>
    <cfRule type="cellIs" dxfId="18733" priority="754" operator="greaterThan">
      <formula>$O$175</formula>
    </cfRule>
    <cfRule type="cellIs" dxfId="18732" priority="755" operator="equal">
      <formula>$O$175</formula>
    </cfRule>
    <cfRule type="cellIs" dxfId="18731" priority="756" operator="lessThan">
      <formula>$O$175</formula>
    </cfRule>
  </conditionalFormatting>
  <conditionalFormatting sqref="BJ175">
    <cfRule type="containsText" dxfId="18730" priority="749" operator="containsText" text="Score">
      <formula>NOT(ISERROR(SEARCH("Score",BJ175)))</formula>
    </cfRule>
    <cfRule type="cellIs" dxfId="18729" priority="750" operator="greaterThan">
      <formula>$O$175</formula>
    </cfRule>
    <cfRule type="cellIs" dxfId="18728" priority="751" operator="equal">
      <formula>$O$175</formula>
    </cfRule>
    <cfRule type="cellIs" dxfId="18727" priority="752" operator="lessThan">
      <formula>$O$175</formula>
    </cfRule>
  </conditionalFormatting>
  <conditionalFormatting sqref="BK175">
    <cfRule type="containsText" dxfId="18726" priority="745" operator="containsText" text="Score">
      <formula>NOT(ISERROR(SEARCH("Score",BK175)))</formula>
    </cfRule>
    <cfRule type="cellIs" dxfId="18725" priority="746" operator="greaterThan">
      <formula>$O$175</formula>
    </cfRule>
    <cfRule type="cellIs" dxfId="18724" priority="747" operator="equal">
      <formula>$O$175</formula>
    </cfRule>
    <cfRule type="cellIs" dxfId="18723" priority="748" operator="lessThan">
      <formula>$O$175</formula>
    </cfRule>
  </conditionalFormatting>
  <conditionalFormatting sqref="BL175">
    <cfRule type="containsText" dxfId="18722" priority="741" operator="containsText" text="Score">
      <formula>NOT(ISERROR(SEARCH("Score",BL175)))</formula>
    </cfRule>
    <cfRule type="cellIs" dxfId="18721" priority="742" operator="greaterThan">
      <formula>$O$175</formula>
    </cfRule>
    <cfRule type="cellIs" dxfId="18720" priority="743" operator="equal">
      <formula>$O$175</formula>
    </cfRule>
    <cfRule type="cellIs" dxfId="18719" priority="744" operator="lessThan">
      <formula>$O$175</formula>
    </cfRule>
  </conditionalFormatting>
  <conditionalFormatting sqref="BM175">
    <cfRule type="containsText" dxfId="18718" priority="737" operator="containsText" text="Score">
      <formula>NOT(ISERROR(SEARCH("Score",BM175)))</formula>
    </cfRule>
    <cfRule type="cellIs" dxfId="18717" priority="738" operator="greaterThan">
      <formula>$O$175</formula>
    </cfRule>
    <cfRule type="cellIs" dxfId="18716" priority="739" operator="equal">
      <formula>$O$175</formula>
    </cfRule>
    <cfRule type="cellIs" dxfId="18715" priority="740" operator="lessThan">
      <formula>$O$175</formula>
    </cfRule>
  </conditionalFormatting>
  <conditionalFormatting sqref="BN175">
    <cfRule type="containsText" dxfId="18714" priority="733" operator="containsText" text="Score">
      <formula>NOT(ISERROR(SEARCH("Score",BN175)))</formula>
    </cfRule>
    <cfRule type="cellIs" dxfId="18713" priority="734" operator="greaterThan">
      <formula>$O$175</formula>
    </cfRule>
    <cfRule type="cellIs" dxfId="18712" priority="735" operator="equal">
      <formula>$O$175</formula>
    </cfRule>
    <cfRule type="cellIs" dxfId="18711" priority="736" operator="lessThan">
      <formula>$O$175</formula>
    </cfRule>
  </conditionalFormatting>
  <conditionalFormatting sqref="BO175">
    <cfRule type="containsText" dxfId="18710" priority="729" operator="containsText" text="Score">
      <formula>NOT(ISERROR(SEARCH("Score",BO175)))</formula>
    </cfRule>
    <cfRule type="cellIs" dxfId="18709" priority="730" operator="greaterThan">
      <formula>$O$175</formula>
    </cfRule>
    <cfRule type="cellIs" dxfId="18708" priority="731" operator="equal">
      <formula>$O$175</formula>
    </cfRule>
    <cfRule type="cellIs" dxfId="18707" priority="732" operator="lessThan">
      <formula>$O$175</formula>
    </cfRule>
  </conditionalFormatting>
  <conditionalFormatting sqref="BP175">
    <cfRule type="containsText" dxfId="18706" priority="725" operator="containsText" text="Score">
      <formula>NOT(ISERROR(SEARCH("Score",BP175)))</formula>
    </cfRule>
    <cfRule type="cellIs" dxfId="18705" priority="726" operator="greaterThan">
      <formula>$O$175</formula>
    </cfRule>
    <cfRule type="cellIs" dxfId="18704" priority="727" operator="equal">
      <formula>$O$175</formula>
    </cfRule>
    <cfRule type="cellIs" dxfId="18703" priority="728" operator="lessThan">
      <formula>$O$175</formula>
    </cfRule>
  </conditionalFormatting>
  <conditionalFormatting sqref="BQ175">
    <cfRule type="containsText" dxfId="18702" priority="721" operator="containsText" text="Score">
      <formula>NOT(ISERROR(SEARCH("Score",BQ175)))</formula>
    </cfRule>
    <cfRule type="cellIs" dxfId="18701" priority="722" operator="greaterThan">
      <formula>$O$175</formula>
    </cfRule>
    <cfRule type="cellIs" dxfId="18700" priority="723" operator="equal">
      <formula>$O$175</formula>
    </cfRule>
    <cfRule type="cellIs" dxfId="18699" priority="724" operator="lessThan">
      <formula>$O$175</formula>
    </cfRule>
  </conditionalFormatting>
  <conditionalFormatting sqref="AN179">
    <cfRule type="containsText" dxfId="18698" priority="717" operator="containsText" text="Score">
      <formula>NOT(ISERROR(SEARCH("Score",AN179)))</formula>
    </cfRule>
    <cfRule type="cellIs" dxfId="18697" priority="718" operator="greaterThan">
      <formula>$O$179</formula>
    </cfRule>
    <cfRule type="cellIs" dxfId="18696" priority="719" operator="equal">
      <formula>$O$179</formula>
    </cfRule>
    <cfRule type="cellIs" dxfId="18695" priority="720" operator="lessThan">
      <formula>$O$179</formula>
    </cfRule>
  </conditionalFormatting>
  <conditionalFormatting sqref="AO179">
    <cfRule type="containsText" dxfId="18694" priority="713" operator="containsText" text="Score">
      <formula>NOT(ISERROR(SEARCH("Score",AO179)))</formula>
    </cfRule>
    <cfRule type="cellIs" dxfId="18693" priority="714" operator="greaterThan">
      <formula>$O$179</formula>
    </cfRule>
    <cfRule type="cellIs" dxfId="18692" priority="715" operator="equal">
      <formula>$O$179</formula>
    </cfRule>
    <cfRule type="cellIs" dxfId="18691" priority="716" operator="lessThan">
      <formula>$O$179</formula>
    </cfRule>
  </conditionalFormatting>
  <conditionalFormatting sqref="AP179">
    <cfRule type="containsText" dxfId="18690" priority="709" operator="containsText" text="Score">
      <formula>NOT(ISERROR(SEARCH("Score",AP179)))</formula>
    </cfRule>
    <cfRule type="cellIs" dxfId="18689" priority="710" operator="greaterThan">
      <formula>$O$179</formula>
    </cfRule>
    <cfRule type="cellIs" dxfId="18688" priority="711" operator="equal">
      <formula>$O$179</formula>
    </cfRule>
    <cfRule type="cellIs" dxfId="18687" priority="712" operator="lessThan">
      <formula>$O$179</formula>
    </cfRule>
  </conditionalFormatting>
  <conditionalFormatting sqref="AQ179">
    <cfRule type="containsText" dxfId="18686" priority="705" operator="containsText" text="Score">
      <formula>NOT(ISERROR(SEARCH("Score",AQ179)))</formula>
    </cfRule>
    <cfRule type="cellIs" dxfId="18685" priority="706" operator="greaterThan">
      <formula>$O$179</formula>
    </cfRule>
    <cfRule type="cellIs" dxfId="18684" priority="707" operator="equal">
      <formula>$O$179</formula>
    </cfRule>
    <cfRule type="cellIs" dxfId="18683" priority="708" operator="lessThan">
      <formula>$O$179</formula>
    </cfRule>
  </conditionalFormatting>
  <conditionalFormatting sqref="AR179">
    <cfRule type="containsText" dxfId="18682" priority="701" operator="containsText" text="Score">
      <formula>NOT(ISERROR(SEARCH("Score",AR179)))</formula>
    </cfRule>
    <cfRule type="cellIs" dxfId="18681" priority="702" operator="greaterThan">
      <formula>$O$179</formula>
    </cfRule>
    <cfRule type="cellIs" dxfId="18680" priority="703" operator="equal">
      <formula>$O$179</formula>
    </cfRule>
    <cfRule type="cellIs" dxfId="18679" priority="704" operator="lessThan">
      <formula>$O$179</formula>
    </cfRule>
  </conditionalFormatting>
  <conditionalFormatting sqref="AS179">
    <cfRule type="containsText" dxfId="18678" priority="697" operator="containsText" text="Score">
      <formula>NOT(ISERROR(SEARCH("Score",AS179)))</formula>
    </cfRule>
    <cfRule type="cellIs" dxfId="18677" priority="698" operator="greaterThan">
      <formula>$O$179</formula>
    </cfRule>
    <cfRule type="cellIs" dxfId="18676" priority="699" operator="equal">
      <formula>$O$179</formula>
    </cfRule>
    <cfRule type="cellIs" dxfId="18675" priority="700" operator="lessThan">
      <formula>$O$179</formula>
    </cfRule>
  </conditionalFormatting>
  <conditionalFormatting sqref="AT179">
    <cfRule type="containsText" dxfId="18674" priority="693" operator="containsText" text="Score">
      <formula>NOT(ISERROR(SEARCH("Score",AT179)))</formula>
    </cfRule>
    <cfRule type="cellIs" dxfId="18673" priority="694" operator="greaterThan">
      <formula>$O$179</formula>
    </cfRule>
    <cfRule type="cellIs" dxfId="18672" priority="695" operator="equal">
      <formula>$O$179</formula>
    </cfRule>
    <cfRule type="cellIs" dxfId="18671" priority="696" operator="lessThan">
      <formula>$O$179</formula>
    </cfRule>
  </conditionalFormatting>
  <conditionalFormatting sqref="AU179">
    <cfRule type="containsText" dxfId="18670" priority="689" operator="containsText" text="Score">
      <formula>NOT(ISERROR(SEARCH("Score",AU179)))</formula>
    </cfRule>
    <cfRule type="cellIs" dxfId="18669" priority="690" operator="greaterThan">
      <formula>$O$179</formula>
    </cfRule>
    <cfRule type="cellIs" dxfId="18668" priority="691" operator="equal">
      <formula>$O$179</formula>
    </cfRule>
    <cfRule type="cellIs" dxfId="18667" priority="692" operator="lessThan">
      <formula>$O$179</formula>
    </cfRule>
  </conditionalFormatting>
  <conditionalFormatting sqref="AV179">
    <cfRule type="containsText" dxfId="18666" priority="685" operator="containsText" text="Score">
      <formula>NOT(ISERROR(SEARCH("Score",AV179)))</formula>
    </cfRule>
    <cfRule type="cellIs" dxfId="18665" priority="686" operator="greaterThan">
      <formula>$O$179</formula>
    </cfRule>
    <cfRule type="cellIs" dxfId="18664" priority="687" operator="equal">
      <formula>$O$179</formula>
    </cfRule>
    <cfRule type="cellIs" dxfId="18663" priority="688" operator="lessThan">
      <formula>$O$179</formula>
    </cfRule>
  </conditionalFormatting>
  <conditionalFormatting sqref="AW179">
    <cfRule type="containsText" dxfId="18662" priority="681" operator="containsText" text="Score">
      <formula>NOT(ISERROR(SEARCH("Score",AW179)))</formula>
    </cfRule>
    <cfRule type="cellIs" dxfId="18661" priority="682" operator="greaterThan">
      <formula>$O$179</formula>
    </cfRule>
    <cfRule type="cellIs" dxfId="18660" priority="683" operator="equal">
      <formula>$O$179</formula>
    </cfRule>
    <cfRule type="cellIs" dxfId="18659" priority="684" operator="lessThan">
      <formula>$O$179</formula>
    </cfRule>
  </conditionalFormatting>
  <conditionalFormatting sqref="AX179">
    <cfRule type="containsText" dxfId="18658" priority="677" operator="containsText" text="Score">
      <formula>NOT(ISERROR(SEARCH("Score",AX179)))</formula>
    </cfRule>
    <cfRule type="cellIs" dxfId="18657" priority="678" operator="greaterThan">
      <formula>$O$179</formula>
    </cfRule>
    <cfRule type="cellIs" dxfId="18656" priority="679" operator="equal">
      <formula>$O$179</formula>
    </cfRule>
    <cfRule type="cellIs" dxfId="18655" priority="680" operator="lessThan">
      <formula>$O$179</formula>
    </cfRule>
  </conditionalFormatting>
  <conditionalFormatting sqref="AY179">
    <cfRule type="containsText" dxfId="18654" priority="673" operator="containsText" text="Score">
      <formula>NOT(ISERROR(SEARCH("Score",AY179)))</formula>
    </cfRule>
    <cfRule type="cellIs" dxfId="18653" priority="674" operator="greaterThan">
      <formula>$O$179</formula>
    </cfRule>
    <cfRule type="cellIs" dxfId="18652" priority="675" operator="equal">
      <formula>$O$179</formula>
    </cfRule>
    <cfRule type="cellIs" dxfId="18651" priority="676" operator="lessThan">
      <formula>$O$179</formula>
    </cfRule>
  </conditionalFormatting>
  <conditionalFormatting sqref="AZ179">
    <cfRule type="containsText" dxfId="18650" priority="669" operator="containsText" text="Score">
      <formula>NOT(ISERROR(SEARCH("Score",AZ179)))</formula>
    </cfRule>
    <cfRule type="cellIs" dxfId="18649" priority="670" operator="greaterThan">
      <formula>$O$179</formula>
    </cfRule>
    <cfRule type="cellIs" dxfId="18648" priority="671" operator="equal">
      <formula>$O$179</formula>
    </cfRule>
    <cfRule type="cellIs" dxfId="18647" priority="672" operator="lessThan">
      <formula>$O$179</formula>
    </cfRule>
  </conditionalFormatting>
  <conditionalFormatting sqref="BA179">
    <cfRule type="containsText" dxfId="18646" priority="665" operator="containsText" text="Score">
      <formula>NOT(ISERROR(SEARCH("Score",BA179)))</formula>
    </cfRule>
    <cfRule type="cellIs" dxfId="18645" priority="666" operator="greaterThan">
      <formula>$O$179</formula>
    </cfRule>
    <cfRule type="cellIs" dxfId="18644" priority="667" operator="equal">
      <formula>$O$179</formula>
    </cfRule>
    <cfRule type="cellIs" dxfId="18643" priority="668" operator="lessThan">
      <formula>$O$179</formula>
    </cfRule>
  </conditionalFormatting>
  <conditionalFormatting sqref="BB179">
    <cfRule type="containsText" dxfId="18642" priority="661" operator="containsText" text="Score">
      <formula>NOT(ISERROR(SEARCH("Score",BB179)))</formula>
    </cfRule>
    <cfRule type="cellIs" dxfId="18641" priority="662" operator="greaterThan">
      <formula>$O$179</formula>
    </cfRule>
    <cfRule type="cellIs" dxfId="18640" priority="663" operator="equal">
      <formula>$O$179</formula>
    </cfRule>
    <cfRule type="cellIs" dxfId="18639" priority="664" operator="lessThan">
      <formula>$O$179</formula>
    </cfRule>
  </conditionalFormatting>
  <conditionalFormatting sqref="BC179">
    <cfRule type="containsText" dxfId="18638" priority="657" operator="containsText" text="Score">
      <formula>NOT(ISERROR(SEARCH("Score",BC179)))</formula>
    </cfRule>
    <cfRule type="cellIs" dxfId="18637" priority="658" operator="greaterThan">
      <formula>$O$179</formula>
    </cfRule>
    <cfRule type="cellIs" dxfId="18636" priority="659" operator="equal">
      <formula>$O$179</formula>
    </cfRule>
    <cfRule type="cellIs" dxfId="18635" priority="660" operator="lessThan">
      <formula>$O$179</formula>
    </cfRule>
  </conditionalFormatting>
  <conditionalFormatting sqref="BD179">
    <cfRule type="containsText" dxfId="18634" priority="653" operator="containsText" text="Score">
      <formula>NOT(ISERROR(SEARCH("Score",BD179)))</formula>
    </cfRule>
    <cfRule type="cellIs" dxfId="18633" priority="654" operator="greaterThan">
      <formula>$O$179</formula>
    </cfRule>
    <cfRule type="cellIs" dxfId="18632" priority="655" operator="equal">
      <formula>$O$179</formula>
    </cfRule>
    <cfRule type="cellIs" dxfId="18631" priority="656" operator="lessThan">
      <formula>$O$179</formula>
    </cfRule>
  </conditionalFormatting>
  <conditionalFormatting sqref="BE179">
    <cfRule type="containsText" dxfId="18630" priority="649" operator="containsText" text="Score">
      <formula>NOT(ISERROR(SEARCH("Score",BE179)))</formula>
    </cfRule>
    <cfRule type="cellIs" dxfId="18629" priority="650" operator="greaterThan">
      <formula>$O$179</formula>
    </cfRule>
    <cfRule type="cellIs" dxfId="18628" priority="651" operator="equal">
      <formula>$O$179</formula>
    </cfRule>
    <cfRule type="cellIs" dxfId="18627" priority="652" operator="lessThan">
      <formula>$O$179</formula>
    </cfRule>
  </conditionalFormatting>
  <conditionalFormatting sqref="BF179">
    <cfRule type="containsText" dxfId="18626" priority="645" operator="containsText" text="Score">
      <formula>NOT(ISERROR(SEARCH("Score",BF179)))</formula>
    </cfRule>
    <cfRule type="cellIs" dxfId="18625" priority="646" operator="greaterThan">
      <formula>$O$179</formula>
    </cfRule>
    <cfRule type="cellIs" dxfId="18624" priority="647" operator="equal">
      <formula>$O$179</formula>
    </cfRule>
    <cfRule type="cellIs" dxfId="18623" priority="648" operator="lessThan">
      <formula>$O$179</formula>
    </cfRule>
  </conditionalFormatting>
  <conditionalFormatting sqref="BG179">
    <cfRule type="containsText" dxfId="18622" priority="641" operator="containsText" text="Score">
      <formula>NOT(ISERROR(SEARCH("Score",BG179)))</formula>
    </cfRule>
    <cfRule type="cellIs" dxfId="18621" priority="642" operator="greaterThan">
      <formula>$O$179</formula>
    </cfRule>
    <cfRule type="cellIs" dxfId="18620" priority="643" operator="equal">
      <formula>$O$179</formula>
    </cfRule>
    <cfRule type="cellIs" dxfId="18619" priority="644" operator="lessThan">
      <formula>$O$179</formula>
    </cfRule>
  </conditionalFormatting>
  <conditionalFormatting sqref="BH179">
    <cfRule type="containsText" dxfId="18618" priority="637" operator="containsText" text="Score">
      <formula>NOT(ISERROR(SEARCH("Score",BH179)))</formula>
    </cfRule>
    <cfRule type="cellIs" dxfId="18617" priority="638" operator="greaterThan">
      <formula>$O$179</formula>
    </cfRule>
    <cfRule type="cellIs" dxfId="18616" priority="639" operator="equal">
      <formula>$O$179</formula>
    </cfRule>
    <cfRule type="cellIs" dxfId="18615" priority="640" operator="lessThan">
      <formula>$O$179</formula>
    </cfRule>
  </conditionalFormatting>
  <conditionalFormatting sqref="BI179">
    <cfRule type="containsText" dxfId="18614" priority="633" operator="containsText" text="Score">
      <formula>NOT(ISERROR(SEARCH("Score",BI179)))</formula>
    </cfRule>
    <cfRule type="cellIs" dxfId="18613" priority="634" operator="greaterThan">
      <formula>$O$179</formula>
    </cfRule>
    <cfRule type="cellIs" dxfId="18612" priority="635" operator="equal">
      <formula>$O$179</formula>
    </cfRule>
    <cfRule type="cellIs" dxfId="18611" priority="636" operator="lessThan">
      <formula>$O$179</formula>
    </cfRule>
  </conditionalFormatting>
  <conditionalFormatting sqref="BJ179">
    <cfRule type="containsText" dxfId="18610" priority="629" operator="containsText" text="Score">
      <formula>NOT(ISERROR(SEARCH("Score",BJ179)))</formula>
    </cfRule>
    <cfRule type="cellIs" dxfId="18609" priority="630" operator="greaterThan">
      <formula>$O$179</formula>
    </cfRule>
    <cfRule type="cellIs" dxfId="18608" priority="631" operator="equal">
      <formula>$O$179</formula>
    </cfRule>
    <cfRule type="cellIs" dxfId="18607" priority="632" operator="lessThan">
      <formula>$O$179</formula>
    </cfRule>
  </conditionalFormatting>
  <conditionalFormatting sqref="BK179">
    <cfRule type="containsText" dxfId="18606" priority="625" operator="containsText" text="Score">
      <formula>NOT(ISERROR(SEARCH("Score",BK179)))</formula>
    </cfRule>
    <cfRule type="cellIs" dxfId="18605" priority="626" operator="greaterThan">
      <formula>$O$179</formula>
    </cfRule>
    <cfRule type="cellIs" dxfId="18604" priority="627" operator="equal">
      <formula>$O$179</formula>
    </cfRule>
    <cfRule type="cellIs" dxfId="18603" priority="628" operator="lessThan">
      <formula>$O$179</formula>
    </cfRule>
  </conditionalFormatting>
  <conditionalFormatting sqref="BL179">
    <cfRule type="containsText" dxfId="18602" priority="621" operator="containsText" text="Score">
      <formula>NOT(ISERROR(SEARCH("Score",BL179)))</formula>
    </cfRule>
    <cfRule type="cellIs" dxfId="18601" priority="622" operator="greaterThan">
      <formula>$O$179</formula>
    </cfRule>
    <cfRule type="cellIs" dxfId="18600" priority="623" operator="equal">
      <formula>$O$179</formula>
    </cfRule>
    <cfRule type="cellIs" dxfId="18599" priority="624" operator="lessThan">
      <formula>$O$179</formula>
    </cfRule>
  </conditionalFormatting>
  <conditionalFormatting sqref="BM179">
    <cfRule type="containsText" dxfId="18598" priority="617" operator="containsText" text="Score">
      <formula>NOT(ISERROR(SEARCH("Score",BM179)))</formula>
    </cfRule>
    <cfRule type="cellIs" dxfId="18597" priority="618" operator="greaterThan">
      <formula>$O$179</formula>
    </cfRule>
    <cfRule type="cellIs" dxfId="18596" priority="619" operator="equal">
      <formula>$O$179</formula>
    </cfRule>
    <cfRule type="cellIs" dxfId="18595" priority="620" operator="lessThan">
      <formula>$O$179</formula>
    </cfRule>
  </conditionalFormatting>
  <conditionalFormatting sqref="BN179">
    <cfRule type="containsText" dxfId="18594" priority="613" operator="containsText" text="Score">
      <formula>NOT(ISERROR(SEARCH("Score",BN179)))</formula>
    </cfRule>
    <cfRule type="cellIs" dxfId="18593" priority="614" operator="greaterThan">
      <formula>$O$179</formula>
    </cfRule>
    <cfRule type="cellIs" dxfId="18592" priority="615" operator="equal">
      <formula>$O$179</formula>
    </cfRule>
    <cfRule type="cellIs" dxfId="18591" priority="616" operator="lessThan">
      <formula>$O$179</formula>
    </cfRule>
  </conditionalFormatting>
  <conditionalFormatting sqref="BO179">
    <cfRule type="containsText" dxfId="18590" priority="609" operator="containsText" text="Score">
      <formula>NOT(ISERROR(SEARCH("Score",BO179)))</formula>
    </cfRule>
    <cfRule type="cellIs" dxfId="18589" priority="610" operator="greaterThan">
      <formula>$O$179</formula>
    </cfRule>
    <cfRule type="cellIs" dxfId="18588" priority="611" operator="equal">
      <formula>$O$179</formula>
    </cfRule>
    <cfRule type="cellIs" dxfId="18587" priority="612" operator="lessThan">
      <formula>$O$179</formula>
    </cfRule>
  </conditionalFormatting>
  <conditionalFormatting sqref="BP179">
    <cfRule type="containsText" dxfId="18586" priority="605" operator="containsText" text="Score">
      <formula>NOT(ISERROR(SEARCH("Score",BP179)))</formula>
    </cfRule>
    <cfRule type="cellIs" dxfId="18585" priority="606" operator="greaterThan">
      <formula>$O$179</formula>
    </cfRule>
    <cfRule type="cellIs" dxfId="18584" priority="607" operator="equal">
      <formula>$O$179</formula>
    </cfRule>
    <cfRule type="cellIs" dxfId="18583" priority="608" operator="lessThan">
      <formula>$O$179</formula>
    </cfRule>
  </conditionalFormatting>
  <conditionalFormatting sqref="BQ179">
    <cfRule type="containsText" dxfId="18582" priority="601" operator="containsText" text="Score">
      <formula>NOT(ISERROR(SEARCH("Score",BQ179)))</formula>
    </cfRule>
    <cfRule type="cellIs" dxfId="18581" priority="602" operator="greaterThan">
      <formula>$O$179</formula>
    </cfRule>
    <cfRule type="cellIs" dxfId="18580" priority="603" operator="equal">
      <formula>$O$179</formula>
    </cfRule>
    <cfRule type="cellIs" dxfId="18579" priority="604" operator="lessThan">
      <formula>$O$179</formula>
    </cfRule>
  </conditionalFormatting>
  <conditionalFormatting sqref="AN183">
    <cfRule type="containsText" dxfId="18578" priority="597" operator="containsText" text="Score">
      <formula>NOT(ISERROR(SEARCH("Score",AN183)))</formula>
    </cfRule>
    <cfRule type="cellIs" dxfId="18577" priority="598" operator="greaterThan">
      <formula>$O$183</formula>
    </cfRule>
    <cfRule type="cellIs" dxfId="18576" priority="599" operator="equal">
      <formula>$O$183</formula>
    </cfRule>
    <cfRule type="cellIs" dxfId="18575" priority="600" operator="lessThan">
      <formula>$O$183</formula>
    </cfRule>
  </conditionalFormatting>
  <conditionalFormatting sqref="AO183">
    <cfRule type="containsText" dxfId="18574" priority="593" operator="containsText" text="Score">
      <formula>NOT(ISERROR(SEARCH("Score",AO183)))</formula>
    </cfRule>
    <cfRule type="cellIs" dxfId="18573" priority="594" operator="greaterThan">
      <formula>$O$183</formula>
    </cfRule>
    <cfRule type="cellIs" dxfId="18572" priority="595" operator="equal">
      <formula>$O$183</formula>
    </cfRule>
    <cfRule type="cellIs" dxfId="18571" priority="596" operator="lessThan">
      <formula>$O$183</formula>
    </cfRule>
  </conditionalFormatting>
  <conditionalFormatting sqref="AP183">
    <cfRule type="containsText" dxfId="18570" priority="589" operator="containsText" text="Score">
      <formula>NOT(ISERROR(SEARCH("Score",AP183)))</formula>
    </cfRule>
    <cfRule type="cellIs" dxfId="18569" priority="590" operator="greaterThan">
      <formula>$O$183</formula>
    </cfRule>
    <cfRule type="cellIs" dxfId="18568" priority="591" operator="equal">
      <formula>$O$183</formula>
    </cfRule>
    <cfRule type="cellIs" dxfId="18567" priority="592" operator="lessThan">
      <formula>$O$183</formula>
    </cfRule>
  </conditionalFormatting>
  <conditionalFormatting sqref="AQ183">
    <cfRule type="containsText" dxfId="18566" priority="585" operator="containsText" text="Score">
      <formula>NOT(ISERROR(SEARCH("Score",AQ183)))</formula>
    </cfRule>
    <cfRule type="cellIs" dxfId="18565" priority="586" operator="greaterThan">
      <formula>$O$183</formula>
    </cfRule>
    <cfRule type="cellIs" dxfId="18564" priority="587" operator="equal">
      <formula>$O$183</formula>
    </cfRule>
    <cfRule type="cellIs" dxfId="18563" priority="588" operator="lessThan">
      <formula>$O$183</formula>
    </cfRule>
  </conditionalFormatting>
  <conditionalFormatting sqref="AR183">
    <cfRule type="containsText" dxfId="18562" priority="581" operator="containsText" text="Score">
      <formula>NOT(ISERROR(SEARCH("Score",AR183)))</formula>
    </cfRule>
    <cfRule type="cellIs" dxfId="18561" priority="582" operator="greaterThan">
      <formula>$O$183</formula>
    </cfRule>
    <cfRule type="cellIs" dxfId="18560" priority="583" operator="equal">
      <formula>$O$183</formula>
    </cfRule>
    <cfRule type="cellIs" dxfId="18559" priority="584" operator="lessThan">
      <formula>$O$183</formula>
    </cfRule>
  </conditionalFormatting>
  <conditionalFormatting sqref="AS183">
    <cfRule type="containsText" dxfId="18558" priority="577" operator="containsText" text="Score">
      <formula>NOT(ISERROR(SEARCH("Score",AS183)))</formula>
    </cfRule>
    <cfRule type="cellIs" dxfId="18557" priority="578" operator="greaterThan">
      <formula>$O$183</formula>
    </cfRule>
    <cfRule type="cellIs" dxfId="18556" priority="579" operator="equal">
      <formula>$O$183</formula>
    </cfRule>
    <cfRule type="cellIs" dxfId="18555" priority="580" operator="lessThan">
      <formula>$O$183</formula>
    </cfRule>
  </conditionalFormatting>
  <conditionalFormatting sqref="AT183">
    <cfRule type="containsText" dxfId="18554" priority="573" operator="containsText" text="Score">
      <formula>NOT(ISERROR(SEARCH("Score",AT183)))</formula>
    </cfRule>
    <cfRule type="cellIs" dxfId="18553" priority="574" operator="greaterThan">
      <formula>$O$183</formula>
    </cfRule>
    <cfRule type="cellIs" dxfId="18552" priority="575" operator="equal">
      <formula>$O$183</formula>
    </cfRule>
    <cfRule type="cellIs" dxfId="18551" priority="576" operator="lessThan">
      <formula>$O$183</formula>
    </cfRule>
  </conditionalFormatting>
  <conditionalFormatting sqref="AU183">
    <cfRule type="containsText" dxfId="18550" priority="569" operator="containsText" text="Score">
      <formula>NOT(ISERROR(SEARCH("Score",AU183)))</formula>
    </cfRule>
    <cfRule type="cellIs" dxfId="18549" priority="570" operator="greaterThan">
      <formula>$O$183</formula>
    </cfRule>
    <cfRule type="cellIs" dxfId="18548" priority="571" operator="equal">
      <formula>$O$183</formula>
    </cfRule>
    <cfRule type="cellIs" dxfId="18547" priority="572" operator="lessThan">
      <formula>$O$183</formula>
    </cfRule>
  </conditionalFormatting>
  <conditionalFormatting sqref="AV183">
    <cfRule type="containsText" dxfId="18546" priority="565" operator="containsText" text="Score">
      <formula>NOT(ISERROR(SEARCH("Score",AV183)))</formula>
    </cfRule>
    <cfRule type="cellIs" dxfId="18545" priority="566" operator="greaterThan">
      <formula>$O$183</formula>
    </cfRule>
    <cfRule type="cellIs" dxfId="18544" priority="567" operator="equal">
      <formula>$O$183</formula>
    </cfRule>
    <cfRule type="cellIs" dxfId="18543" priority="568" operator="lessThan">
      <formula>$O$183</formula>
    </cfRule>
  </conditionalFormatting>
  <conditionalFormatting sqref="AW183">
    <cfRule type="containsText" dxfId="18542" priority="561" operator="containsText" text="Score">
      <formula>NOT(ISERROR(SEARCH("Score",AW183)))</formula>
    </cfRule>
    <cfRule type="cellIs" dxfId="18541" priority="562" operator="greaterThan">
      <formula>$O$183</formula>
    </cfRule>
    <cfRule type="cellIs" dxfId="18540" priority="563" operator="equal">
      <formula>$O$183</formula>
    </cfRule>
    <cfRule type="cellIs" dxfId="18539" priority="564" operator="lessThan">
      <formula>$O$183</formula>
    </cfRule>
  </conditionalFormatting>
  <conditionalFormatting sqref="AX183">
    <cfRule type="containsText" dxfId="18538" priority="557" operator="containsText" text="Score">
      <formula>NOT(ISERROR(SEARCH("Score",AX183)))</formula>
    </cfRule>
    <cfRule type="cellIs" dxfId="18537" priority="558" operator="greaterThan">
      <formula>$O$183</formula>
    </cfRule>
    <cfRule type="cellIs" dxfId="18536" priority="559" operator="equal">
      <formula>$O$183</formula>
    </cfRule>
    <cfRule type="cellIs" dxfId="18535" priority="560" operator="lessThan">
      <formula>$O$183</formula>
    </cfRule>
  </conditionalFormatting>
  <conditionalFormatting sqref="AY183">
    <cfRule type="containsText" dxfId="18534" priority="553" operator="containsText" text="Score">
      <formula>NOT(ISERROR(SEARCH("Score",AY183)))</formula>
    </cfRule>
    <cfRule type="cellIs" dxfId="18533" priority="554" operator="greaterThan">
      <formula>$O$183</formula>
    </cfRule>
    <cfRule type="cellIs" dxfId="18532" priority="555" operator="equal">
      <formula>$O$183</formula>
    </cfRule>
    <cfRule type="cellIs" dxfId="18531" priority="556" operator="lessThan">
      <formula>$O$183</formula>
    </cfRule>
  </conditionalFormatting>
  <conditionalFormatting sqref="AZ183">
    <cfRule type="containsText" dxfId="18530" priority="549" operator="containsText" text="Score">
      <formula>NOT(ISERROR(SEARCH("Score",AZ183)))</formula>
    </cfRule>
    <cfRule type="cellIs" dxfId="18529" priority="550" operator="greaterThan">
      <formula>$O$183</formula>
    </cfRule>
    <cfRule type="cellIs" dxfId="18528" priority="551" operator="equal">
      <formula>$O$183</formula>
    </cfRule>
    <cfRule type="cellIs" dxfId="18527" priority="552" operator="lessThan">
      <formula>$O$183</formula>
    </cfRule>
  </conditionalFormatting>
  <conditionalFormatting sqref="BA183">
    <cfRule type="containsText" dxfId="18526" priority="545" operator="containsText" text="Score">
      <formula>NOT(ISERROR(SEARCH("Score",BA183)))</formula>
    </cfRule>
    <cfRule type="cellIs" dxfId="18525" priority="546" operator="greaterThan">
      <formula>$O$183</formula>
    </cfRule>
    <cfRule type="cellIs" dxfId="18524" priority="547" operator="equal">
      <formula>$O$183</formula>
    </cfRule>
    <cfRule type="cellIs" dxfId="18523" priority="548" operator="lessThan">
      <formula>$O$183</formula>
    </cfRule>
  </conditionalFormatting>
  <conditionalFormatting sqref="BB183">
    <cfRule type="containsText" dxfId="18522" priority="541" operator="containsText" text="Score">
      <formula>NOT(ISERROR(SEARCH("Score",BB183)))</formula>
    </cfRule>
    <cfRule type="cellIs" dxfId="18521" priority="542" operator="greaterThan">
      <formula>$O$183</formula>
    </cfRule>
    <cfRule type="cellIs" dxfId="18520" priority="543" operator="equal">
      <formula>$O$183</formula>
    </cfRule>
    <cfRule type="cellIs" dxfId="18519" priority="544" operator="lessThan">
      <formula>$O$183</formula>
    </cfRule>
  </conditionalFormatting>
  <conditionalFormatting sqref="BC183">
    <cfRule type="containsText" dxfId="18518" priority="537" operator="containsText" text="Score">
      <formula>NOT(ISERROR(SEARCH("Score",BC183)))</formula>
    </cfRule>
    <cfRule type="cellIs" dxfId="18517" priority="538" operator="greaterThan">
      <formula>$O$183</formula>
    </cfRule>
    <cfRule type="cellIs" dxfId="18516" priority="539" operator="equal">
      <formula>$O$183</formula>
    </cfRule>
    <cfRule type="cellIs" dxfId="18515" priority="540" operator="lessThan">
      <formula>$O$183</formula>
    </cfRule>
  </conditionalFormatting>
  <conditionalFormatting sqref="BD183">
    <cfRule type="containsText" dxfId="18514" priority="533" operator="containsText" text="Score">
      <formula>NOT(ISERROR(SEARCH("Score",BD183)))</formula>
    </cfRule>
    <cfRule type="cellIs" dxfId="18513" priority="534" operator="greaterThan">
      <formula>$O$183</formula>
    </cfRule>
    <cfRule type="cellIs" dxfId="18512" priority="535" operator="equal">
      <formula>$O$183</formula>
    </cfRule>
    <cfRule type="cellIs" dxfId="18511" priority="536" operator="lessThan">
      <formula>$O$183</formula>
    </cfRule>
  </conditionalFormatting>
  <conditionalFormatting sqref="BE183">
    <cfRule type="containsText" dxfId="18510" priority="529" operator="containsText" text="Score">
      <formula>NOT(ISERROR(SEARCH("Score",BE183)))</formula>
    </cfRule>
    <cfRule type="cellIs" dxfId="18509" priority="530" operator="greaterThan">
      <formula>$O$183</formula>
    </cfRule>
    <cfRule type="cellIs" dxfId="18508" priority="531" operator="equal">
      <formula>$O$183</formula>
    </cfRule>
    <cfRule type="cellIs" dxfId="18507" priority="532" operator="lessThan">
      <formula>$O$183</formula>
    </cfRule>
  </conditionalFormatting>
  <conditionalFormatting sqref="BF183">
    <cfRule type="containsText" dxfId="18506" priority="525" operator="containsText" text="Score">
      <formula>NOT(ISERROR(SEARCH("Score",BF183)))</formula>
    </cfRule>
    <cfRule type="cellIs" dxfId="18505" priority="526" operator="greaterThan">
      <formula>$O$183</formula>
    </cfRule>
    <cfRule type="cellIs" dxfId="18504" priority="527" operator="equal">
      <formula>$O$183</formula>
    </cfRule>
    <cfRule type="cellIs" dxfId="18503" priority="528" operator="lessThan">
      <formula>$O$183</formula>
    </cfRule>
  </conditionalFormatting>
  <conditionalFormatting sqref="BG183">
    <cfRule type="containsText" dxfId="18502" priority="521" operator="containsText" text="Score">
      <formula>NOT(ISERROR(SEARCH("Score",BG183)))</formula>
    </cfRule>
    <cfRule type="cellIs" dxfId="18501" priority="522" operator="greaterThan">
      <formula>$O$183</formula>
    </cfRule>
    <cfRule type="cellIs" dxfId="18500" priority="523" operator="equal">
      <formula>$O$183</formula>
    </cfRule>
    <cfRule type="cellIs" dxfId="18499" priority="524" operator="lessThan">
      <formula>$O$183</formula>
    </cfRule>
  </conditionalFormatting>
  <conditionalFormatting sqref="BH183">
    <cfRule type="containsText" dxfId="18498" priority="517" operator="containsText" text="Score">
      <formula>NOT(ISERROR(SEARCH("Score",BH183)))</formula>
    </cfRule>
    <cfRule type="cellIs" dxfId="18497" priority="518" operator="greaterThan">
      <formula>$O$183</formula>
    </cfRule>
    <cfRule type="cellIs" dxfId="18496" priority="519" operator="equal">
      <formula>$O$183</formula>
    </cfRule>
    <cfRule type="cellIs" dxfId="18495" priority="520" operator="lessThan">
      <formula>$O$183</formula>
    </cfRule>
  </conditionalFormatting>
  <conditionalFormatting sqref="BI183">
    <cfRule type="containsText" dxfId="18494" priority="513" operator="containsText" text="Score">
      <formula>NOT(ISERROR(SEARCH("Score",BI183)))</formula>
    </cfRule>
    <cfRule type="cellIs" dxfId="18493" priority="514" operator="greaterThan">
      <formula>$O$183</formula>
    </cfRule>
    <cfRule type="cellIs" dxfId="18492" priority="515" operator="equal">
      <formula>$O$183</formula>
    </cfRule>
    <cfRule type="cellIs" dxfId="18491" priority="516" operator="lessThan">
      <formula>$O$183</formula>
    </cfRule>
  </conditionalFormatting>
  <conditionalFormatting sqref="BJ183">
    <cfRule type="containsText" dxfId="18490" priority="509" operator="containsText" text="Score">
      <formula>NOT(ISERROR(SEARCH("Score",BJ183)))</formula>
    </cfRule>
    <cfRule type="cellIs" dxfId="18489" priority="510" operator="greaterThan">
      <formula>$O$183</formula>
    </cfRule>
    <cfRule type="cellIs" dxfId="18488" priority="511" operator="equal">
      <formula>$O$183</formula>
    </cfRule>
    <cfRule type="cellIs" dxfId="18487" priority="512" operator="lessThan">
      <formula>$O$183</formula>
    </cfRule>
  </conditionalFormatting>
  <conditionalFormatting sqref="BK183">
    <cfRule type="containsText" dxfId="18486" priority="505" operator="containsText" text="Score">
      <formula>NOT(ISERROR(SEARCH("Score",BK183)))</formula>
    </cfRule>
    <cfRule type="cellIs" dxfId="18485" priority="506" operator="greaterThan">
      <formula>$O$183</formula>
    </cfRule>
    <cfRule type="cellIs" dxfId="18484" priority="507" operator="equal">
      <formula>$O$183</formula>
    </cfRule>
    <cfRule type="cellIs" dxfId="18483" priority="508" operator="lessThan">
      <formula>$O$183</formula>
    </cfRule>
  </conditionalFormatting>
  <conditionalFormatting sqref="BL183">
    <cfRule type="containsText" dxfId="18482" priority="501" operator="containsText" text="Score">
      <formula>NOT(ISERROR(SEARCH("Score",BL183)))</formula>
    </cfRule>
    <cfRule type="cellIs" dxfId="18481" priority="502" operator="greaterThan">
      <formula>$O$183</formula>
    </cfRule>
    <cfRule type="cellIs" dxfId="18480" priority="503" operator="equal">
      <formula>$O$183</formula>
    </cfRule>
    <cfRule type="cellIs" dxfId="18479" priority="504" operator="lessThan">
      <formula>$O$183</formula>
    </cfRule>
  </conditionalFormatting>
  <conditionalFormatting sqref="BM183">
    <cfRule type="containsText" dxfId="18478" priority="497" operator="containsText" text="Score">
      <formula>NOT(ISERROR(SEARCH("Score",BM183)))</formula>
    </cfRule>
    <cfRule type="cellIs" dxfId="18477" priority="498" operator="greaterThan">
      <formula>$O$183</formula>
    </cfRule>
    <cfRule type="cellIs" dxfId="18476" priority="499" operator="equal">
      <formula>$O$183</formula>
    </cfRule>
    <cfRule type="cellIs" dxfId="18475" priority="500" operator="lessThan">
      <formula>$O$183</formula>
    </cfRule>
  </conditionalFormatting>
  <conditionalFormatting sqref="BN183">
    <cfRule type="containsText" dxfId="18474" priority="493" operator="containsText" text="Score">
      <formula>NOT(ISERROR(SEARCH("Score",BN183)))</formula>
    </cfRule>
    <cfRule type="cellIs" dxfId="18473" priority="494" operator="greaterThan">
      <formula>$O$183</formula>
    </cfRule>
    <cfRule type="cellIs" dxfId="18472" priority="495" operator="equal">
      <formula>$O$183</formula>
    </cfRule>
    <cfRule type="cellIs" dxfId="18471" priority="496" operator="lessThan">
      <formula>$O$183</formula>
    </cfRule>
  </conditionalFormatting>
  <conditionalFormatting sqref="BO183">
    <cfRule type="containsText" dxfId="18470" priority="489" operator="containsText" text="Score">
      <formula>NOT(ISERROR(SEARCH("Score",BO183)))</formula>
    </cfRule>
    <cfRule type="cellIs" dxfId="18469" priority="490" operator="greaterThan">
      <formula>$O$183</formula>
    </cfRule>
    <cfRule type="cellIs" dxfId="18468" priority="491" operator="equal">
      <formula>$O$183</formula>
    </cfRule>
    <cfRule type="cellIs" dxfId="18467" priority="492" operator="lessThan">
      <formula>$O$183</formula>
    </cfRule>
  </conditionalFormatting>
  <conditionalFormatting sqref="BP183">
    <cfRule type="containsText" dxfId="18466" priority="485" operator="containsText" text="Score">
      <formula>NOT(ISERROR(SEARCH("Score",BP183)))</formula>
    </cfRule>
    <cfRule type="cellIs" dxfId="18465" priority="486" operator="greaterThan">
      <formula>$O$183</formula>
    </cfRule>
    <cfRule type="cellIs" dxfId="18464" priority="487" operator="equal">
      <formula>$O$183</formula>
    </cfRule>
    <cfRule type="cellIs" dxfId="18463" priority="488" operator="lessThan">
      <formula>$O$183</formula>
    </cfRule>
  </conditionalFormatting>
  <conditionalFormatting sqref="BQ183">
    <cfRule type="containsText" dxfId="18462" priority="481" operator="containsText" text="Score">
      <formula>NOT(ISERROR(SEARCH("Score",BQ183)))</formula>
    </cfRule>
    <cfRule type="cellIs" dxfId="18461" priority="482" operator="greaterThan">
      <formula>$O$183</formula>
    </cfRule>
    <cfRule type="cellIs" dxfId="18460" priority="483" operator="equal">
      <formula>$O$183</formula>
    </cfRule>
    <cfRule type="cellIs" dxfId="18459" priority="484" operator="lessThan">
      <formula>$O$183</formula>
    </cfRule>
  </conditionalFormatting>
  <conditionalFormatting sqref="AN187">
    <cfRule type="containsText" dxfId="18458" priority="477" operator="containsText" text="Score">
      <formula>NOT(ISERROR(SEARCH("Score",AN187)))</formula>
    </cfRule>
    <cfRule type="cellIs" dxfId="18457" priority="478" operator="greaterThan">
      <formula>$O$187</formula>
    </cfRule>
    <cfRule type="cellIs" dxfId="18456" priority="479" operator="equal">
      <formula>$O$187</formula>
    </cfRule>
    <cfRule type="cellIs" dxfId="18455" priority="480" operator="lessThan">
      <formula>$O$187</formula>
    </cfRule>
  </conditionalFormatting>
  <conditionalFormatting sqref="AO187">
    <cfRule type="containsText" dxfId="18454" priority="473" operator="containsText" text="Score">
      <formula>NOT(ISERROR(SEARCH("Score",AO187)))</formula>
    </cfRule>
    <cfRule type="cellIs" dxfId="18453" priority="474" operator="greaterThan">
      <formula>$O$187</formula>
    </cfRule>
    <cfRule type="cellIs" dxfId="18452" priority="475" operator="equal">
      <formula>$O$187</formula>
    </cfRule>
    <cfRule type="cellIs" dxfId="18451" priority="476" operator="lessThan">
      <formula>$O$187</formula>
    </cfRule>
  </conditionalFormatting>
  <conditionalFormatting sqref="AP187">
    <cfRule type="containsText" dxfId="18450" priority="469" operator="containsText" text="Score">
      <formula>NOT(ISERROR(SEARCH("Score",AP187)))</formula>
    </cfRule>
    <cfRule type="cellIs" dxfId="18449" priority="470" operator="greaterThan">
      <formula>$O$187</formula>
    </cfRule>
    <cfRule type="cellIs" dxfId="18448" priority="471" operator="equal">
      <formula>$O$187</formula>
    </cfRule>
    <cfRule type="cellIs" dxfId="18447" priority="472" operator="lessThan">
      <formula>$O$187</formula>
    </cfRule>
  </conditionalFormatting>
  <conditionalFormatting sqref="AQ187">
    <cfRule type="containsText" dxfId="18446" priority="465" operator="containsText" text="Score">
      <formula>NOT(ISERROR(SEARCH("Score",AQ187)))</formula>
    </cfRule>
    <cfRule type="cellIs" dxfId="18445" priority="466" operator="greaterThan">
      <formula>$O$187</formula>
    </cfRule>
    <cfRule type="cellIs" dxfId="18444" priority="467" operator="equal">
      <formula>$O$187</formula>
    </cfRule>
    <cfRule type="cellIs" dxfId="18443" priority="468" operator="lessThan">
      <formula>$O$187</formula>
    </cfRule>
  </conditionalFormatting>
  <conditionalFormatting sqref="AR187">
    <cfRule type="containsText" dxfId="18442" priority="461" operator="containsText" text="Score">
      <formula>NOT(ISERROR(SEARCH("Score",AR187)))</formula>
    </cfRule>
    <cfRule type="cellIs" dxfId="18441" priority="462" operator="greaterThan">
      <formula>$O$187</formula>
    </cfRule>
    <cfRule type="cellIs" dxfId="18440" priority="463" operator="equal">
      <formula>$O$187</formula>
    </cfRule>
    <cfRule type="cellIs" dxfId="18439" priority="464" operator="lessThan">
      <formula>$O$187</formula>
    </cfRule>
  </conditionalFormatting>
  <conditionalFormatting sqref="AS187">
    <cfRule type="containsText" dxfId="18438" priority="457" operator="containsText" text="Score">
      <formula>NOT(ISERROR(SEARCH("Score",AS187)))</formula>
    </cfRule>
    <cfRule type="cellIs" dxfId="18437" priority="458" operator="greaterThan">
      <formula>$O$187</formula>
    </cfRule>
    <cfRule type="cellIs" dxfId="18436" priority="459" operator="equal">
      <formula>$O$187</formula>
    </cfRule>
    <cfRule type="cellIs" dxfId="18435" priority="460" operator="lessThan">
      <formula>$O$187</formula>
    </cfRule>
  </conditionalFormatting>
  <conditionalFormatting sqref="AT187">
    <cfRule type="containsText" dxfId="18434" priority="453" operator="containsText" text="Score">
      <formula>NOT(ISERROR(SEARCH("Score",AT187)))</formula>
    </cfRule>
    <cfRule type="cellIs" dxfId="18433" priority="454" operator="greaterThan">
      <formula>$O$187</formula>
    </cfRule>
    <cfRule type="cellIs" dxfId="18432" priority="455" operator="equal">
      <formula>$O$187</formula>
    </cfRule>
    <cfRule type="cellIs" dxfId="18431" priority="456" operator="lessThan">
      <formula>$O$187</formula>
    </cfRule>
  </conditionalFormatting>
  <conditionalFormatting sqref="AU187">
    <cfRule type="containsText" dxfId="18430" priority="449" operator="containsText" text="Score">
      <formula>NOT(ISERROR(SEARCH("Score",AU187)))</formula>
    </cfRule>
    <cfRule type="cellIs" dxfId="18429" priority="450" operator="greaterThan">
      <formula>$O$187</formula>
    </cfRule>
    <cfRule type="cellIs" dxfId="18428" priority="451" operator="equal">
      <formula>$O$187</formula>
    </cfRule>
    <cfRule type="cellIs" dxfId="18427" priority="452" operator="lessThan">
      <formula>$O$187</formula>
    </cfRule>
  </conditionalFormatting>
  <conditionalFormatting sqref="AV187">
    <cfRule type="containsText" dxfId="18426" priority="445" operator="containsText" text="Score">
      <formula>NOT(ISERROR(SEARCH("Score",AV187)))</formula>
    </cfRule>
    <cfRule type="cellIs" dxfId="18425" priority="446" operator="greaterThan">
      <formula>$O$187</formula>
    </cfRule>
    <cfRule type="cellIs" dxfId="18424" priority="447" operator="equal">
      <formula>$O$187</formula>
    </cfRule>
    <cfRule type="cellIs" dxfId="18423" priority="448" operator="lessThan">
      <formula>$O$187</formula>
    </cfRule>
  </conditionalFormatting>
  <conditionalFormatting sqref="AW187">
    <cfRule type="containsText" dxfId="18422" priority="441" operator="containsText" text="Score">
      <formula>NOT(ISERROR(SEARCH("Score",AW187)))</formula>
    </cfRule>
    <cfRule type="cellIs" dxfId="18421" priority="442" operator="greaterThan">
      <formula>$O$187</formula>
    </cfRule>
    <cfRule type="cellIs" dxfId="18420" priority="443" operator="equal">
      <formula>$O$187</formula>
    </cfRule>
    <cfRule type="cellIs" dxfId="18419" priority="444" operator="lessThan">
      <formula>$O$187</formula>
    </cfRule>
  </conditionalFormatting>
  <conditionalFormatting sqref="AX187">
    <cfRule type="containsText" dxfId="18418" priority="437" operator="containsText" text="Score">
      <formula>NOT(ISERROR(SEARCH("Score",AX187)))</formula>
    </cfRule>
    <cfRule type="cellIs" dxfId="18417" priority="438" operator="greaterThan">
      <formula>$O$187</formula>
    </cfRule>
    <cfRule type="cellIs" dxfId="18416" priority="439" operator="equal">
      <formula>$O$187</formula>
    </cfRule>
    <cfRule type="cellIs" dxfId="18415" priority="440" operator="lessThan">
      <formula>$O$187</formula>
    </cfRule>
  </conditionalFormatting>
  <conditionalFormatting sqref="AY187">
    <cfRule type="containsText" dxfId="18414" priority="433" operator="containsText" text="Score">
      <formula>NOT(ISERROR(SEARCH("Score",AY187)))</formula>
    </cfRule>
    <cfRule type="cellIs" dxfId="18413" priority="434" operator="greaterThan">
      <formula>$O$187</formula>
    </cfRule>
    <cfRule type="cellIs" dxfId="18412" priority="435" operator="equal">
      <formula>$O$187</formula>
    </cfRule>
    <cfRule type="cellIs" dxfId="18411" priority="436" operator="lessThan">
      <formula>$O$187</formula>
    </cfRule>
  </conditionalFormatting>
  <conditionalFormatting sqref="AZ187">
    <cfRule type="containsText" dxfId="18410" priority="429" operator="containsText" text="Score">
      <formula>NOT(ISERROR(SEARCH("Score",AZ187)))</formula>
    </cfRule>
    <cfRule type="cellIs" dxfId="18409" priority="430" operator="greaterThan">
      <formula>$O$187</formula>
    </cfRule>
    <cfRule type="cellIs" dxfId="18408" priority="431" operator="equal">
      <formula>$O$187</formula>
    </cfRule>
    <cfRule type="cellIs" dxfId="18407" priority="432" operator="lessThan">
      <formula>$O$187</formula>
    </cfRule>
  </conditionalFormatting>
  <conditionalFormatting sqref="BA187">
    <cfRule type="containsText" dxfId="18406" priority="425" operator="containsText" text="Score">
      <formula>NOT(ISERROR(SEARCH("Score",BA187)))</formula>
    </cfRule>
    <cfRule type="cellIs" dxfId="18405" priority="426" operator="greaterThan">
      <formula>$O$187</formula>
    </cfRule>
    <cfRule type="cellIs" dxfId="18404" priority="427" operator="equal">
      <formula>$O$187</formula>
    </cfRule>
    <cfRule type="cellIs" dxfId="18403" priority="428" operator="lessThan">
      <formula>$O$187</formula>
    </cfRule>
  </conditionalFormatting>
  <conditionalFormatting sqref="BB187">
    <cfRule type="containsText" dxfId="18402" priority="421" operator="containsText" text="Score">
      <formula>NOT(ISERROR(SEARCH("Score",BB187)))</formula>
    </cfRule>
    <cfRule type="cellIs" dxfId="18401" priority="422" operator="greaterThan">
      <formula>$O$187</formula>
    </cfRule>
    <cfRule type="cellIs" dxfId="18400" priority="423" operator="equal">
      <formula>$O$187</formula>
    </cfRule>
    <cfRule type="cellIs" dxfId="18399" priority="424" operator="lessThan">
      <formula>$O$187</formula>
    </cfRule>
  </conditionalFormatting>
  <conditionalFormatting sqref="BC187">
    <cfRule type="containsText" dxfId="18398" priority="417" operator="containsText" text="Score">
      <formula>NOT(ISERROR(SEARCH("Score",BC187)))</formula>
    </cfRule>
    <cfRule type="cellIs" dxfId="18397" priority="418" operator="greaterThan">
      <formula>$O$187</formula>
    </cfRule>
    <cfRule type="cellIs" dxfId="18396" priority="419" operator="equal">
      <formula>$O$187</formula>
    </cfRule>
    <cfRule type="cellIs" dxfId="18395" priority="420" operator="lessThan">
      <formula>$O$187</formula>
    </cfRule>
  </conditionalFormatting>
  <conditionalFormatting sqref="BD187">
    <cfRule type="containsText" dxfId="18394" priority="413" operator="containsText" text="Score">
      <formula>NOT(ISERROR(SEARCH("Score",BD187)))</formula>
    </cfRule>
    <cfRule type="cellIs" dxfId="18393" priority="414" operator="greaterThan">
      <formula>$O$187</formula>
    </cfRule>
    <cfRule type="cellIs" dxfId="18392" priority="415" operator="equal">
      <formula>$O$187</formula>
    </cfRule>
    <cfRule type="cellIs" dxfId="18391" priority="416" operator="lessThan">
      <formula>$O$187</formula>
    </cfRule>
  </conditionalFormatting>
  <conditionalFormatting sqref="BE187">
    <cfRule type="containsText" dxfId="18390" priority="409" operator="containsText" text="Score">
      <formula>NOT(ISERROR(SEARCH("Score",BE187)))</formula>
    </cfRule>
    <cfRule type="cellIs" dxfId="18389" priority="410" operator="greaterThan">
      <formula>$O$187</formula>
    </cfRule>
    <cfRule type="cellIs" dxfId="18388" priority="411" operator="equal">
      <formula>$O$187</formula>
    </cfRule>
    <cfRule type="cellIs" dxfId="18387" priority="412" operator="lessThan">
      <formula>$O$187</formula>
    </cfRule>
  </conditionalFormatting>
  <conditionalFormatting sqref="BF187">
    <cfRule type="containsText" dxfId="18386" priority="405" operator="containsText" text="Score">
      <formula>NOT(ISERROR(SEARCH("Score",BF187)))</formula>
    </cfRule>
    <cfRule type="cellIs" dxfId="18385" priority="406" operator="greaterThan">
      <formula>$O$187</formula>
    </cfRule>
    <cfRule type="cellIs" dxfId="18384" priority="407" operator="equal">
      <formula>$O$187</formula>
    </cfRule>
    <cfRule type="cellIs" dxfId="18383" priority="408" operator="lessThan">
      <formula>$O$187</formula>
    </cfRule>
  </conditionalFormatting>
  <conditionalFormatting sqref="BG187">
    <cfRule type="containsText" dxfId="18382" priority="401" operator="containsText" text="Score">
      <formula>NOT(ISERROR(SEARCH("Score",BG187)))</formula>
    </cfRule>
    <cfRule type="cellIs" dxfId="18381" priority="402" operator="greaterThan">
      <formula>$O$187</formula>
    </cfRule>
    <cfRule type="cellIs" dxfId="18380" priority="403" operator="equal">
      <formula>$O$187</formula>
    </cfRule>
    <cfRule type="cellIs" dxfId="18379" priority="404" operator="lessThan">
      <formula>$O$187</formula>
    </cfRule>
  </conditionalFormatting>
  <conditionalFormatting sqref="BH187">
    <cfRule type="containsText" dxfId="18378" priority="397" operator="containsText" text="Score">
      <formula>NOT(ISERROR(SEARCH("Score",BH187)))</formula>
    </cfRule>
    <cfRule type="cellIs" dxfId="18377" priority="398" operator="greaterThan">
      <formula>$O$187</formula>
    </cfRule>
    <cfRule type="cellIs" dxfId="18376" priority="399" operator="equal">
      <formula>$O$187</formula>
    </cfRule>
    <cfRule type="cellIs" dxfId="18375" priority="400" operator="lessThan">
      <formula>$O$187</formula>
    </cfRule>
  </conditionalFormatting>
  <conditionalFormatting sqref="BI187">
    <cfRule type="containsText" dxfId="18374" priority="393" operator="containsText" text="Score">
      <formula>NOT(ISERROR(SEARCH("Score",BI187)))</formula>
    </cfRule>
    <cfRule type="cellIs" dxfId="18373" priority="394" operator="greaterThan">
      <formula>$O$187</formula>
    </cfRule>
    <cfRule type="cellIs" dxfId="18372" priority="395" operator="equal">
      <formula>$O$187</formula>
    </cfRule>
    <cfRule type="cellIs" dxfId="18371" priority="396" operator="lessThan">
      <formula>$O$187</formula>
    </cfRule>
  </conditionalFormatting>
  <conditionalFormatting sqref="BJ187">
    <cfRule type="containsText" dxfId="18370" priority="389" operator="containsText" text="Score">
      <formula>NOT(ISERROR(SEARCH("Score",BJ187)))</formula>
    </cfRule>
    <cfRule type="cellIs" dxfId="18369" priority="390" operator="greaterThan">
      <formula>$O$187</formula>
    </cfRule>
    <cfRule type="cellIs" dxfId="18368" priority="391" operator="equal">
      <formula>$O$187</formula>
    </cfRule>
    <cfRule type="cellIs" dxfId="18367" priority="392" operator="lessThan">
      <formula>$O$187</formula>
    </cfRule>
  </conditionalFormatting>
  <conditionalFormatting sqref="BK187">
    <cfRule type="containsText" dxfId="18366" priority="385" operator="containsText" text="Score">
      <formula>NOT(ISERROR(SEARCH("Score",BK187)))</formula>
    </cfRule>
    <cfRule type="cellIs" dxfId="18365" priority="386" operator="greaterThan">
      <formula>$O$187</formula>
    </cfRule>
    <cfRule type="cellIs" dxfId="18364" priority="387" operator="equal">
      <formula>$O$187</formula>
    </cfRule>
    <cfRule type="cellIs" dxfId="18363" priority="388" operator="lessThan">
      <formula>$O$187</formula>
    </cfRule>
  </conditionalFormatting>
  <conditionalFormatting sqref="BL187">
    <cfRule type="containsText" dxfId="18362" priority="381" operator="containsText" text="Score">
      <formula>NOT(ISERROR(SEARCH("Score",BL187)))</formula>
    </cfRule>
    <cfRule type="cellIs" dxfId="18361" priority="382" operator="greaterThan">
      <formula>$O$187</formula>
    </cfRule>
    <cfRule type="cellIs" dxfId="18360" priority="383" operator="equal">
      <formula>$O$187</formula>
    </cfRule>
    <cfRule type="cellIs" dxfId="18359" priority="384" operator="lessThan">
      <formula>$O$187</formula>
    </cfRule>
  </conditionalFormatting>
  <conditionalFormatting sqref="BM187">
    <cfRule type="containsText" dxfId="18358" priority="377" operator="containsText" text="Score">
      <formula>NOT(ISERROR(SEARCH("Score",BM187)))</formula>
    </cfRule>
    <cfRule type="cellIs" dxfId="18357" priority="378" operator="greaterThan">
      <formula>$O$187</formula>
    </cfRule>
    <cfRule type="cellIs" dxfId="18356" priority="379" operator="equal">
      <formula>$O$187</formula>
    </cfRule>
    <cfRule type="cellIs" dxfId="18355" priority="380" operator="lessThan">
      <formula>$O$187</formula>
    </cfRule>
  </conditionalFormatting>
  <conditionalFormatting sqref="BN187">
    <cfRule type="containsText" dxfId="18354" priority="373" operator="containsText" text="Score">
      <formula>NOT(ISERROR(SEARCH("Score",BN187)))</formula>
    </cfRule>
    <cfRule type="cellIs" dxfId="18353" priority="374" operator="greaterThan">
      <formula>$O$187</formula>
    </cfRule>
    <cfRule type="cellIs" dxfId="18352" priority="375" operator="equal">
      <formula>$O$187</formula>
    </cfRule>
    <cfRule type="cellIs" dxfId="18351" priority="376" operator="lessThan">
      <formula>$O$187</formula>
    </cfRule>
  </conditionalFormatting>
  <conditionalFormatting sqref="BO187">
    <cfRule type="containsText" dxfId="18350" priority="369" operator="containsText" text="Score">
      <formula>NOT(ISERROR(SEARCH("Score",BO187)))</formula>
    </cfRule>
    <cfRule type="cellIs" dxfId="18349" priority="370" operator="greaterThan">
      <formula>$O$187</formula>
    </cfRule>
    <cfRule type="cellIs" dxfId="18348" priority="371" operator="equal">
      <formula>$O$187</formula>
    </cfRule>
    <cfRule type="cellIs" dxfId="18347" priority="372" operator="lessThan">
      <formula>$O$187</formula>
    </cfRule>
  </conditionalFormatting>
  <conditionalFormatting sqref="BP187">
    <cfRule type="containsText" dxfId="18346" priority="365" operator="containsText" text="Score">
      <formula>NOT(ISERROR(SEARCH("Score",BP187)))</formula>
    </cfRule>
    <cfRule type="cellIs" dxfId="18345" priority="366" operator="greaterThan">
      <formula>$O$187</formula>
    </cfRule>
    <cfRule type="cellIs" dxfId="18344" priority="367" operator="equal">
      <formula>$O$187</formula>
    </cfRule>
    <cfRule type="cellIs" dxfId="18343" priority="368" operator="lessThan">
      <formula>$O$187</formula>
    </cfRule>
  </conditionalFormatting>
  <conditionalFormatting sqref="BQ187">
    <cfRule type="containsText" dxfId="18342" priority="361" operator="containsText" text="Score">
      <formula>NOT(ISERROR(SEARCH("Score",BQ187)))</formula>
    </cfRule>
    <cfRule type="cellIs" dxfId="18341" priority="362" operator="greaterThan">
      <formula>$O$187</formula>
    </cfRule>
    <cfRule type="cellIs" dxfId="18340" priority="363" operator="equal">
      <formula>$O$187</formula>
    </cfRule>
    <cfRule type="cellIs" dxfId="18339" priority="364" operator="lessThan">
      <formula>$O$187</formula>
    </cfRule>
  </conditionalFormatting>
  <conditionalFormatting sqref="AN191">
    <cfRule type="containsText" dxfId="18338" priority="357" operator="containsText" text="Score">
      <formula>NOT(ISERROR(SEARCH("Score",AN191)))</formula>
    </cfRule>
    <cfRule type="cellIs" dxfId="18337" priority="358" operator="greaterThan">
      <formula>$O$191</formula>
    </cfRule>
    <cfRule type="cellIs" dxfId="18336" priority="359" operator="equal">
      <formula>$O$191</formula>
    </cfRule>
    <cfRule type="cellIs" dxfId="18335" priority="360" operator="lessThan">
      <formula>$O$191</formula>
    </cfRule>
  </conditionalFormatting>
  <conditionalFormatting sqref="AO191">
    <cfRule type="containsText" dxfId="18334" priority="353" operator="containsText" text="Score">
      <formula>NOT(ISERROR(SEARCH("Score",AO191)))</formula>
    </cfRule>
    <cfRule type="cellIs" dxfId="18333" priority="354" operator="greaterThan">
      <formula>$O$191</formula>
    </cfRule>
    <cfRule type="cellIs" dxfId="18332" priority="355" operator="equal">
      <formula>$O$191</formula>
    </cfRule>
    <cfRule type="cellIs" dxfId="18331" priority="356" operator="lessThan">
      <formula>$O$191</formula>
    </cfRule>
  </conditionalFormatting>
  <conditionalFormatting sqref="AP191">
    <cfRule type="containsText" dxfId="18330" priority="349" operator="containsText" text="Score">
      <formula>NOT(ISERROR(SEARCH("Score",AP191)))</formula>
    </cfRule>
    <cfRule type="cellIs" dxfId="18329" priority="350" operator="greaterThan">
      <formula>$O$191</formula>
    </cfRule>
    <cfRule type="cellIs" dxfId="18328" priority="351" operator="equal">
      <formula>$O$191</formula>
    </cfRule>
    <cfRule type="cellIs" dxfId="18327" priority="352" operator="lessThan">
      <formula>$O$191</formula>
    </cfRule>
  </conditionalFormatting>
  <conditionalFormatting sqref="AQ191">
    <cfRule type="containsText" dxfId="18326" priority="345" operator="containsText" text="Score">
      <formula>NOT(ISERROR(SEARCH("Score",AQ191)))</formula>
    </cfRule>
    <cfRule type="cellIs" dxfId="18325" priority="346" operator="greaterThan">
      <formula>$O$191</formula>
    </cfRule>
    <cfRule type="cellIs" dxfId="18324" priority="347" operator="equal">
      <formula>$O$191</formula>
    </cfRule>
    <cfRule type="cellIs" dxfId="18323" priority="348" operator="lessThan">
      <formula>$O$191</formula>
    </cfRule>
  </conditionalFormatting>
  <conditionalFormatting sqref="AR191">
    <cfRule type="containsText" dxfId="18322" priority="341" operator="containsText" text="Score">
      <formula>NOT(ISERROR(SEARCH("Score",AR191)))</formula>
    </cfRule>
    <cfRule type="cellIs" dxfId="18321" priority="342" operator="greaterThan">
      <formula>$O$191</formula>
    </cfRule>
    <cfRule type="cellIs" dxfId="18320" priority="343" operator="equal">
      <formula>$O$191</formula>
    </cfRule>
    <cfRule type="cellIs" dxfId="18319" priority="344" operator="lessThan">
      <formula>$O$191</formula>
    </cfRule>
  </conditionalFormatting>
  <conditionalFormatting sqref="AS191">
    <cfRule type="containsText" dxfId="18318" priority="337" operator="containsText" text="Score">
      <formula>NOT(ISERROR(SEARCH("Score",AS191)))</formula>
    </cfRule>
    <cfRule type="cellIs" dxfId="18317" priority="338" operator="greaterThan">
      <formula>$O$191</formula>
    </cfRule>
    <cfRule type="cellIs" dxfId="18316" priority="339" operator="equal">
      <formula>$O$191</formula>
    </cfRule>
    <cfRule type="cellIs" dxfId="18315" priority="340" operator="lessThan">
      <formula>$O$191</formula>
    </cfRule>
  </conditionalFormatting>
  <conditionalFormatting sqref="AT191">
    <cfRule type="containsText" dxfId="18314" priority="333" operator="containsText" text="Score">
      <formula>NOT(ISERROR(SEARCH("Score",AT191)))</formula>
    </cfRule>
    <cfRule type="cellIs" dxfId="18313" priority="334" operator="greaterThan">
      <formula>$O$191</formula>
    </cfRule>
    <cfRule type="cellIs" dxfId="18312" priority="335" operator="equal">
      <formula>$O$191</formula>
    </cfRule>
    <cfRule type="cellIs" dxfId="18311" priority="336" operator="lessThan">
      <formula>$O$191</formula>
    </cfRule>
  </conditionalFormatting>
  <conditionalFormatting sqref="AU191">
    <cfRule type="containsText" dxfId="18310" priority="329" operator="containsText" text="Score">
      <formula>NOT(ISERROR(SEARCH("Score",AU191)))</formula>
    </cfRule>
    <cfRule type="cellIs" dxfId="18309" priority="330" operator="greaterThan">
      <formula>$O$191</formula>
    </cfRule>
    <cfRule type="cellIs" dxfId="18308" priority="331" operator="equal">
      <formula>$O$191</formula>
    </cfRule>
    <cfRule type="cellIs" dxfId="18307" priority="332" operator="lessThan">
      <formula>$O$191</formula>
    </cfRule>
  </conditionalFormatting>
  <conditionalFormatting sqref="AV191">
    <cfRule type="containsText" dxfId="18306" priority="325" operator="containsText" text="Score">
      <formula>NOT(ISERROR(SEARCH("Score",AV191)))</formula>
    </cfRule>
    <cfRule type="cellIs" dxfId="18305" priority="326" operator="greaterThan">
      <formula>$O$191</formula>
    </cfRule>
    <cfRule type="cellIs" dxfId="18304" priority="327" operator="equal">
      <formula>$O$191</formula>
    </cfRule>
    <cfRule type="cellIs" dxfId="18303" priority="328" operator="lessThan">
      <formula>$O$191</formula>
    </cfRule>
  </conditionalFormatting>
  <conditionalFormatting sqref="AW191">
    <cfRule type="containsText" dxfId="18302" priority="321" operator="containsText" text="Score">
      <formula>NOT(ISERROR(SEARCH("Score",AW191)))</formula>
    </cfRule>
    <cfRule type="cellIs" dxfId="18301" priority="322" operator="greaterThan">
      <formula>$O$191</formula>
    </cfRule>
    <cfRule type="cellIs" dxfId="18300" priority="323" operator="equal">
      <formula>$O$191</formula>
    </cfRule>
    <cfRule type="cellIs" dxfId="18299" priority="324" operator="lessThan">
      <formula>$O$191</formula>
    </cfRule>
  </conditionalFormatting>
  <conditionalFormatting sqref="AX191">
    <cfRule type="containsText" dxfId="18298" priority="317" operator="containsText" text="Score">
      <formula>NOT(ISERROR(SEARCH("Score",AX191)))</formula>
    </cfRule>
    <cfRule type="cellIs" dxfId="18297" priority="318" operator="greaterThan">
      <formula>$O$191</formula>
    </cfRule>
    <cfRule type="cellIs" dxfId="18296" priority="319" operator="equal">
      <formula>$O$191</formula>
    </cfRule>
    <cfRule type="cellIs" dxfId="18295" priority="320" operator="lessThan">
      <formula>$O$191</formula>
    </cfRule>
  </conditionalFormatting>
  <conditionalFormatting sqref="AY191">
    <cfRule type="containsText" dxfId="18294" priority="313" operator="containsText" text="Score">
      <formula>NOT(ISERROR(SEARCH("Score",AY191)))</formula>
    </cfRule>
    <cfRule type="cellIs" dxfId="18293" priority="314" operator="greaterThan">
      <formula>$O$191</formula>
    </cfRule>
    <cfRule type="cellIs" dxfId="18292" priority="315" operator="equal">
      <formula>$O$191</formula>
    </cfRule>
    <cfRule type="cellIs" dxfId="18291" priority="316" operator="lessThan">
      <formula>$O$191</formula>
    </cfRule>
  </conditionalFormatting>
  <conditionalFormatting sqref="AZ191">
    <cfRule type="containsText" dxfId="18290" priority="309" operator="containsText" text="Score">
      <formula>NOT(ISERROR(SEARCH("Score",AZ191)))</formula>
    </cfRule>
    <cfRule type="cellIs" dxfId="18289" priority="310" operator="greaterThan">
      <formula>$O$191</formula>
    </cfRule>
    <cfRule type="cellIs" dxfId="18288" priority="311" operator="equal">
      <formula>$O$191</formula>
    </cfRule>
    <cfRule type="cellIs" dxfId="18287" priority="312" operator="lessThan">
      <formula>$O$191</formula>
    </cfRule>
  </conditionalFormatting>
  <conditionalFormatting sqref="BA191">
    <cfRule type="containsText" dxfId="18286" priority="305" operator="containsText" text="Score">
      <formula>NOT(ISERROR(SEARCH("Score",BA191)))</formula>
    </cfRule>
    <cfRule type="cellIs" dxfId="18285" priority="306" operator="greaterThan">
      <formula>$O$191</formula>
    </cfRule>
    <cfRule type="cellIs" dxfId="18284" priority="307" operator="equal">
      <formula>$O$191</formula>
    </cfRule>
    <cfRule type="cellIs" dxfId="18283" priority="308" operator="lessThan">
      <formula>$O$191</formula>
    </cfRule>
  </conditionalFormatting>
  <conditionalFormatting sqref="BB191">
    <cfRule type="containsText" dxfId="18282" priority="301" operator="containsText" text="Score">
      <formula>NOT(ISERROR(SEARCH("Score",BB191)))</formula>
    </cfRule>
    <cfRule type="cellIs" dxfId="18281" priority="302" operator="greaterThan">
      <formula>$O$191</formula>
    </cfRule>
    <cfRule type="cellIs" dxfId="18280" priority="303" operator="equal">
      <formula>$O$191</formula>
    </cfRule>
    <cfRule type="cellIs" dxfId="18279" priority="304" operator="lessThan">
      <formula>$O$191</formula>
    </cfRule>
  </conditionalFormatting>
  <conditionalFormatting sqref="BC191">
    <cfRule type="containsText" dxfId="18278" priority="297" operator="containsText" text="Score">
      <formula>NOT(ISERROR(SEARCH("Score",BC191)))</formula>
    </cfRule>
    <cfRule type="cellIs" dxfId="18277" priority="298" operator="greaterThan">
      <formula>$O$191</formula>
    </cfRule>
    <cfRule type="cellIs" dxfId="18276" priority="299" operator="equal">
      <formula>$O$191</formula>
    </cfRule>
    <cfRule type="cellIs" dxfId="18275" priority="300" operator="lessThan">
      <formula>$O$191</formula>
    </cfRule>
  </conditionalFormatting>
  <conditionalFormatting sqref="BD191">
    <cfRule type="containsText" dxfId="18274" priority="293" operator="containsText" text="Score">
      <formula>NOT(ISERROR(SEARCH("Score",BD191)))</formula>
    </cfRule>
    <cfRule type="cellIs" dxfId="18273" priority="294" operator="greaterThan">
      <formula>$O$191</formula>
    </cfRule>
    <cfRule type="cellIs" dxfId="18272" priority="295" operator="equal">
      <formula>$O$191</formula>
    </cfRule>
    <cfRule type="cellIs" dxfId="18271" priority="296" operator="lessThan">
      <formula>$O$191</formula>
    </cfRule>
  </conditionalFormatting>
  <conditionalFormatting sqref="BE191">
    <cfRule type="containsText" dxfId="18270" priority="289" operator="containsText" text="Score">
      <formula>NOT(ISERROR(SEARCH("Score",BE191)))</formula>
    </cfRule>
    <cfRule type="cellIs" dxfId="18269" priority="290" operator="greaterThan">
      <formula>$O$191</formula>
    </cfRule>
    <cfRule type="cellIs" dxfId="18268" priority="291" operator="equal">
      <formula>$O$191</formula>
    </cfRule>
    <cfRule type="cellIs" dxfId="18267" priority="292" operator="lessThan">
      <formula>$O$191</formula>
    </cfRule>
  </conditionalFormatting>
  <conditionalFormatting sqref="BF191">
    <cfRule type="containsText" dxfId="18266" priority="285" operator="containsText" text="Score">
      <formula>NOT(ISERROR(SEARCH("Score",BF191)))</formula>
    </cfRule>
    <cfRule type="cellIs" dxfId="18265" priority="286" operator="greaterThan">
      <formula>$O$191</formula>
    </cfRule>
    <cfRule type="cellIs" dxfId="18264" priority="287" operator="equal">
      <formula>$O$191</formula>
    </cfRule>
    <cfRule type="cellIs" dxfId="18263" priority="288" operator="lessThan">
      <formula>$O$191</formula>
    </cfRule>
  </conditionalFormatting>
  <conditionalFormatting sqref="BG191">
    <cfRule type="containsText" dxfId="18262" priority="281" operator="containsText" text="Score">
      <formula>NOT(ISERROR(SEARCH("Score",BG191)))</formula>
    </cfRule>
    <cfRule type="cellIs" dxfId="18261" priority="282" operator="greaterThan">
      <formula>$O$191</formula>
    </cfRule>
    <cfRule type="cellIs" dxfId="18260" priority="283" operator="equal">
      <formula>$O$191</formula>
    </cfRule>
    <cfRule type="cellIs" dxfId="18259" priority="284" operator="lessThan">
      <formula>$O$191</formula>
    </cfRule>
  </conditionalFormatting>
  <conditionalFormatting sqref="BH191">
    <cfRule type="containsText" dxfId="18258" priority="277" operator="containsText" text="Score">
      <formula>NOT(ISERROR(SEARCH("Score",BH191)))</formula>
    </cfRule>
    <cfRule type="cellIs" dxfId="18257" priority="278" operator="greaterThan">
      <formula>$O$191</formula>
    </cfRule>
    <cfRule type="cellIs" dxfId="18256" priority="279" operator="equal">
      <formula>$O$191</formula>
    </cfRule>
    <cfRule type="cellIs" dxfId="18255" priority="280" operator="lessThan">
      <formula>$O$191</formula>
    </cfRule>
  </conditionalFormatting>
  <conditionalFormatting sqref="BI191">
    <cfRule type="containsText" dxfId="18254" priority="273" operator="containsText" text="Score">
      <formula>NOT(ISERROR(SEARCH("Score",BI191)))</formula>
    </cfRule>
    <cfRule type="cellIs" dxfId="18253" priority="274" operator="greaterThan">
      <formula>$O$191</formula>
    </cfRule>
    <cfRule type="cellIs" dxfId="18252" priority="275" operator="equal">
      <formula>$O$191</formula>
    </cfRule>
    <cfRule type="cellIs" dxfId="18251" priority="276" operator="lessThan">
      <formula>$O$191</formula>
    </cfRule>
  </conditionalFormatting>
  <conditionalFormatting sqref="BJ191">
    <cfRule type="containsText" dxfId="18250" priority="269" operator="containsText" text="Score">
      <formula>NOT(ISERROR(SEARCH("Score",BJ191)))</formula>
    </cfRule>
    <cfRule type="cellIs" dxfId="18249" priority="270" operator="greaterThan">
      <formula>$O$191</formula>
    </cfRule>
    <cfRule type="cellIs" dxfId="18248" priority="271" operator="equal">
      <formula>$O$191</formula>
    </cfRule>
    <cfRule type="cellIs" dxfId="18247" priority="272" operator="lessThan">
      <formula>$O$191</formula>
    </cfRule>
  </conditionalFormatting>
  <conditionalFormatting sqref="BK191">
    <cfRule type="containsText" dxfId="18246" priority="265" operator="containsText" text="Score">
      <formula>NOT(ISERROR(SEARCH("Score",BK191)))</formula>
    </cfRule>
    <cfRule type="cellIs" dxfId="18245" priority="266" operator="greaterThan">
      <formula>$O$191</formula>
    </cfRule>
    <cfRule type="cellIs" dxfId="18244" priority="267" operator="equal">
      <formula>$O$191</formula>
    </cfRule>
    <cfRule type="cellIs" dxfId="18243" priority="268" operator="lessThan">
      <formula>$O$191</formula>
    </cfRule>
  </conditionalFormatting>
  <conditionalFormatting sqref="BL191">
    <cfRule type="containsText" dxfId="18242" priority="261" operator="containsText" text="Score">
      <formula>NOT(ISERROR(SEARCH("Score",BL191)))</formula>
    </cfRule>
    <cfRule type="cellIs" dxfId="18241" priority="262" operator="greaterThan">
      <formula>$O$191</formula>
    </cfRule>
    <cfRule type="cellIs" dxfId="18240" priority="263" operator="equal">
      <formula>$O$191</formula>
    </cfRule>
    <cfRule type="cellIs" dxfId="18239" priority="264" operator="lessThan">
      <formula>$O$191</formula>
    </cfRule>
  </conditionalFormatting>
  <conditionalFormatting sqref="BM191">
    <cfRule type="containsText" dxfId="18238" priority="257" operator="containsText" text="Score">
      <formula>NOT(ISERROR(SEARCH("Score",BM191)))</formula>
    </cfRule>
    <cfRule type="cellIs" dxfId="18237" priority="258" operator="greaterThan">
      <formula>$O$191</formula>
    </cfRule>
    <cfRule type="cellIs" dxfId="18236" priority="259" operator="equal">
      <formula>$O$191</formula>
    </cfRule>
    <cfRule type="cellIs" dxfId="18235" priority="260" operator="lessThan">
      <formula>$O$191</formula>
    </cfRule>
  </conditionalFormatting>
  <conditionalFormatting sqref="BN191">
    <cfRule type="containsText" dxfId="18234" priority="253" operator="containsText" text="Score">
      <formula>NOT(ISERROR(SEARCH("Score",BN191)))</formula>
    </cfRule>
    <cfRule type="cellIs" dxfId="18233" priority="254" operator="greaterThan">
      <formula>$O$191</formula>
    </cfRule>
    <cfRule type="cellIs" dxfId="18232" priority="255" operator="equal">
      <formula>$O$191</formula>
    </cfRule>
    <cfRule type="cellIs" dxfId="18231" priority="256" operator="lessThan">
      <formula>$O$191</formula>
    </cfRule>
  </conditionalFormatting>
  <conditionalFormatting sqref="BO191">
    <cfRule type="containsText" dxfId="18230" priority="249" operator="containsText" text="Score">
      <formula>NOT(ISERROR(SEARCH("Score",BO191)))</formula>
    </cfRule>
    <cfRule type="cellIs" dxfId="18229" priority="250" operator="greaterThan">
      <formula>$O$191</formula>
    </cfRule>
    <cfRule type="cellIs" dxfId="18228" priority="251" operator="equal">
      <formula>$O$191</formula>
    </cfRule>
    <cfRule type="cellIs" dxfId="18227" priority="252" operator="lessThan">
      <formula>$O$191</formula>
    </cfRule>
  </conditionalFormatting>
  <conditionalFormatting sqref="BP191">
    <cfRule type="containsText" dxfId="18226" priority="245" operator="containsText" text="Score">
      <formula>NOT(ISERROR(SEARCH("Score",BP191)))</formula>
    </cfRule>
    <cfRule type="cellIs" dxfId="18225" priority="246" operator="greaterThan">
      <formula>$O$191</formula>
    </cfRule>
    <cfRule type="cellIs" dxfId="18224" priority="247" operator="equal">
      <formula>$O$191</formula>
    </cfRule>
    <cfRule type="cellIs" dxfId="18223" priority="248" operator="lessThan">
      <formula>$O$191</formula>
    </cfRule>
  </conditionalFormatting>
  <conditionalFormatting sqref="BQ191">
    <cfRule type="containsText" dxfId="18222" priority="241" operator="containsText" text="Score">
      <formula>NOT(ISERROR(SEARCH("Score",BQ191)))</formula>
    </cfRule>
    <cfRule type="cellIs" dxfId="18221" priority="242" operator="greaterThan">
      <formula>$O$191</formula>
    </cfRule>
    <cfRule type="cellIs" dxfId="18220" priority="243" operator="equal">
      <formula>$O$191</formula>
    </cfRule>
    <cfRule type="cellIs" dxfId="18219" priority="244" operator="lessThan">
      <formula>$O$191</formula>
    </cfRule>
  </conditionalFormatting>
  <conditionalFormatting sqref="AN195">
    <cfRule type="containsText" dxfId="18218" priority="237" operator="containsText" text="Score">
      <formula>NOT(ISERROR(SEARCH("Score",AN195)))</formula>
    </cfRule>
    <cfRule type="cellIs" dxfId="18217" priority="238" operator="greaterThan">
      <formula>$O$195</formula>
    </cfRule>
    <cfRule type="cellIs" dxfId="18216" priority="239" operator="equal">
      <formula>$O$195</formula>
    </cfRule>
    <cfRule type="cellIs" dxfId="18215" priority="240" operator="lessThan">
      <formula>$O$195</formula>
    </cfRule>
  </conditionalFormatting>
  <conditionalFormatting sqref="AO195">
    <cfRule type="containsText" dxfId="18214" priority="233" operator="containsText" text="Score">
      <formula>NOT(ISERROR(SEARCH("Score",AO195)))</formula>
    </cfRule>
    <cfRule type="cellIs" dxfId="18213" priority="234" operator="greaterThan">
      <formula>$O$195</formula>
    </cfRule>
    <cfRule type="cellIs" dxfId="18212" priority="235" operator="equal">
      <formula>$O$195</formula>
    </cfRule>
    <cfRule type="cellIs" dxfId="18211" priority="236" operator="lessThan">
      <formula>$O$195</formula>
    </cfRule>
  </conditionalFormatting>
  <conditionalFormatting sqref="AP195">
    <cfRule type="containsText" dxfId="18210" priority="229" operator="containsText" text="Score">
      <formula>NOT(ISERROR(SEARCH("Score",AP195)))</formula>
    </cfRule>
    <cfRule type="cellIs" dxfId="18209" priority="230" operator="greaterThan">
      <formula>$O$195</formula>
    </cfRule>
    <cfRule type="cellIs" dxfId="18208" priority="231" operator="equal">
      <formula>$O$195</formula>
    </cfRule>
    <cfRule type="cellIs" dxfId="18207" priority="232" operator="lessThan">
      <formula>$O$195</formula>
    </cfRule>
  </conditionalFormatting>
  <conditionalFormatting sqref="AQ195">
    <cfRule type="containsText" dxfId="18206" priority="225" operator="containsText" text="Score">
      <formula>NOT(ISERROR(SEARCH("Score",AQ195)))</formula>
    </cfRule>
    <cfRule type="cellIs" dxfId="18205" priority="226" operator="greaterThan">
      <formula>$O$195</formula>
    </cfRule>
    <cfRule type="cellIs" dxfId="18204" priority="227" operator="equal">
      <formula>$O$195</formula>
    </cfRule>
    <cfRule type="cellIs" dxfId="18203" priority="228" operator="lessThan">
      <formula>$O$195</formula>
    </cfRule>
  </conditionalFormatting>
  <conditionalFormatting sqref="AR195">
    <cfRule type="containsText" dxfId="18202" priority="221" operator="containsText" text="Score">
      <formula>NOT(ISERROR(SEARCH("Score",AR195)))</formula>
    </cfRule>
    <cfRule type="cellIs" dxfId="18201" priority="222" operator="greaterThan">
      <formula>$O$195</formula>
    </cfRule>
    <cfRule type="cellIs" dxfId="18200" priority="223" operator="equal">
      <formula>$O$195</formula>
    </cfRule>
    <cfRule type="cellIs" dxfId="18199" priority="224" operator="lessThan">
      <formula>$O$195</formula>
    </cfRule>
  </conditionalFormatting>
  <conditionalFormatting sqref="AS195">
    <cfRule type="containsText" dxfId="18198" priority="217" operator="containsText" text="Score">
      <formula>NOT(ISERROR(SEARCH("Score",AS195)))</formula>
    </cfRule>
    <cfRule type="cellIs" dxfId="18197" priority="218" operator="greaterThan">
      <formula>$O$195</formula>
    </cfRule>
    <cfRule type="cellIs" dxfId="18196" priority="219" operator="equal">
      <formula>$O$195</formula>
    </cfRule>
    <cfRule type="cellIs" dxfId="18195" priority="220" operator="lessThan">
      <formula>$O$195</formula>
    </cfRule>
  </conditionalFormatting>
  <conditionalFormatting sqref="AT195">
    <cfRule type="containsText" dxfId="18194" priority="213" operator="containsText" text="Score">
      <formula>NOT(ISERROR(SEARCH("Score",AT195)))</formula>
    </cfRule>
    <cfRule type="cellIs" dxfId="18193" priority="214" operator="greaterThan">
      <formula>$O$195</formula>
    </cfRule>
    <cfRule type="cellIs" dxfId="18192" priority="215" operator="equal">
      <formula>$O$195</formula>
    </cfRule>
    <cfRule type="cellIs" dxfId="18191" priority="216" operator="lessThan">
      <formula>$O$195</formula>
    </cfRule>
  </conditionalFormatting>
  <conditionalFormatting sqref="AU195">
    <cfRule type="containsText" dxfId="18190" priority="209" operator="containsText" text="Score">
      <formula>NOT(ISERROR(SEARCH("Score",AU195)))</formula>
    </cfRule>
    <cfRule type="cellIs" dxfId="18189" priority="210" operator="greaterThan">
      <formula>$O$195</formula>
    </cfRule>
    <cfRule type="cellIs" dxfId="18188" priority="211" operator="equal">
      <formula>$O$195</formula>
    </cfRule>
    <cfRule type="cellIs" dxfId="18187" priority="212" operator="lessThan">
      <formula>$O$195</formula>
    </cfRule>
  </conditionalFormatting>
  <conditionalFormatting sqref="AV195">
    <cfRule type="containsText" dxfId="18186" priority="205" operator="containsText" text="Score">
      <formula>NOT(ISERROR(SEARCH("Score",AV195)))</formula>
    </cfRule>
    <cfRule type="cellIs" dxfId="18185" priority="206" operator="greaterThan">
      <formula>$O$195</formula>
    </cfRule>
    <cfRule type="cellIs" dxfId="18184" priority="207" operator="equal">
      <formula>$O$195</formula>
    </cfRule>
    <cfRule type="cellIs" dxfId="18183" priority="208" operator="lessThan">
      <formula>$O$195</formula>
    </cfRule>
  </conditionalFormatting>
  <conditionalFormatting sqref="AW195">
    <cfRule type="containsText" dxfId="18182" priority="201" operator="containsText" text="Score">
      <formula>NOT(ISERROR(SEARCH("Score",AW195)))</formula>
    </cfRule>
    <cfRule type="cellIs" dxfId="18181" priority="202" operator="greaterThan">
      <formula>$O$195</formula>
    </cfRule>
    <cfRule type="cellIs" dxfId="18180" priority="203" operator="equal">
      <formula>$O$195</formula>
    </cfRule>
    <cfRule type="cellIs" dxfId="18179" priority="204" operator="lessThan">
      <formula>$O$195</formula>
    </cfRule>
  </conditionalFormatting>
  <conditionalFormatting sqref="AX195">
    <cfRule type="containsText" dxfId="18178" priority="197" operator="containsText" text="Score">
      <formula>NOT(ISERROR(SEARCH("Score",AX195)))</formula>
    </cfRule>
    <cfRule type="cellIs" dxfId="18177" priority="198" operator="greaterThan">
      <formula>$O$195</formula>
    </cfRule>
    <cfRule type="cellIs" dxfId="18176" priority="199" operator="equal">
      <formula>$O$195</formula>
    </cfRule>
    <cfRule type="cellIs" dxfId="18175" priority="200" operator="lessThan">
      <formula>$O$195</formula>
    </cfRule>
  </conditionalFormatting>
  <conditionalFormatting sqref="AY195">
    <cfRule type="containsText" dxfId="18174" priority="193" operator="containsText" text="Score">
      <formula>NOT(ISERROR(SEARCH("Score",AY195)))</formula>
    </cfRule>
    <cfRule type="cellIs" dxfId="18173" priority="194" operator="greaterThan">
      <formula>$O$195</formula>
    </cfRule>
    <cfRule type="cellIs" dxfId="18172" priority="195" operator="equal">
      <formula>$O$195</formula>
    </cfRule>
    <cfRule type="cellIs" dxfId="18171" priority="196" operator="lessThan">
      <formula>$O$195</formula>
    </cfRule>
  </conditionalFormatting>
  <conditionalFormatting sqref="AZ195">
    <cfRule type="containsText" dxfId="18170" priority="189" operator="containsText" text="Score">
      <formula>NOT(ISERROR(SEARCH("Score",AZ195)))</formula>
    </cfRule>
    <cfRule type="cellIs" dxfId="18169" priority="190" operator="greaterThan">
      <formula>$O$195</formula>
    </cfRule>
    <cfRule type="cellIs" dxfId="18168" priority="191" operator="equal">
      <formula>$O$195</formula>
    </cfRule>
    <cfRule type="cellIs" dxfId="18167" priority="192" operator="lessThan">
      <formula>$O$195</formula>
    </cfRule>
  </conditionalFormatting>
  <conditionalFormatting sqref="BA195">
    <cfRule type="containsText" dxfId="18166" priority="185" operator="containsText" text="Score">
      <formula>NOT(ISERROR(SEARCH("Score",BA195)))</formula>
    </cfRule>
    <cfRule type="cellIs" dxfId="18165" priority="186" operator="greaterThan">
      <formula>$O$195</formula>
    </cfRule>
    <cfRule type="cellIs" dxfId="18164" priority="187" operator="equal">
      <formula>$O$195</formula>
    </cfRule>
    <cfRule type="cellIs" dxfId="18163" priority="188" operator="lessThan">
      <formula>$O$195</formula>
    </cfRule>
  </conditionalFormatting>
  <conditionalFormatting sqref="BB195">
    <cfRule type="containsText" dxfId="18162" priority="181" operator="containsText" text="Score">
      <formula>NOT(ISERROR(SEARCH("Score",BB195)))</formula>
    </cfRule>
    <cfRule type="cellIs" dxfId="18161" priority="182" operator="greaterThan">
      <formula>$O$195</formula>
    </cfRule>
    <cfRule type="cellIs" dxfId="18160" priority="183" operator="equal">
      <formula>$O$195</formula>
    </cfRule>
    <cfRule type="cellIs" dxfId="18159" priority="184" operator="lessThan">
      <formula>$O$195</formula>
    </cfRule>
  </conditionalFormatting>
  <conditionalFormatting sqref="BC195">
    <cfRule type="containsText" dxfId="18158" priority="177" operator="containsText" text="Score">
      <formula>NOT(ISERROR(SEARCH("Score",BC195)))</formula>
    </cfRule>
    <cfRule type="cellIs" dxfId="18157" priority="178" operator="greaterThan">
      <formula>$O$195</formula>
    </cfRule>
    <cfRule type="cellIs" dxfId="18156" priority="179" operator="equal">
      <formula>$O$195</formula>
    </cfRule>
    <cfRule type="cellIs" dxfId="18155" priority="180" operator="lessThan">
      <formula>$O$195</formula>
    </cfRule>
  </conditionalFormatting>
  <conditionalFormatting sqref="BD195">
    <cfRule type="containsText" dxfId="18154" priority="173" operator="containsText" text="Score">
      <formula>NOT(ISERROR(SEARCH("Score",BD195)))</formula>
    </cfRule>
    <cfRule type="cellIs" dxfId="18153" priority="174" operator="greaterThan">
      <formula>$O$195</formula>
    </cfRule>
    <cfRule type="cellIs" dxfId="18152" priority="175" operator="equal">
      <formula>$O$195</formula>
    </cfRule>
    <cfRule type="cellIs" dxfId="18151" priority="176" operator="lessThan">
      <formula>$O$195</formula>
    </cfRule>
  </conditionalFormatting>
  <conditionalFormatting sqref="BE195">
    <cfRule type="containsText" dxfId="18150" priority="169" operator="containsText" text="Score">
      <formula>NOT(ISERROR(SEARCH("Score",BE195)))</formula>
    </cfRule>
    <cfRule type="cellIs" dxfId="18149" priority="170" operator="greaterThan">
      <formula>$O$195</formula>
    </cfRule>
    <cfRule type="cellIs" dxfId="18148" priority="171" operator="equal">
      <formula>$O$195</formula>
    </cfRule>
    <cfRule type="cellIs" dxfId="18147" priority="172" operator="lessThan">
      <formula>$O$195</formula>
    </cfRule>
  </conditionalFormatting>
  <conditionalFormatting sqref="BF195">
    <cfRule type="containsText" dxfId="18146" priority="165" operator="containsText" text="Score">
      <formula>NOT(ISERROR(SEARCH("Score",BF195)))</formula>
    </cfRule>
    <cfRule type="cellIs" dxfId="18145" priority="166" operator="greaterThan">
      <formula>$O$195</formula>
    </cfRule>
    <cfRule type="cellIs" dxfId="18144" priority="167" operator="equal">
      <formula>$O$195</formula>
    </cfRule>
    <cfRule type="cellIs" dxfId="18143" priority="168" operator="lessThan">
      <formula>$O$195</formula>
    </cfRule>
  </conditionalFormatting>
  <conditionalFormatting sqref="BG195">
    <cfRule type="containsText" dxfId="18142" priority="161" operator="containsText" text="Score">
      <formula>NOT(ISERROR(SEARCH("Score",BG195)))</formula>
    </cfRule>
    <cfRule type="cellIs" dxfId="18141" priority="162" operator="greaterThan">
      <formula>$O$195</formula>
    </cfRule>
    <cfRule type="cellIs" dxfId="18140" priority="163" operator="equal">
      <formula>$O$195</formula>
    </cfRule>
    <cfRule type="cellIs" dxfId="18139" priority="164" operator="lessThan">
      <formula>$O$195</formula>
    </cfRule>
  </conditionalFormatting>
  <conditionalFormatting sqref="BH195">
    <cfRule type="containsText" dxfId="18138" priority="157" operator="containsText" text="Score">
      <formula>NOT(ISERROR(SEARCH("Score",BH195)))</formula>
    </cfRule>
    <cfRule type="cellIs" dxfId="18137" priority="158" operator="greaterThan">
      <formula>$O$195</formula>
    </cfRule>
    <cfRule type="cellIs" dxfId="18136" priority="159" operator="equal">
      <formula>$O$195</formula>
    </cfRule>
    <cfRule type="cellIs" dxfId="18135" priority="160" operator="lessThan">
      <formula>$O$195</formula>
    </cfRule>
  </conditionalFormatting>
  <conditionalFormatting sqref="BI195">
    <cfRule type="containsText" dxfId="18134" priority="153" operator="containsText" text="Score">
      <formula>NOT(ISERROR(SEARCH("Score",BI195)))</formula>
    </cfRule>
    <cfRule type="cellIs" dxfId="18133" priority="154" operator="greaterThan">
      <formula>$O$195</formula>
    </cfRule>
    <cfRule type="cellIs" dxfId="18132" priority="155" operator="equal">
      <formula>$O$195</formula>
    </cfRule>
    <cfRule type="cellIs" dxfId="18131" priority="156" operator="lessThan">
      <formula>$O$195</formula>
    </cfRule>
  </conditionalFormatting>
  <conditionalFormatting sqref="BJ195">
    <cfRule type="containsText" dxfId="18130" priority="149" operator="containsText" text="Score">
      <formula>NOT(ISERROR(SEARCH("Score",BJ195)))</formula>
    </cfRule>
    <cfRule type="cellIs" dxfId="18129" priority="150" operator="greaterThan">
      <formula>$O$195</formula>
    </cfRule>
    <cfRule type="cellIs" dxfId="18128" priority="151" operator="equal">
      <formula>$O$195</formula>
    </cfRule>
    <cfRule type="cellIs" dxfId="18127" priority="152" operator="lessThan">
      <formula>$O$195</formula>
    </cfRule>
  </conditionalFormatting>
  <conditionalFormatting sqref="BK195">
    <cfRule type="containsText" dxfId="18126" priority="145" operator="containsText" text="Score">
      <formula>NOT(ISERROR(SEARCH("Score",BK195)))</formula>
    </cfRule>
    <cfRule type="cellIs" dxfId="18125" priority="146" operator="greaterThan">
      <formula>$O$195</formula>
    </cfRule>
    <cfRule type="cellIs" dxfId="18124" priority="147" operator="equal">
      <formula>$O$195</formula>
    </cfRule>
    <cfRule type="cellIs" dxfId="18123" priority="148" operator="lessThan">
      <formula>$O$195</formula>
    </cfRule>
  </conditionalFormatting>
  <conditionalFormatting sqref="BL195">
    <cfRule type="containsText" dxfId="18122" priority="141" operator="containsText" text="Score">
      <formula>NOT(ISERROR(SEARCH("Score",BL195)))</formula>
    </cfRule>
    <cfRule type="cellIs" dxfId="18121" priority="142" operator="greaterThan">
      <formula>$O$195</formula>
    </cfRule>
    <cfRule type="cellIs" dxfId="18120" priority="143" operator="equal">
      <formula>$O$195</formula>
    </cfRule>
    <cfRule type="cellIs" dxfId="18119" priority="144" operator="lessThan">
      <formula>$O$195</formula>
    </cfRule>
  </conditionalFormatting>
  <conditionalFormatting sqref="BM195">
    <cfRule type="containsText" dxfId="18118" priority="137" operator="containsText" text="Score">
      <formula>NOT(ISERROR(SEARCH("Score",BM195)))</formula>
    </cfRule>
    <cfRule type="cellIs" dxfId="18117" priority="138" operator="greaterThan">
      <formula>$O$195</formula>
    </cfRule>
    <cfRule type="cellIs" dxfId="18116" priority="139" operator="equal">
      <formula>$O$195</formula>
    </cfRule>
    <cfRule type="cellIs" dxfId="18115" priority="140" operator="lessThan">
      <formula>$O$195</formula>
    </cfRule>
  </conditionalFormatting>
  <conditionalFormatting sqref="BN195">
    <cfRule type="containsText" dxfId="18114" priority="133" operator="containsText" text="Score">
      <formula>NOT(ISERROR(SEARCH("Score",BN195)))</formula>
    </cfRule>
    <cfRule type="cellIs" dxfId="18113" priority="134" operator="greaterThan">
      <formula>$O$195</formula>
    </cfRule>
    <cfRule type="cellIs" dxfId="18112" priority="135" operator="equal">
      <formula>$O$195</formula>
    </cfRule>
    <cfRule type="cellIs" dxfId="18111" priority="136" operator="lessThan">
      <formula>$O$195</formula>
    </cfRule>
  </conditionalFormatting>
  <conditionalFormatting sqref="BO195">
    <cfRule type="containsText" dxfId="18110" priority="129" operator="containsText" text="Score">
      <formula>NOT(ISERROR(SEARCH("Score",BO195)))</formula>
    </cfRule>
    <cfRule type="cellIs" dxfId="18109" priority="130" operator="greaterThan">
      <formula>$O$195</formula>
    </cfRule>
    <cfRule type="cellIs" dxfId="18108" priority="131" operator="equal">
      <formula>$O$195</formula>
    </cfRule>
    <cfRule type="cellIs" dxfId="18107" priority="132" operator="lessThan">
      <formula>$O$195</formula>
    </cfRule>
  </conditionalFormatting>
  <conditionalFormatting sqref="BP195">
    <cfRule type="containsText" dxfId="18106" priority="125" operator="containsText" text="Score">
      <formula>NOT(ISERROR(SEARCH("Score",BP195)))</formula>
    </cfRule>
    <cfRule type="cellIs" dxfId="18105" priority="126" operator="greaterThan">
      <formula>$O$195</formula>
    </cfRule>
    <cfRule type="cellIs" dxfId="18104" priority="127" operator="equal">
      <formula>$O$195</formula>
    </cfRule>
    <cfRule type="cellIs" dxfId="18103" priority="128" operator="lessThan">
      <formula>$O$195</formula>
    </cfRule>
  </conditionalFormatting>
  <conditionalFormatting sqref="BQ195">
    <cfRule type="containsText" dxfId="18102" priority="121" operator="containsText" text="Score">
      <formula>NOT(ISERROR(SEARCH("Score",BQ195)))</formula>
    </cfRule>
    <cfRule type="cellIs" dxfId="18101" priority="122" operator="greaterThan">
      <formula>$O$195</formula>
    </cfRule>
    <cfRule type="cellIs" dxfId="18100" priority="123" operator="equal">
      <formula>$O$195</formula>
    </cfRule>
    <cfRule type="cellIs" dxfId="18099" priority="124" operator="lessThan">
      <formula>$O$195</formula>
    </cfRule>
  </conditionalFormatting>
  <conditionalFormatting sqref="AN199">
    <cfRule type="containsText" dxfId="18098" priority="117" operator="containsText" text="Score">
      <formula>NOT(ISERROR(SEARCH("Score",AN199)))</formula>
    </cfRule>
    <cfRule type="cellIs" dxfId="18097" priority="118" operator="greaterThan">
      <formula>$O$199</formula>
    </cfRule>
    <cfRule type="cellIs" dxfId="18096" priority="119" operator="equal">
      <formula>$O$199</formula>
    </cfRule>
    <cfRule type="cellIs" dxfId="18095" priority="120" operator="lessThan">
      <formula>$O$199</formula>
    </cfRule>
  </conditionalFormatting>
  <conditionalFormatting sqref="AO199">
    <cfRule type="containsText" dxfId="18094" priority="113" operator="containsText" text="Score">
      <formula>NOT(ISERROR(SEARCH("Score",AO199)))</formula>
    </cfRule>
    <cfRule type="cellIs" dxfId="18093" priority="114" operator="greaterThan">
      <formula>$O$199</formula>
    </cfRule>
    <cfRule type="cellIs" dxfId="18092" priority="115" operator="equal">
      <formula>$O$199</formula>
    </cfRule>
    <cfRule type="cellIs" dxfId="18091" priority="116" operator="lessThan">
      <formula>$O$199</formula>
    </cfRule>
  </conditionalFormatting>
  <conditionalFormatting sqref="AP199">
    <cfRule type="containsText" dxfId="18090" priority="109" operator="containsText" text="Score">
      <formula>NOT(ISERROR(SEARCH("Score",AP199)))</formula>
    </cfRule>
    <cfRule type="cellIs" dxfId="18089" priority="110" operator="greaterThan">
      <formula>$O$199</formula>
    </cfRule>
    <cfRule type="cellIs" dxfId="18088" priority="111" operator="equal">
      <formula>$O$199</formula>
    </cfRule>
    <cfRule type="cellIs" dxfId="18087" priority="112" operator="lessThan">
      <formula>$O$199</formula>
    </cfRule>
  </conditionalFormatting>
  <conditionalFormatting sqref="AQ199">
    <cfRule type="containsText" dxfId="18086" priority="105" operator="containsText" text="Score">
      <formula>NOT(ISERROR(SEARCH("Score",AQ199)))</formula>
    </cfRule>
    <cfRule type="cellIs" dxfId="18085" priority="106" operator="greaterThan">
      <formula>$O$199</formula>
    </cfRule>
    <cfRule type="cellIs" dxfId="18084" priority="107" operator="equal">
      <formula>$O$199</formula>
    </cfRule>
    <cfRule type="cellIs" dxfId="18083" priority="108" operator="lessThan">
      <formula>$O$199</formula>
    </cfRule>
  </conditionalFormatting>
  <conditionalFormatting sqref="AR199">
    <cfRule type="containsText" dxfId="18082" priority="101" operator="containsText" text="Score">
      <formula>NOT(ISERROR(SEARCH("Score",AR199)))</formula>
    </cfRule>
    <cfRule type="cellIs" dxfId="18081" priority="102" operator="greaterThan">
      <formula>$O$199</formula>
    </cfRule>
    <cfRule type="cellIs" dxfId="18080" priority="103" operator="equal">
      <formula>$O$199</formula>
    </cfRule>
    <cfRule type="cellIs" dxfId="18079" priority="104" operator="lessThan">
      <formula>$O$199</formula>
    </cfRule>
  </conditionalFormatting>
  <conditionalFormatting sqref="AS199">
    <cfRule type="containsText" dxfId="18078" priority="97" operator="containsText" text="Score">
      <formula>NOT(ISERROR(SEARCH("Score",AS199)))</formula>
    </cfRule>
    <cfRule type="cellIs" dxfId="18077" priority="98" operator="greaterThan">
      <formula>$O$199</formula>
    </cfRule>
    <cfRule type="cellIs" dxfId="18076" priority="99" operator="equal">
      <formula>$O$199</formula>
    </cfRule>
    <cfRule type="cellIs" dxfId="18075" priority="100" operator="lessThan">
      <formula>$O$199</formula>
    </cfRule>
  </conditionalFormatting>
  <conditionalFormatting sqref="AT199">
    <cfRule type="containsText" dxfId="18074" priority="93" operator="containsText" text="Score">
      <formula>NOT(ISERROR(SEARCH("Score",AT199)))</formula>
    </cfRule>
    <cfRule type="cellIs" dxfId="18073" priority="94" operator="greaterThan">
      <formula>$O$199</formula>
    </cfRule>
    <cfRule type="cellIs" dxfId="18072" priority="95" operator="equal">
      <formula>$O$199</formula>
    </cfRule>
    <cfRule type="cellIs" dxfId="18071" priority="96" operator="lessThan">
      <formula>$O$199</formula>
    </cfRule>
  </conditionalFormatting>
  <conditionalFormatting sqref="AU199">
    <cfRule type="containsText" dxfId="18070" priority="89" operator="containsText" text="Score">
      <formula>NOT(ISERROR(SEARCH("Score",AU199)))</formula>
    </cfRule>
    <cfRule type="cellIs" dxfId="18069" priority="90" operator="greaterThan">
      <formula>$O$199</formula>
    </cfRule>
    <cfRule type="cellIs" dxfId="18068" priority="91" operator="equal">
      <formula>$O$199</formula>
    </cfRule>
    <cfRule type="cellIs" dxfId="18067" priority="92" operator="lessThan">
      <formula>$O$199</formula>
    </cfRule>
  </conditionalFormatting>
  <conditionalFormatting sqref="AV199">
    <cfRule type="containsText" dxfId="18066" priority="85" operator="containsText" text="Score">
      <formula>NOT(ISERROR(SEARCH("Score",AV199)))</formula>
    </cfRule>
    <cfRule type="cellIs" dxfId="18065" priority="86" operator="greaterThan">
      <formula>$O$199</formula>
    </cfRule>
    <cfRule type="cellIs" dxfId="18064" priority="87" operator="equal">
      <formula>$O$199</formula>
    </cfRule>
    <cfRule type="cellIs" dxfId="18063" priority="88" operator="lessThan">
      <formula>$O$199</formula>
    </cfRule>
  </conditionalFormatting>
  <conditionalFormatting sqref="AW199">
    <cfRule type="containsText" dxfId="18062" priority="81" operator="containsText" text="Score">
      <formula>NOT(ISERROR(SEARCH("Score",AW199)))</formula>
    </cfRule>
    <cfRule type="cellIs" dxfId="18061" priority="82" operator="greaterThan">
      <formula>$O$199</formula>
    </cfRule>
    <cfRule type="cellIs" dxfId="18060" priority="83" operator="equal">
      <formula>$O$199</formula>
    </cfRule>
    <cfRule type="cellIs" dxfId="18059" priority="84" operator="lessThan">
      <formula>$O$199</formula>
    </cfRule>
  </conditionalFormatting>
  <conditionalFormatting sqref="AX199">
    <cfRule type="containsText" dxfId="18058" priority="77" operator="containsText" text="Score">
      <formula>NOT(ISERROR(SEARCH("Score",AX199)))</formula>
    </cfRule>
    <cfRule type="cellIs" dxfId="18057" priority="78" operator="greaterThan">
      <formula>$O$199</formula>
    </cfRule>
    <cfRule type="cellIs" dxfId="18056" priority="79" operator="equal">
      <formula>$O$199</formula>
    </cfRule>
    <cfRule type="cellIs" dxfId="18055" priority="80" operator="lessThan">
      <formula>$O$199</formula>
    </cfRule>
  </conditionalFormatting>
  <conditionalFormatting sqref="AY199">
    <cfRule type="containsText" dxfId="18054" priority="73" operator="containsText" text="Score">
      <formula>NOT(ISERROR(SEARCH("Score",AY199)))</formula>
    </cfRule>
    <cfRule type="cellIs" dxfId="18053" priority="74" operator="greaterThan">
      <formula>$O$199</formula>
    </cfRule>
    <cfRule type="cellIs" dxfId="18052" priority="75" operator="equal">
      <formula>$O$199</formula>
    </cfRule>
    <cfRule type="cellIs" dxfId="18051" priority="76" operator="lessThan">
      <formula>$O$199</formula>
    </cfRule>
  </conditionalFormatting>
  <conditionalFormatting sqref="AZ199">
    <cfRule type="containsText" dxfId="18050" priority="69" operator="containsText" text="Score">
      <formula>NOT(ISERROR(SEARCH("Score",AZ199)))</formula>
    </cfRule>
    <cfRule type="cellIs" dxfId="18049" priority="70" operator="greaterThan">
      <formula>$O$199</formula>
    </cfRule>
    <cfRule type="cellIs" dxfId="18048" priority="71" operator="equal">
      <formula>$O$199</formula>
    </cfRule>
    <cfRule type="cellIs" dxfId="18047" priority="72" operator="lessThan">
      <formula>$O$199</formula>
    </cfRule>
  </conditionalFormatting>
  <conditionalFormatting sqref="BA199">
    <cfRule type="containsText" dxfId="18046" priority="65" operator="containsText" text="Score">
      <formula>NOT(ISERROR(SEARCH("Score",BA199)))</formula>
    </cfRule>
    <cfRule type="cellIs" dxfId="18045" priority="66" operator="greaterThan">
      <formula>$O$199</formula>
    </cfRule>
    <cfRule type="cellIs" dxfId="18044" priority="67" operator="equal">
      <formula>$O$199</formula>
    </cfRule>
    <cfRule type="cellIs" dxfId="18043" priority="68" operator="lessThan">
      <formula>$O$199</formula>
    </cfRule>
  </conditionalFormatting>
  <conditionalFormatting sqref="BB199">
    <cfRule type="containsText" dxfId="18042" priority="61" operator="containsText" text="Score">
      <formula>NOT(ISERROR(SEARCH("Score",BB199)))</formula>
    </cfRule>
    <cfRule type="cellIs" dxfId="18041" priority="62" operator="greaterThan">
      <formula>$O$199</formula>
    </cfRule>
    <cfRule type="cellIs" dxfId="18040" priority="63" operator="equal">
      <formula>$O$199</formula>
    </cfRule>
    <cfRule type="cellIs" dxfId="18039" priority="64" operator="lessThan">
      <formula>$O$199</formula>
    </cfRule>
  </conditionalFormatting>
  <conditionalFormatting sqref="BC199">
    <cfRule type="containsText" dxfId="18038" priority="57" operator="containsText" text="Score">
      <formula>NOT(ISERROR(SEARCH("Score",BC199)))</formula>
    </cfRule>
    <cfRule type="cellIs" dxfId="18037" priority="58" operator="greaterThan">
      <formula>$O$199</formula>
    </cfRule>
    <cfRule type="cellIs" dxfId="18036" priority="59" operator="equal">
      <formula>$O$199</formula>
    </cfRule>
    <cfRule type="cellIs" dxfId="18035" priority="60" operator="lessThan">
      <formula>$O$199</formula>
    </cfRule>
  </conditionalFormatting>
  <conditionalFormatting sqref="BD199">
    <cfRule type="containsText" dxfId="18034" priority="53" operator="containsText" text="Score">
      <formula>NOT(ISERROR(SEARCH("Score",BD199)))</formula>
    </cfRule>
    <cfRule type="cellIs" dxfId="18033" priority="54" operator="greaterThan">
      <formula>$O$199</formula>
    </cfRule>
    <cfRule type="cellIs" dxfId="18032" priority="55" operator="equal">
      <formula>$O$199</formula>
    </cfRule>
    <cfRule type="cellIs" dxfId="18031" priority="56" operator="lessThan">
      <formula>$O$199</formula>
    </cfRule>
  </conditionalFormatting>
  <conditionalFormatting sqref="BE199">
    <cfRule type="containsText" dxfId="18030" priority="49" operator="containsText" text="Score">
      <formula>NOT(ISERROR(SEARCH("Score",BE199)))</formula>
    </cfRule>
    <cfRule type="cellIs" dxfId="18029" priority="50" operator="greaterThan">
      <formula>$O$199</formula>
    </cfRule>
    <cfRule type="cellIs" dxfId="18028" priority="51" operator="equal">
      <formula>$O$199</formula>
    </cfRule>
    <cfRule type="cellIs" dxfId="18027" priority="52" operator="lessThan">
      <formula>$O$199</formula>
    </cfRule>
  </conditionalFormatting>
  <conditionalFormatting sqref="BF199">
    <cfRule type="containsText" dxfId="18026" priority="45" operator="containsText" text="Score">
      <formula>NOT(ISERROR(SEARCH("Score",BF199)))</formula>
    </cfRule>
    <cfRule type="cellIs" dxfId="18025" priority="46" operator="greaterThan">
      <formula>$O$199</formula>
    </cfRule>
    <cfRule type="cellIs" dxfId="18024" priority="47" operator="equal">
      <formula>$O$199</formula>
    </cfRule>
    <cfRule type="cellIs" dxfId="18023" priority="48" operator="lessThan">
      <formula>$O$199</formula>
    </cfRule>
  </conditionalFormatting>
  <conditionalFormatting sqref="BG199">
    <cfRule type="containsText" dxfId="18022" priority="41" operator="containsText" text="Score">
      <formula>NOT(ISERROR(SEARCH("Score",BG199)))</formula>
    </cfRule>
    <cfRule type="cellIs" dxfId="18021" priority="42" operator="greaterThan">
      <formula>$O$199</formula>
    </cfRule>
    <cfRule type="cellIs" dxfId="18020" priority="43" operator="equal">
      <formula>$O$199</formula>
    </cfRule>
    <cfRule type="cellIs" dxfId="18019" priority="44" operator="lessThan">
      <formula>$O$199</formula>
    </cfRule>
  </conditionalFormatting>
  <conditionalFormatting sqref="BH199">
    <cfRule type="containsText" dxfId="18018" priority="37" operator="containsText" text="Score">
      <formula>NOT(ISERROR(SEARCH("Score",BH199)))</formula>
    </cfRule>
    <cfRule type="cellIs" dxfId="18017" priority="38" operator="greaterThan">
      <formula>$O$199</formula>
    </cfRule>
    <cfRule type="cellIs" dxfId="18016" priority="39" operator="equal">
      <formula>$O$199</formula>
    </cfRule>
    <cfRule type="cellIs" dxfId="18015" priority="40" operator="lessThan">
      <formula>$O$199</formula>
    </cfRule>
  </conditionalFormatting>
  <conditionalFormatting sqref="BI199">
    <cfRule type="containsText" dxfId="18014" priority="33" operator="containsText" text="Score">
      <formula>NOT(ISERROR(SEARCH("Score",BI199)))</formula>
    </cfRule>
    <cfRule type="cellIs" dxfId="18013" priority="34" operator="greaterThan">
      <formula>$O$199</formula>
    </cfRule>
    <cfRule type="cellIs" dxfId="18012" priority="35" operator="equal">
      <formula>$O$199</formula>
    </cfRule>
    <cfRule type="cellIs" dxfId="18011" priority="36" operator="lessThan">
      <formula>$O$199</formula>
    </cfRule>
  </conditionalFormatting>
  <conditionalFormatting sqref="BJ199">
    <cfRule type="containsText" dxfId="18010" priority="29" operator="containsText" text="Score">
      <formula>NOT(ISERROR(SEARCH("Score",BJ199)))</formula>
    </cfRule>
    <cfRule type="cellIs" dxfId="18009" priority="30" operator="greaterThan">
      <formula>$O$199</formula>
    </cfRule>
    <cfRule type="cellIs" dxfId="18008" priority="31" operator="equal">
      <formula>$O$199</formula>
    </cfRule>
    <cfRule type="cellIs" dxfId="18007" priority="32" operator="lessThan">
      <formula>$O$199</formula>
    </cfRule>
  </conditionalFormatting>
  <conditionalFormatting sqref="BK199">
    <cfRule type="containsText" dxfId="18006" priority="25" operator="containsText" text="Score">
      <formula>NOT(ISERROR(SEARCH("Score",BK199)))</formula>
    </cfRule>
    <cfRule type="cellIs" dxfId="18005" priority="26" operator="greaterThan">
      <formula>$O$199</formula>
    </cfRule>
    <cfRule type="cellIs" dxfId="18004" priority="27" operator="equal">
      <formula>$O$199</formula>
    </cfRule>
    <cfRule type="cellIs" dxfId="18003" priority="28" operator="lessThan">
      <formula>$O$199</formula>
    </cfRule>
  </conditionalFormatting>
  <conditionalFormatting sqref="BL199">
    <cfRule type="containsText" dxfId="18002" priority="21" operator="containsText" text="Score">
      <formula>NOT(ISERROR(SEARCH("Score",BL199)))</formula>
    </cfRule>
    <cfRule type="cellIs" dxfId="18001" priority="22" operator="greaterThan">
      <formula>$O$199</formula>
    </cfRule>
    <cfRule type="cellIs" dxfId="18000" priority="23" operator="equal">
      <formula>$O$199</formula>
    </cfRule>
    <cfRule type="cellIs" dxfId="17999" priority="24" operator="lessThan">
      <formula>$O$199</formula>
    </cfRule>
  </conditionalFormatting>
  <conditionalFormatting sqref="BM199">
    <cfRule type="containsText" dxfId="17998" priority="17" operator="containsText" text="Score">
      <formula>NOT(ISERROR(SEARCH("Score",BM199)))</formula>
    </cfRule>
    <cfRule type="cellIs" dxfId="17997" priority="18" operator="greaterThan">
      <formula>$O$199</formula>
    </cfRule>
    <cfRule type="cellIs" dxfId="17996" priority="19" operator="equal">
      <formula>$O$199</formula>
    </cfRule>
    <cfRule type="cellIs" dxfId="17995" priority="20" operator="lessThan">
      <formula>$O$199</formula>
    </cfRule>
  </conditionalFormatting>
  <conditionalFormatting sqref="BN199">
    <cfRule type="containsText" dxfId="17994" priority="13" operator="containsText" text="Score">
      <formula>NOT(ISERROR(SEARCH("Score",BN199)))</formula>
    </cfRule>
    <cfRule type="cellIs" dxfId="17993" priority="14" operator="greaterThan">
      <formula>$O$199</formula>
    </cfRule>
    <cfRule type="cellIs" dxfId="17992" priority="15" operator="equal">
      <formula>$O$199</formula>
    </cfRule>
    <cfRule type="cellIs" dxfId="17991" priority="16" operator="lessThan">
      <formula>$O$199</formula>
    </cfRule>
  </conditionalFormatting>
  <conditionalFormatting sqref="BO199">
    <cfRule type="containsText" dxfId="17990" priority="9" operator="containsText" text="Score">
      <formula>NOT(ISERROR(SEARCH("Score",BO199)))</formula>
    </cfRule>
    <cfRule type="cellIs" dxfId="17989" priority="10" operator="greaterThan">
      <formula>$O$199</formula>
    </cfRule>
    <cfRule type="cellIs" dxfId="17988" priority="11" operator="equal">
      <formula>$O$199</formula>
    </cfRule>
    <cfRule type="cellIs" dxfId="17987" priority="12" operator="lessThan">
      <formula>$O$199</formula>
    </cfRule>
  </conditionalFormatting>
  <conditionalFormatting sqref="BP199">
    <cfRule type="containsText" dxfId="17986" priority="5" operator="containsText" text="Score">
      <formula>NOT(ISERROR(SEARCH("Score",BP199)))</formula>
    </cfRule>
    <cfRule type="cellIs" dxfId="17985" priority="6" operator="greaterThan">
      <formula>$O$199</formula>
    </cfRule>
    <cfRule type="cellIs" dxfId="17984" priority="7" operator="equal">
      <formula>$O$199</formula>
    </cfRule>
    <cfRule type="cellIs" dxfId="17983" priority="8" operator="lessThan">
      <formula>$O$199</formula>
    </cfRule>
  </conditionalFormatting>
  <conditionalFormatting sqref="BQ199">
    <cfRule type="containsText" dxfId="17982" priority="1" operator="containsText" text="Score">
      <formula>NOT(ISERROR(SEARCH("Score",BQ199)))</formula>
    </cfRule>
    <cfRule type="cellIs" dxfId="17981" priority="2" operator="greaterThan">
      <formula>$O$199</formula>
    </cfRule>
    <cfRule type="cellIs" dxfId="17980" priority="3" operator="equal">
      <formula>$O$199</formula>
    </cfRule>
    <cfRule type="cellIs" dxfId="17979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D1E78-4F29-4E86-91B4-1185BBE5D08D}">
  <sheetPr codeName="Sheet12">
    <tabColor theme="5" tint="0.39997558519241921"/>
  </sheetPr>
  <dimension ref="A1:BV206"/>
  <sheetViews>
    <sheetView zoomScale="70" zoomScaleNormal="70" workbookViewId="0">
      <selection activeCell="AD41" sqref="AD41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91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92</v>
      </c>
      <c r="AB5" s="190"/>
      <c r="AC5" s="189"/>
      <c r="AF5" s="189" t="s">
        <v>7</v>
      </c>
      <c r="BT5" s="190"/>
      <c r="BU5" s="189"/>
    </row>
    <row r="6" spans="1:74">
      <c r="A6" s="397" t="s">
        <v>8</v>
      </c>
      <c r="B6" s="397"/>
      <c r="C6" s="397"/>
      <c r="D6" s="397"/>
      <c r="E6" s="397"/>
      <c r="F6" s="397"/>
      <c r="G6" s="397"/>
      <c r="I6" s="194">
        <v>575</v>
      </c>
      <c r="AF6" s="189" t="s">
        <v>9</v>
      </c>
    </row>
    <row r="7" spans="1:74">
      <c r="A7" s="398" t="s">
        <v>10</v>
      </c>
      <c r="B7" s="398"/>
      <c r="C7" s="398"/>
      <c r="D7" s="398"/>
      <c r="E7" s="398"/>
      <c r="F7" s="398"/>
      <c r="G7" s="398"/>
      <c r="I7" s="195">
        <v>572</v>
      </c>
      <c r="AF7" s="189" t="s">
        <v>11</v>
      </c>
    </row>
    <row r="8" spans="1:74">
      <c r="A8" s="399" t="s">
        <v>12</v>
      </c>
      <c r="B8" s="399"/>
      <c r="C8" s="399"/>
      <c r="D8" s="399"/>
      <c r="E8" s="399"/>
      <c r="F8" s="399"/>
      <c r="G8" s="399"/>
      <c r="I8" s="196">
        <v>567</v>
      </c>
      <c r="AF8" s="189" t="s">
        <v>13</v>
      </c>
    </row>
    <row r="9" spans="1:74" ht="16" thickBot="1"/>
    <row r="10" spans="1:74" ht="19">
      <c r="B10" s="37"/>
      <c r="C10" s="38"/>
      <c r="D10" s="400" t="s">
        <v>14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2" t="s">
        <v>16</v>
      </c>
      <c r="BP10" s="402"/>
      <c r="BQ10" s="402"/>
      <c r="BR10" s="402"/>
      <c r="BS10" s="402"/>
      <c r="BT10" s="402"/>
      <c r="BU10" s="402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404" t="s">
        <v>18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6"/>
      <c r="Y12" s="166"/>
      <c r="Z12" s="43"/>
      <c r="AB12" s="201"/>
      <c r="AC12" s="207"/>
      <c r="AF12" s="403" t="s">
        <v>19</v>
      </c>
      <c r="AG12" s="403"/>
      <c r="AH12" s="403"/>
      <c r="AI12" s="403"/>
      <c r="AJ12" s="403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2022</v>
      </c>
      <c r="AS13" s="210">
        <v>2022</v>
      </c>
      <c r="AT13" s="210">
        <v>2022</v>
      </c>
      <c r="AU13" s="210">
        <v>2021</v>
      </c>
      <c r="AV13" s="210">
        <v>2022</v>
      </c>
      <c r="AW13" s="210">
        <v>2022</v>
      </c>
      <c r="AX13" s="210">
        <v>2022</v>
      </c>
      <c r="AY13" s="210">
        <v>2022</v>
      </c>
      <c r="AZ13" s="210" t="s">
        <v>27</v>
      </c>
      <c r="BA13" s="210" t="s">
        <v>27</v>
      </c>
      <c r="BB13" s="210" t="s">
        <v>27</v>
      </c>
      <c r="BC13" s="210" t="s">
        <v>27</v>
      </c>
      <c r="BD13" s="210" t="s">
        <v>27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1" t="s">
        <v>31</v>
      </c>
      <c r="L14" s="401"/>
      <c r="M14" s="401"/>
      <c r="N14" s="401"/>
      <c r="O14" s="401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7</v>
      </c>
      <c r="AR14" s="210">
        <v>1</v>
      </c>
      <c r="AS14" s="210">
        <v>1</v>
      </c>
      <c r="AT14" s="210">
        <v>1</v>
      </c>
      <c r="AU14" s="210">
        <v>9</v>
      </c>
      <c r="AV14" s="210">
        <v>4</v>
      </c>
      <c r="AW14" s="210">
        <v>6</v>
      </c>
      <c r="AX14" s="210">
        <v>6</v>
      </c>
      <c r="AY14" s="210">
        <v>6</v>
      </c>
      <c r="AZ14" s="210" t="s">
        <v>38</v>
      </c>
      <c r="BA14" s="210" t="s">
        <v>38</v>
      </c>
      <c r="BB14" s="210" t="s">
        <v>38</v>
      </c>
      <c r="BC14" s="210" t="s">
        <v>38</v>
      </c>
      <c r="BD14" s="210" t="s">
        <v>38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49</v>
      </c>
      <c r="AR15" s="215" t="s">
        <v>93</v>
      </c>
      <c r="AS15" s="215" t="s">
        <v>93</v>
      </c>
      <c r="AT15" s="215" t="s">
        <v>93</v>
      </c>
      <c r="AU15" s="215" t="s">
        <v>51</v>
      </c>
      <c r="AV15" s="215" t="s">
        <v>56</v>
      </c>
      <c r="AW15" s="215" t="s">
        <v>58</v>
      </c>
      <c r="AX15" s="215" t="s">
        <v>58</v>
      </c>
      <c r="AY15" s="215" t="s">
        <v>58</v>
      </c>
      <c r="AZ15" s="215" t="s">
        <v>94</v>
      </c>
      <c r="BA15" s="215" t="s">
        <v>95</v>
      </c>
      <c r="BB15" s="215" t="s">
        <v>96</v>
      </c>
      <c r="BC15" s="215" t="s">
        <v>97</v>
      </c>
      <c r="BD15" s="215" t="s">
        <v>98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Henry Leverett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8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580</v>
      </c>
      <c r="M17" s="108">
        <f>IFERROR(LARGE((AL17:BR17),3),"")</f>
        <v>579</v>
      </c>
      <c r="N17" s="108">
        <f>IFERROR(LARGE((AL17:BR17),4),"")</f>
        <v>576</v>
      </c>
      <c r="O17" s="131">
        <f>IFERROR(LARGE((AL17:BR17),5),"")</f>
        <v>573</v>
      </c>
      <c r="P17" s="108"/>
      <c r="Q17" s="148">
        <f t="shared" ref="Q17" si="3">IFERROR(AVERAGEIF(K17:O17,"&gt;0"),"")</f>
        <v>577.6</v>
      </c>
      <c r="R17" s="149">
        <f t="shared" ref="R17" si="4">IF(SUM(AF18:AJ18,K18:O18)=0,"",SUM(AF18:AJ18,K18:O18))</f>
        <v>6</v>
      </c>
      <c r="S17" s="120"/>
      <c r="T17" s="107">
        <f>IF(U17="","",1)</f>
        <v>1</v>
      </c>
      <c r="U17" s="110">
        <f>IF(SUM(Q17:R17)=0,"",SUM(Q17:R17))</f>
        <v>583.6</v>
      </c>
      <c r="V17" s="109">
        <f>IF(U17="","",1)</f>
        <v>1</v>
      </c>
      <c r="W17" s="120"/>
      <c r="X17" s="130" t="str">
        <f>IF(AD17="Athlete Name","",AD17)</f>
        <v>Henry Leverett</v>
      </c>
      <c r="Y17" s="131"/>
      <c r="Z17" s="46"/>
      <c r="AB17" s="201"/>
      <c r="AC17" s="207">
        <v>1</v>
      </c>
      <c r="AD17" s="222" t="s">
        <v>102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/>
      <c r="AR17" s="224">
        <v>563</v>
      </c>
      <c r="AS17" s="224">
        <v>550</v>
      </c>
      <c r="AT17" s="224">
        <v>567</v>
      </c>
      <c r="AU17" s="224">
        <v>579</v>
      </c>
      <c r="AV17" s="224">
        <v>573</v>
      </c>
      <c r="AW17" s="224">
        <v>576</v>
      </c>
      <c r="AX17" s="224">
        <v>580</v>
      </c>
      <c r="AY17" s="224">
        <v>580</v>
      </c>
      <c r="AZ17" s="224" t="s">
        <v>32</v>
      </c>
      <c r="BA17" s="224" t="s">
        <v>32</v>
      </c>
      <c r="BB17" s="224" t="s">
        <v>32</v>
      </c>
      <c r="BC17" s="224" t="s">
        <v>32</v>
      </c>
      <c r="BD17" s="224" t="s">
        <v>32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Henry Leverett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>
        <f>IFERROR(LARGE((AL18:BR18),1),"")</f>
        <v>3</v>
      </c>
      <c r="L18" s="108">
        <f>IFERROR(LARGE((AL18:BR18),2),"")</f>
        <v>1</v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>
        <v>3</v>
      </c>
      <c r="AW18" s="207" t="s">
        <v>42</v>
      </c>
      <c r="AX18" s="207" t="s">
        <v>42</v>
      </c>
      <c r="AY18" s="207">
        <v>1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>Nick Mowrer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6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553</v>
      </c>
      <c r="L21" s="108">
        <f t="shared" ref="L21:L105" si="6">IFERROR(LARGE((AL21:BR21),2),"")</f>
        <v>553</v>
      </c>
      <c r="M21" s="108">
        <f t="shared" ref="M21:M105" si="7">IFERROR(LARGE((AL21:BR21),3),"")</f>
        <v>552</v>
      </c>
      <c r="N21" s="108">
        <f t="shared" ref="N21:N105" si="8">IFERROR(LARGE((AL21:BR21),4),"")</f>
        <v>550</v>
      </c>
      <c r="O21" s="131">
        <f t="shared" ref="O21:O105" si="9">IFERROR(LARGE((AL21:BR21),5),"")</f>
        <v>549</v>
      </c>
      <c r="P21" s="108"/>
      <c r="Q21" s="148">
        <f>IFERROR(AVERAGEIF(K21:O21,"&gt;0"),"")</f>
        <v>551.4</v>
      </c>
      <c r="R21" s="149">
        <f>IF(SUM(AF22:AJ22,K22:O22)=0,"",SUM(AF22:AJ22,K22:O22))</f>
        <v>0.5</v>
      </c>
      <c r="S21" s="120"/>
      <c r="T21" s="107">
        <f>IF(U21="","",1)</f>
        <v>1</v>
      </c>
      <c r="U21" s="110">
        <f>IF(SUM(Q21:R21)=0,"",SUM(Q21:R21))</f>
        <v>551.9</v>
      </c>
      <c r="V21" s="109">
        <f>IF(U21="","",1)</f>
        <v>1</v>
      </c>
      <c r="W21" s="120"/>
      <c r="X21" s="130" t="str">
        <f t="shared" ref="X21:X84" si="10">IF(AD21="Athlete Name","",AD21)</f>
        <v>Nick Mowrer</v>
      </c>
      <c r="Y21" s="131"/>
      <c r="Z21" s="46"/>
      <c r="AB21" s="201"/>
      <c r="AC21" s="207">
        <v>2</v>
      </c>
      <c r="AD21" s="222" t="s">
        <v>70</v>
      </c>
      <c r="AF21" s="207"/>
      <c r="AG21" s="190"/>
      <c r="AH21" s="190"/>
      <c r="AI21" s="190"/>
      <c r="AJ21" s="209"/>
      <c r="AK21" s="245"/>
      <c r="AL21" s="224" t="s">
        <v>73</v>
      </c>
      <c r="AM21" s="224" t="s">
        <v>73</v>
      </c>
      <c r="AN21" s="224" t="s">
        <v>73</v>
      </c>
      <c r="AO21" s="224" t="s">
        <v>73</v>
      </c>
      <c r="AP21" s="224" t="s">
        <v>73</v>
      </c>
      <c r="AQ21" s="224" t="s">
        <v>73</v>
      </c>
      <c r="AR21" s="224">
        <v>550</v>
      </c>
      <c r="AS21" s="224">
        <v>553</v>
      </c>
      <c r="AT21" s="224">
        <v>553</v>
      </c>
      <c r="AU21" s="224" t="s">
        <v>32</v>
      </c>
      <c r="AV21" s="224" t="s">
        <v>32</v>
      </c>
      <c r="AW21" s="224">
        <v>535</v>
      </c>
      <c r="AX21" s="224">
        <v>552</v>
      </c>
      <c r="AY21" s="224">
        <v>549</v>
      </c>
      <c r="AZ21" s="224" t="s">
        <v>32</v>
      </c>
      <c r="BA21" s="224" t="s">
        <v>32</v>
      </c>
      <c r="BB21" s="224" t="s">
        <v>32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Nick Mowrer</v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>
        <f t="shared" si="5"/>
        <v>0.5</v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>
        <v>0.5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Keith Sanderson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4</v>
      </c>
      <c r="G25" s="131">
        <f t="shared" ref="G25:G88" si="17">_xlfn.IFS(F25="","",F25=1,1,F25=2,2,F25=3,3,F25=4,4,F25=5,5,F25&gt;5,5)</f>
        <v>4</v>
      </c>
      <c r="H25" s="120"/>
      <c r="I25" s="143"/>
      <c r="J25" s="145" t="s">
        <v>32</v>
      </c>
      <c r="K25" s="116">
        <f t="shared" si="5"/>
        <v>576</v>
      </c>
      <c r="L25" s="108">
        <f t="shared" si="6"/>
        <v>573</v>
      </c>
      <c r="M25" s="108">
        <f t="shared" si="7"/>
        <v>569</v>
      </c>
      <c r="N25" s="108">
        <f t="shared" si="8"/>
        <v>464</v>
      </c>
      <c r="O25" s="131" t="str">
        <f t="shared" si="9"/>
        <v/>
      </c>
      <c r="P25" s="108"/>
      <c r="Q25" s="148">
        <f t="shared" ref="Q25:Q88" si="18">IFERROR(AVERAGEIF(K25:O25,"&gt;0"),"")</f>
        <v>545.5</v>
      </c>
      <c r="R25" s="149">
        <f t="shared" ref="R25:R88" si="19">IF(SUM(AF26:AJ26,K26:O26)=0,"",SUM(AF26:AJ26,K26:O26))</f>
        <v>1.5</v>
      </c>
      <c r="S25" s="120"/>
      <c r="T25" s="107">
        <f t="shared" ref="T25" si="20">IF(U25="","",1)</f>
        <v>1</v>
      </c>
      <c r="U25" s="110">
        <f t="shared" ref="U25" si="21">IF(SUM(Q25:R25)=0,"",SUM(Q25:R25))</f>
        <v>547</v>
      </c>
      <c r="V25" s="109">
        <f t="shared" ref="V25" si="22">IF(U25="","",1)</f>
        <v>1</v>
      </c>
      <c r="W25" s="120"/>
      <c r="X25" s="130" t="str">
        <f t="shared" si="10"/>
        <v>Keith Sanderson</v>
      </c>
      <c r="Y25" s="131"/>
      <c r="Z25" s="46"/>
      <c r="AB25" s="201"/>
      <c r="AC25" s="207">
        <v>3</v>
      </c>
      <c r="AD25" s="222" t="s">
        <v>103</v>
      </c>
      <c r="AF25" s="207"/>
      <c r="AG25" s="190"/>
      <c r="AH25" s="190"/>
      <c r="AI25" s="190"/>
      <c r="AJ25" s="209"/>
      <c r="AK25" s="245"/>
      <c r="AL25" s="224" t="s">
        <v>73</v>
      </c>
      <c r="AM25" s="224" t="s">
        <v>73</v>
      </c>
      <c r="AN25" s="224" t="s">
        <v>73</v>
      </c>
      <c r="AO25" s="224" t="s">
        <v>73</v>
      </c>
      <c r="AP25" s="224" t="s">
        <v>73</v>
      </c>
      <c r="AQ25" s="224" t="s">
        <v>32</v>
      </c>
      <c r="AR25" s="224" t="s">
        <v>32</v>
      </c>
      <c r="AS25" s="224" t="s">
        <v>32</v>
      </c>
      <c r="AT25" s="224" t="s">
        <v>32</v>
      </c>
      <c r="AU25" s="224" t="s">
        <v>32</v>
      </c>
      <c r="AV25" s="224">
        <v>464</v>
      </c>
      <c r="AW25" s="224">
        <v>569</v>
      </c>
      <c r="AX25" s="224">
        <v>576</v>
      </c>
      <c r="AY25" s="224">
        <v>573</v>
      </c>
      <c r="AZ25" s="224" t="s">
        <v>32</v>
      </c>
      <c r="BA25" s="224" t="s">
        <v>32</v>
      </c>
      <c r="BB25" s="224" t="s">
        <v>32</v>
      </c>
      <c r="BC25" s="224" t="s">
        <v>32</v>
      </c>
      <c r="BD25" s="224" t="s">
        <v>32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Keith Sanderson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1.5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>
        <v>1.5</v>
      </c>
      <c r="AZ26" s="207" t="s">
        <v>42</v>
      </c>
      <c r="BA26" s="207" t="s">
        <v>42</v>
      </c>
      <c r="BB26" s="207" t="s">
        <v>42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Charles Platt</v>
      </c>
      <c r="E29" s="130"/>
      <c r="F29" s="108">
        <f t="shared" si="16"/>
        <v>6</v>
      </c>
      <c r="G29" s="131">
        <f t="shared" si="17"/>
        <v>5</v>
      </c>
      <c r="H29" s="120"/>
      <c r="I29" s="143"/>
      <c r="J29" s="145" t="s">
        <v>32</v>
      </c>
      <c r="K29" s="116">
        <f t="shared" si="5"/>
        <v>569</v>
      </c>
      <c r="L29" s="108">
        <f t="shared" si="6"/>
        <v>555</v>
      </c>
      <c r="M29" s="108">
        <f t="shared" si="7"/>
        <v>548</v>
      </c>
      <c r="N29" s="108">
        <f t="shared" si="8"/>
        <v>544</v>
      </c>
      <c r="O29" s="131">
        <f t="shared" si="9"/>
        <v>537</v>
      </c>
      <c r="P29" s="108"/>
      <c r="Q29" s="148">
        <f t="shared" si="18"/>
        <v>550.6</v>
      </c>
      <c r="R29" s="149" t="str">
        <f t="shared" si="19"/>
        <v/>
      </c>
      <c r="S29" s="120"/>
      <c r="T29" s="107">
        <f t="shared" ref="T29" si="32">IF(U29="","",1)</f>
        <v>1</v>
      </c>
      <c r="U29" s="110">
        <f t="shared" ref="U29" si="33">IF(SUM(Q29:R29)=0,"",SUM(Q29:R29))</f>
        <v>550.6</v>
      </c>
      <c r="V29" s="109">
        <f t="shared" ref="V29" si="34">IF(U29="","",1)</f>
        <v>1</v>
      </c>
      <c r="W29" s="120"/>
      <c r="X29" s="130" t="str">
        <f t="shared" si="10"/>
        <v>Charles Platt</v>
      </c>
      <c r="Y29" s="131"/>
      <c r="Z29" s="46"/>
      <c r="AB29" s="201"/>
      <c r="AC29" s="207">
        <v>4</v>
      </c>
      <c r="AD29" s="222" t="s">
        <v>201</v>
      </c>
      <c r="AF29" s="207"/>
      <c r="AG29" s="190"/>
      <c r="AH29" s="190"/>
      <c r="AI29" s="190"/>
      <c r="AJ29" s="209"/>
      <c r="AK29" s="245"/>
      <c r="AL29" s="224" t="s">
        <v>73</v>
      </c>
      <c r="AM29" s="224" t="s">
        <v>73</v>
      </c>
      <c r="AN29" s="224" t="s">
        <v>73</v>
      </c>
      <c r="AO29" s="224" t="s">
        <v>73</v>
      </c>
      <c r="AP29" s="224" t="s">
        <v>73</v>
      </c>
      <c r="AQ29" s="224" t="s">
        <v>32</v>
      </c>
      <c r="AR29" s="224">
        <v>535</v>
      </c>
      <c r="AS29" s="224">
        <v>548</v>
      </c>
      <c r="AT29" s="224">
        <v>569</v>
      </c>
      <c r="AU29" s="224" t="s">
        <v>32</v>
      </c>
      <c r="AV29" s="224" t="s">
        <v>32</v>
      </c>
      <c r="AW29" s="224">
        <v>555</v>
      </c>
      <c r="AX29" s="224">
        <v>544</v>
      </c>
      <c r="AY29" s="224">
        <v>537</v>
      </c>
      <c r="AZ29" s="224" t="s">
        <v>32</v>
      </c>
      <c r="BA29" s="224" t="s">
        <v>32</v>
      </c>
      <c r="BB29" s="224" t="s">
        <v>32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Charles Platt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 t="s">
        <v>42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>Paul Kang</v>
      </c>
      <c r="E33" s="130"/>
      <c r="F33" s="108">
        <f t="shared" si="16"/>
        <v>4</v>
      </c>
      <c r="G33" s="131">
        <f t="shared" si="17"/>
        <v>4</v>
      </c>
      <c r="H33" s="120"/>
      <c r="I33" s="143"/>
      <c r="J33" s="145" t="s">
        <v>32</v>
      </c>
      <c r="K33" s="116">
        <f t="shared" si="5"/>
        <v>559</v>
      </c>
      <c r="L33" s="108">
        <f t="shared" si="6"/>
        <v>555</v>
      </c>
      <c r="M33" s="108">
        <f t="shared" si="7"/>
        <v>546</v>
      </c>
      <c r="N33" s="108">
        <f t="shared" si="8"/>
        <v>519</v>
      </c>
      <c r="O33" s="131" t="str">
        <f t="shared" si="9"/>
        <v/>
      </c>
      <c r="P33" s="108"/>
      <c r="Q33" s="148">
        <f t="shared" si="18"/>
        <v>544.75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544.75</v>
      </c>
      <c r="V33" s="109">
        <f t="shared" ref="V33" si="46">IF(U33="","",1)</f>
        <v>1</v>
      </c>
      <c r="W33" s="120"/>
      <c r="X33" s="130" t="str">
        <f t="shared" si="10"/>
        <v>Paul Kang</v>
      </c>
      <c r="Y33" s="131"/>
      <c r="Z33" s="46"/>
      <c r="AB33" s="201"/>
      <c r="AC33" s="207">
        <v>5</v>
      </c>
      <c r="AD33" s="222" t="s">
        <v>205</v>
      </c>
      <c r="AF33" s="207"/>
      <c r="AG33" s="190"/>
      <c r="AH33" s="190"/>
      <c r="AI33" s="190"/>
      <c r="AJ33" s="209"/>
      <c r="AK33" s="245"/>
      <c r="AL33" s="224" t="s">
        <v>32</v>
      </c>
      <c r="AM33" s="224" t="s">
        <v>32</v>
      </c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 t="s">
        <v>32</v>
      </c>
      <c r="AT33" s="224" t="s">
        <v>32</v>
      </c>
      <c r="AU33" s="224">
        <v>559</v>
      </c>
      <c r="AV33" s="224" t="s">
        <v>32</v>
      </c>
      <c r="AW33" s="224">
        <v>546</v>
      </c>
      <c r="AX33" s="224">
        <v>555</v>
      </c>
      <c r="AY33" s="224">
        <v>519</v>
      </c>
      <c r="AZ33" s="224" t="s">
        <v>32</v>
      </c>
      <c r="BA33" s="224" t="s">
        <v>32</v>
      </c>
      <c r="BB33" s="224" t="s">
        <v>32</v>
      </c>
      <c r="BC33" s="224" t="s">
        <v>32</v>
      </c>
      <c r="BD33" s="224" t="s">
        <v>32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Paul Kang</v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>Jack Leverett III</v>
      </c>
      <c r="E37" s="130"/>
      <c r="F37" s="108">
        <f t="shared" si="16"/>
        <v>3</v>
      </c>
      <c r="G37" s="131">
        <f t="shared" si="17"/>
        <v>3</v>
      </c>
      <c r="H37" s="120"/>
      <c r="I37" s="143"/>
      <c r="J37" s="145" t="s">
        <v>32</v>
      </c>
      <c r="K37" s="116">
        <f t="shared" si="5"/>
        <v>552</v>
      </c>
      <c r="L37" s="108">
        <f t="shared" si="6"/>
        <v>534</v>
      </c>
      <c r="M37" s="108">
        <f t="shared" si="7"/>
        <v>525</v>
      </c>
      <c r="N37" s="108" t="str">
        <f t="shared" si="8"/>
        <v/>
      </c>
      <c r="O37" s="131" t="str">
        <f t="shared" si="9"/>
        <v/>
      </c>
      <c r="P37" s="108"/>
      <c r="Q37" s="148">
        <f t="shared" si="18"/>
        <v>537</v>
      </c>
      <c r="R37" s="149" t="str">
        <f t="shared" si="19"/>
        <v/>
      </c>
      <c r="S37" s="120"/>
      <c r="T37" s="107">
        <f t="shared" ref="T37" si="56">IF(U37="","",1)</f>
        <v>1</v>
      </c>
      <c r="U37" s="110">
        <f t="shared" ref="U37" si="57">IF(SUM(Q37:R37)=0,"",SUM(Q37:R37))</f>
        <v>537</v>
      </c>
      <c r="V37" s="109">
        <f t="shared" ref="V37" si="58">IF(U37="","",1)</f>
        <v>1</v>
      </c>
      <c r="W37" s="120"/>
      <c r="X37" s="130" t="str">
        <f t="shared" si="10"/>
        <v>Jack Leverett III</v>
      </c>
      <c r="Y37" s="131"/>
      <c r="Z37" s="46"/>
      <c r="AB37" s="201"/>
      <c r="AC37" s="207">
        <v>6</v>
      </c>
      <c r="AD37" s="222" t="s">
        <v>206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 t="s">
        <v>32</v>
      </c>
      <c r="AT37" s="224" t="s">
        <v>32</v>
      </c>
      <c r="AU37" s="224" t="s">
        <v>32</v>
      </c>
      <c r="AV37" s="224" t="s">
        <v>32</v>
      </c>
      <c r="AW37" s="224">
        <v>552</v>
      </c>
      <c r="AX37" s="224">
        <v>534</v>
      </c>
      <c r="AY37" s="224">
        <v>525</v>
      </c>
      <c r="AZ37" s="224" t="s">
        <v>32</v>
      </c>
      <c r="BA37" s="224" t="s">
        <v>32</v>
      </c>
      <c r="BB37" s="224" t="s">
        <v>32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Jack Leverett III</v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 t="s">
        <v>42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201"/>
      <c r="AC41" s="207">
        <v>7</v>
      </c>
      <c r="AD41" s="222" t="s">
        <v>40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 t="s">
        <v>32</v>
      </c>
      <c r="BA41" s="224" t="s">
        <v>32</v>
      </c>
      <c r="BB41" s="224" t="s">
        <v>32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/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201"/>
      <c r="AC45" s="207">
        <v>8</v>
      </c>
      <c r="AD45" s="222" t="s">
        <v>40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 t="s">
        <v>32</v>
      </c>
      <c r="BA45" s="224" t="s">
        <v>32</v>
      </c>
      <c r="BB45" s="224" t="s">
        <v>32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/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201"/>
      <c r="AC49" s="207">
        <v>9</v>
      </c>
      <c r="AD49" s="222" t="s">
        <v>40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 t="s">
        <v>32</v>
      </c>
      <c r="AW49" s="224" t="s">
        <v>32</v>
      </c>
      <c r="AX49" s="224" t="s">
        <v>32</v>
      </c>
      <c r="AY49" s="224" t="s">
        <v>32</v>
      </c>
      <c r="AZ49" s="224" t="s">
        <v>32</v>
      </c>
      <c r="BA49" s="224" t="s">
        <v>32</v>
      </c>
      <c r="BB49" s="224" t="s">
        <v>32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/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201"/>
      <c r="AC53" s="207">
        <v>10</v>
      </c>
      <c r="AD53" s="222" t="s">
        <v>40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 t="s">
        <v>32</v>
      </c>
      <c r="AW53" s="224" t="s">
        <v>32</v>
      </c>
      <c r="AX53" s="224" t="s">
        <v>32</v>
      </c>
      <c r="AY53" s="224" t="s">
        <v>32</v>
      </c>
      <c r="AZ53" s="224" t="s">
        <v>32</v>
      </c>
      <c r="BA53" s="224" t="s">
        <v>32</v>
      </c>
      <c r="BB53" s="224" t="s">
        <v>32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/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71" t="s">
        <v>32</v>
      </c>
      <c r="AM73" s="271" t="s">
        <v>32</v>
      </c>
      <c r="AN73" s="271" t="s">
        <v>32</v>
      </c>
      <c r="AO73" s="271" t="s">
        <v>32</v>
      </c>
      <c r="AP73" s="271" t="s">
        <v>32</v>
      </c>
      <c r="AQ73" s="271" t="s">
        <v>32</v>
      </c>
      <c r="AR73" s="271" t="s">
        <v>32</v>
      </c>
      <c r="AS73" s="271" t="s">
        <v>32</v>
      </c>
      <c r="AT73" s="271" t="s">
        <v>32</v>
      </c>
      <c r="AU73" s="271" t="s">
        <v>32</v>
      </c>
      <c r="AV73" s="271" t="s">
        <v>32</v>
      </c>
      <c r="AW73" s="271" t="s">
        <v>32</v>
      </c>
      <c r="AX73" s="271" t="s">
        <v>32</v>
      </c>
      <c r="AY73" s="271" t="s">
        <v>32</v>
      </c>
      <c r="AZ73" s="271" t="s">
        <v>32</v>
      </c>
      <c r="BA73" s="271" t="s">
        <v>32</v>
      </c>
      <c r="BB73" s="271" t="s">
        <v>32</v>
      </c>
      <c r="BC73" s="271" t="s">
        <v>32</v>
      </c>
      <c r="BD73" s="271" t="s">
        <v>32</v>
      </c>
      <c r="BE73" s="271" t="s">
        <v>32</v>
      </c>
      <c r="BF73" s="271" t="s">
        <v>32</v>
      </c>
      <c r="BG73" s="271" t="s">
        <v>32</v>
      </c>
      <c r="BH73" s="271" t="s">
        <v>32</v>
      </c>
      <c r="BI73" s="271" t="s">
        <v>32</v>
      </c>
      <c r="BJ73" s="271" t="s">
        <v>32</v>
      </c>
      <c r="BK73" s="271" t="s">
        <v>32</v>
      </c>
      <c r="BL73" s="271" t="s">
        <v>32</v>
      </c>
      <c r="BM73" s="271" t="s">
        <v>32</v>
      </c>
      <c r="BN73" s="271" t="s">
        <v>32</v>
      </c>
      <c r="BO73" s="271" t="s">
        <v>32</v>
      </c>
      <c r="BP73" s="271" t="s">
        <v>32</v>
      </c>
      <c r="BQ73" s="271" t="s">
        <v>32</v>
      </c>
      <c r="BR73" s="271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2021</v>
      </c>
      <c r="AQ76" s="210">
        <f t="shared" si="173"/>
        <v>2021</v>
      </c>
      <c r="AR76" s="210">
        <f t="shared" si="173"/>
        <v>2022</v>
      </c>
      <c r="AS76" s="210">
        <f t="shared" si="173"/>
        <v>2022</v>
      </c>
      <c r="AT76" s="210">
        <f t="shared" si="173"/>
        <v>2022</v>
      </c>
      <c r="AU76" s="210">
        <f t="shared" si="173"/>
        <v>2021</v>
      </c>
      <c r="AV76" s="210">
        <f t="shared" si="173"/>
        <v>2022</v>
      </c>
      <c r="AW76" s="210">
        <f t="shared" si="173"/>
        <v>2022</v>
      </c>
      <c r="AX76" s="210">
        <f t="shared" si="173"/>
        <v>2022</v>
      </c>
      <c r="AY76" s="210">
        <f t="shared" si="173"/>
        <v>2022</v>
      </c>
      <c r="AZ76" s="210" t="str">
        <f t="shared" si="173"/>
        <v>Year</v>
      </c>
      <c r="BA76" s="210" t="str">
        <f t="shared" si="173"/>
        <v>Year</v>
      </c>
      <c r="BB76" s="210" t="str">
        <f t="shared" si="173"/>
        <v>Year</v>
      </c>
      <c r="BC76" s="210" t="str">
        <f t="shared" si="173"/>
        <v>Year</v>
      </c>
      <c r="BD76" s="210" t="str">
        <f t="shared" si="173"/>
        <v>Year</v>
      </c>
      <c r="BE76" s="210" t="str">
        <f t="shared" si="173"/>
        <v>Year</v>
      </c>
      <c r="BF76" s="210" t="str">
        <f t="shared" si="173"/>
        <v>Year</v>
      </c>
      <c r="BG76" s="210" t="str">
        <f t="shared" si="173"/>
        <v>Year</v>
      </c>
      <c r="BH76" s="210" t="str">
        <f t="shared" si="173"/>
        <v>Year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1" t="s">
        <v>31</v>
      </c>
      <c r="L77" s="401"/>
      <c r="M77" s="401"/>
      <c r="N77" s="401"/>
      <c r="O77" s="401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3"/>
        <v>10</v>
      </c>
      <c r="AN77" s="210">
        <f t="shared" si="173"/>
        <v>3</v>
      </c>
      <c r="AO77" s="210">
        <f t="shared" si="173"/>
        <v>3</v>
      </c>
      <c r="AP77" s="210">
        <f t="shared" si="173"/>
        <v>3</v>
      </c>
      <c r="AQ77" s="210">
        <f t="shared" si="173"/>
        <v>7</v>
      </c>
      <c r="AR77" s="210">
        <f t="shared" si="173"/>
        <v>1</v>
      </c>
      <c r="AS77" s="210">
        <f t="shared" si="173"/>
        <v>1</v>
      </c>
      <c r="AT77" s="210">
        <f t="shared" si="173"/>
        <v>1</v>
      </c>
      <c r="AU77" s="210">
        <f t="shared" si="173"/>
        <v>9</v>
      </c>
      <c r="AV77" s="210">
        <f t="shared" si="173"/>
        <v>4</v>
      </c>
      <c r="AW77" s="210">
        <f t="shared" si="173"/>
        <v>6</v>
      </c>
      <c r="AX77" s="210">
        <f t="shared" si="173"/>
        <v>6</v>
      </c>
      <c r="AY77" s="210">
        <f t="shared" si="173"/>
        <v>6</v>
      </c>
      <c r="AZ77" s="210" t="str">
        <f t="shared" si="173"/>
        <v>Month</v>
      </c>
      <c r="BA77" s="210" t="str">
        <f t="shared" si="173"/>
        <v>Month</v>
      </c>
      <c r="BB77" s="210" t="str">
        <f t="shared" si="173"/>
        <v>Month</v>
      </c>
      <c r="BC77" s="210" t="str">
        <f t="shared" si="173"/>
        <v>Month</v>
      </c>
      <c r="BD77" s="210" t="str">
        <f t="shared" si="173"/>
        <v>Month</v>
      </c>
      <c r="BE77" s="210" t="str">
        <f t="shared" si="173"/>
        <v>Month</v>
      </c>
      <c r="BF77" s="210" t="str">
        <f t="shared" si="173"/>
        <v>Month</v>
      </c>
      <c r="BG77" s="210" t="str">
        <f t="shared" si="173"/>
        <v>Month</v>
      </c>
      <c r="BH77" s="210" t="str">
        <f t="shared" si="173"/>
        <v>Month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WCND</v>
      </c>
      <c r="AQ78" s="215" t="str">
        <f t="shared" si="173"/>
        <v>OG</v>
      </c>
      <c r="AR78" s="215" t="str">
        <f t="shared" si="173"/>
        <v>SEL</v>
      </c>
      <c r="AS78" s="215" t="str">
        <f t="shared" si="173"/>
        <v>SEL</v>
      </c>
      <c r="AT78" s="215" t="str">
        <f t="shared" si="173"/>
        <v>SEL</v>
      </c>
      <c r="AU78" s="215" t="str">
        <f t="shared" si="173"/>
        <v>JRWCH</v>
      </c>
      <c r="AV78" s="215" t="str">
        <f t="shared" si="173"/>
        <v>WC Rio</v>
      </c>
      <c r="AW78" s="215" t="str">
        <f t="shared" si="173"/>
        <v>USAS N</v>
      </c>
      <c r="AX78" s="215" t="str">
        <f t="shared" si="173"/>
        <v>USAS N</v>
      </c>
      <c r="AY78" s="215" t="str">
        <f t="shared" si="173"/>
        <v>USAS N</v>
      </c>
      <c r="AZ78" s="215" t="str">
        <f t="shared" si="173"/>
        <v>Event 15</v>
      </c>
      <c r="BA78" s="215" t="str">
        <f t="shared" si="173"/>
        <v>Event 16</v>
      </c>
      <c r="BB78" s="215" t="str">
        <f t="shared" si="173"/>
        <v>Event 17</v>
      </c>
      <c r="BC78" s="215" t="str">
        <f t="shared" si="173"/>
        <v>Event 18</v>
      </c>
      <c r="BD78" s="215" t="str">
        <f t="shared" si="173"/>
        <v>Event 19</v>
      </c>
      <c r="BE78" s="215" t="str">
        <f t="shared" si="173"/>
        <v>Event 20</v>
      </c>
      <c r="BF78" s="215" t="str">
        <f t="shared" si="173"/>
        <v>Event 21</v>
      </c>
      <c r="BG78" s="215" t="str">
        <f t="shared" si="173"/>
        <v>Event 22</v>
      </c>
      <c r="BH78" s="215" t="str">
        <f t="shared" si="173"/>
        <v>Event 23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2021</v>
      </c>
      <c r="AQ139" s="210">
        <f t="shared" si="358"/>
        <v>2021</v>
      </c>
      <c r="AR139" s="210">
        <f t="shared" si="358"/>
        <v>2022</v>
      </c>
      <c r="AS139" s="210">
        <f t="shared" si="358"/>
        <v>2022</v>
      </c>
      <c r="AT139" s="210">
        <f t="shared" si="358"/>
        <v>2022</v>
      </c>
      <c r="AU139" s="210">
        <f t="shared" si="358"/>
        <v>2021</v>
      </c>
      <c r="AV139" s="210">
        <f t="shared" si="358"/>
        <v>2022</v>
      </c>
      <c r="AW139" s="210">
        <f t="shared" si="358"/>
        <v>2022</v>
      </c>
      <c r="AX139" s="210">
        <f t="shared" si="358"/>
        <v>2022</v>
      </c>
      <c r="AY139" s="210">
        <f t="shared" si="358"/>
        <v>2022</v>
      </c>
      <c r="AZ139" s="210" t="str">
        <f t="shared" si="358"/>
        <v>Year</v>
      </c>
      <c r="BA139" s="210" t="str">
        <f t="shared" si="358"/>
        <v>Year</v>
      </c>
      <c r="BB139" s="210" t="str">
        <f t="shared" si="358"/>
        <v>Year</v>
      </c>
      <c r="BC139" s="210" t="str">
        <f t="shared" si="358"/>
        <v>Year</v>
      </c>
      <c r="BD139" s="210" t="str">
        <f t="shared" si="358"/>
        <v>Year</v>
      </c>
      <c r="BE139" s="210" t="str">
        <f t="shared" si="358"/>
        <v>Year</v>
      </c>
      <c r="BF139" s="210" t="str">
        <f t="shared" si="358"/>
        <v>Year</v>
      </c>
      <c r="BG139" s="210" t="str">
        <f t="shared" si="358"/>
        <v>Year</v>
      </c>
      <c r="BH139" s="210" t="str">
        <f t="shared" si="358"/>
        <v>Year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1" t="s">
        <v>31</v>
      </c>
      <c r="L140" s="401"/>
      <c r="M140" s="401"/>
      <c r="N140" s="401"/>
      <c r="O140" s="401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8"/>
        <v>10</v>
      </c>
      <c r="AN140" s="210">
        <f t="shared" si="358"/>
        <v>3</v>
      </c>
      <c r="AO140" s="210">
        <f t="shared" si="358"/>
        <v>3</v>
      </c>
      <c r="AP140" s="210">
        <f t="shared" si="358"/>
        <v>3</v>
      </c>
      <c r="AQ140" s="210">
        <f t="shared" si="358"/>
        <v>7</v>
      </c>
      <c r="AR140" s="210">
        <f t="shared" si="358"/>
        <v>1</v>
      </c>
      <c r="AS140" s="210">
        <f t="shared" si="358"/>
        <v>1</v>
      </c>
      <c r="AT140" s="210">
        <f t="shared" si="358"/>
        <v>1</v>
      </c>
      <c r="AU140" s="210">
        <f t="shared" si="358"/>
        <v>9</v>
      </c>
      <c r="AV140" s="210">
        <f t="shared" si="358"/>
        <v>4</v>
      </c>
      <c r="AW140" s="210">
        <f t="shared" si="358"/>
        <v>6</v>
      </c>
      <c r="AX140" s="210">
        <f t="shared" si="358"/>
        <v>6</v>
      </c>
      <c r="AY140" s="210">
        <f t="shared" si="358"/>
        <v>6</v>
      </c>
      <c r="AZ140" s="210" t="str">
        <f t="shared" si="358"/>
        <v>Month</v>
      </c>
      <c r="BA140" s="210" t="str">
        <f t="shared" si="358"/>
        <v>Month</v>
      </c>
      <c r="BB140" s="210" t="str">
        <f t="shared" si="358"/>
        <v>Month</v>
      </c>
      <c r="BC140" s="210" t="str">
        <f t="shared" si="358"/>
        <v>Month</v>
      </c>
      <c r="BD140" s="210" t="str">
        <f t="shared" si="358"/>
        <v>Month</v>
      </c>
      <c r="BE140" s="210" t="str">
        <f t="shared" si="358"/>
        <v>Month</v>
      </c>
      <c r="BF140" s="210" t="str">
        <f t="shared" si="358"/>
        <v>Month</v>
      </c>
      <c r="BG140" s="210" t="str">
        <f t="shared" si="358"/>
        <v>Month</v>
      </c>
      <c r="BH140" s="210" t="str">
        <f t="shared" si="358"/>
        <v>Month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WCND</v>
      </c>
      <c r="AQ141" s="215" t="str">
        <f t="shared" si="358"/>
        <v>OG</v>
      </c>
      <c r="AR141" s="215" t="str">
        <f t="shared" si="358"/>
        <v>SEL</v>
      </c>
      <c r="AS141" s="215" t="str">
        <f t="shared" si="358"/>
        <v>SEL</v>
      </c>
      <c r="AT141" s="215" t="str">
        <f t="shared" si="358"/>
        <v>SEL</v>
      </c>
      <c r="AU141" s="215" t="str">
        <f t="shared" si="358"/>
        <v>JRWCH</v>
      </c>
      <c r="AV141" s="215" t="str">
        <f t="shared" si="358"/>
        <v>WC Rio</v>
      </c>
      <c r="AW141" s="215" t="str">
        <f t="shared" si="358"/>
        <v>USAS N</v>
      </c>
      <c r="AX141" s="215" t="str">
        <f t="shared" si="358"/>
        <v>USAS N</v>
      </c>
      <c r="AY141" s="215" t="str">
        <f t="shared" si="358"/>
        <v>USAS N</v>
      </c>
      <c r="AZ141" s="215" t="str">
        <f t="shared" si="358"/>
        <v>Event 15</v>
      </c>
      <c r="BA141" s="215" t="str">
        <f t="shared" si="358"/>
        <v>Event 16</v>
      </c>
      <c r="BB141" s="215" t="str">
        <f t="shared" si="358"/>
        <v>Event 17</v>
      </c>
      <c r="BC141" s="215" t="str">
        <f t="shared" si="358"/>
        <v>Event 18</v>
      </c>
      <c r="BD141" s="215" t="str">
        <f t="shared" si="358"/>
        <v>Event 19</v>
      </c>
      <c r="BE141" s="215" t="str">
        <f t="shared" si="358"/>
        <v>Event 20</v>
      </c>
      <c r="BF141" s="215" t="str">
        <f t="shared" si="358"/>
        <v>Event 21</v>
      </c>
      <c r="BG141" s="215" t="str">
        <f t="shared" si="358"/>
        <v>Event 22</v>
      </c>
      <c r="BH141" s="215" t="str">
        <f t="shared" si="358"/>
        <v>Event 23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3" t="s">
        <v>19</v>
      </c>
      <c r="AG202" s="403"/>
      <c r="AH202" s="403"/>
      <c r="AI202" s="403"/>
      <c r="AJ202" s="403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2021</v>
      </c>
      <c r="AQ202" s="210">
        <f t="shared" si="676"/>
        <v>2021</v>
      </c>
      <c r="AR202" s="210">
        <f t="shared" si="676"/>
        <v>2022</v>
      </c>
      <c r="AS202" s="210">
        <f t="shared" si="676"/>
        <v>2022</v>
      </c>
      <c r="AT202" s="210">
        <f t="shared" si="676"/>
        <v>2022</v>
      </c>
      <c r="AU202" s="210">
        <f t="shared" si="676"/>
        <v>2021</v>
      </c>
      <c r="AV202" s="210">
        <f t="shared" si="676"/>
        <v>2022</v>
      </c>
      <c r="AW202" s="210">
        <f t="shared" si="676"/>
        <v>2022</v>
      </c>
      <c r="AX202" s="210">
        <f t="shared" si="676"/>
        <v>2022</v>
      </c>
      <c r="AY202" s="210">
        <f t="shared" si="676"/>
        <v>2022</v>
      </c>
      <c r="AZ202" s="210" t="str">
        <f t="shared" si="676"/>
        <v>Year</v>
      </c>
      <c r="BA202" s="210" t="str">
        <f t="shared" si="676"/>
        <v>Year</v>
      </c>
      <c r="BB202" s="210" t="str">
        <f t="shared" si="676"/>
        <v>Year</v>
      </c>
      <c r="BC202" s="210" t="str">
        <f t="shared" si="676"/>
        <v>Year</v>
      </c>
      <c r="BD202" s="210" t="str">
        <f t="shared" si="676"/>
        <v>Year</v>
      </c>
      <c r="BE202" s="210" t="str">
        <f t="shared" si="676"/>
        <v>Year</v>
      </c>
      <c r="BF202" s="210" t="str">
        <f t="shared" si="676"/>
        <v>Year</v>
      </c>
      <c r="BG202" s="210" t="str">
        <f t="shared" si="676"/>
        <v>Year</v>
      </c>
      <c r="BH202" s="210" t="str">
        <f t="shared" si="676"/>
        <v>Year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1" t="s">
        <v>31</v>
      </c>
      <c r="L203" s="401"/>
      <c r="M203" s="401"/>
      <c r="N203" s="401"/>
      <c r="O203" s="401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10</v>
      </c>
      <c r="AM203" s="210">
        <f t="shared" si="676"/>
        <v>10</v>
      </c>
      <c r="AN203" s="210">
        <f t="shared" si="676"/>
        <v>3</v>
      </c>
      <c r="AO203" s="210">
        <f t="shared" si="676"/>
        <v>3</v>
      </c>
      <c r="AP203" s="210">
        <f t="shared" si="676"/>
        <v>3</v>
      </c>
      <c r="AQ203" s="210">
        <f t="shared" si="676"/>
        <v>7</v>
      </c>
      <c r="AR203" s="210">
        <f t="shared" si="676"/>
        <v>1</v>
      </c>
      <c r="AS203" s="210">
        <f t="shared" si="676"/>
        <v>1</v>
      </c>
      <c r="AT203" s="210">
        <f t="shared" si="676"/>
        <v>1</v>
      </c>
      <c r="AU203" s="210">
        <f t="shared" si="676"/>
        <v>9</v>
      </c>
      <c r="AV203" s="210">
        <f t="shared" si="676"/>
        <v>4</v>
      </c>
      <c r="AW203" s="210">
        <f t="shared" si="676"/>
        <v>6</v>
      </c>
      <c r="AX203" s="210">
        <f t="shared" si="676"/>
        <v>6</v>
      </c>
      <c r="AY203" s="210">
        <f t="shared" si="676"/>
        <v>6</v>
      </c>
      <c r="AZ203" s="210" t="str">
        <f t="shared" si="676"/>
        <v>Month</v>
      </c>
      <c r="BA203" s="210" t="str">
        <f t="shared" si="676"/>
        <v>Month</v>
      </c>
      <c r="BB203" s="210" t="str">
        <f t="shared" si="676"/>
        <v>Month</v>
      </c>
      <c r="BC203" s="210" t="str">
        <f t="shared" si="676"/>
        <v>Month</v>
      </c>
      <c r="BD203" s="210" t="str">
        <f t="shared" si="676"/>
        <v>Month</v>
      </c>
      <c r="BE203" s="210" t="str">
        <f t="shared" si="676"/>
        <v>Month</v>
      </c>
      <c r="BF203" s="210" t="str">
        <f t="shared" si="676"/>
        <v>Month</v>
      </c>
      <c r="BG203" s="210" t="str">
        <f t="shared" si="676"/>
        <v>Month</v>
      </c>
      <c r="BH203" s="210" t="str">
        <f t="shared" si="676"/>
        <v>Month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WCND</v>
      </c>
      <c r="AQ204" s="210" t="str">
        <f t="shared" si="676"/>
        <v>OG</v>
      </c>
      <c r="AR204" s="210" t="str">
        <f t="shared" si="676"/>
        <v>SEL</v>
      </c>
      <c r="AS204" s="210" t="str">
        <f t="shared" si="676"/>
        <v>SEL</v>
      </c>
      <c r="AT204" s="210" t="str">
        <f t="shared" si="676"/>
        <v>SEL</v>
      </c>
      <c r="AU204" s="210" t="str">
        <f t="shared" si="676"/>
        <v>JRWCH</v>
      </c>
      <c r="AV204" s="210" t="str">
        <f t="shared" si="676"/>
        <v>WC Rio</v>
      </c>
      <c r="AW204" s="210" t="str">
        <f t="shared" si="676"/>
        <v>USAS N</v>
      </c>
      <c r="AX204" s="210" t="str">
        <f t="shared" si="676"/>
        <v>USAS N</v>
      </c>
      <c r="AY204" s="210" t="str">
        <f t="shared" si="676"/>
        <v>USAS N</v>
      </c>
      <c r="AZ204" s="210" t="str">
        <f t="shared" si="676"/>
        <v>Event 15</v>
      </c>
      <c r="BA204" s="210" t="str">
        <f t="shared" si="676"/>
        <v>Event 16</v>
      </c>
      <c r="BB204" s="210" t="str">
        <f t="shared" si="676"/>
        <v>Event 17</v>
      </c>
      <c r="BC204" s="210" t="str">
        <f t="shared" si="676"/>
        <v>Event 18</v>
      </c>
      <c r="BD204" s="210" t="str">
        <f t="shared" si="676"/>
        <v>Event 19</v>
      </c>
      <c r="BE204" s="210" t="str">
        <f t="shared" si="676"/>
        <v>Event 20</v>
      </c>
      <c r="BF204" s="210" t="str">
        <f t="shared" si="676"/>
        <v>Event 21</v>
      </c>
      <c r="BG204" s="210" t="str">
        <f t="shared" si="676"/>
        <v>Event 22</v>
      </c>
      <c r="BH204" s="210" t="str">
        <f t="shared" si="676"/>
        <v>Event 23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heet="1" objects="1" scenarios="1"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7978" priority="5993" operator="between">
      <formula>1</formula>
      <formula>700</formula>
    </cfRule>
  </conditionalFormatting>
  <conditionalFormatting sqref="AL22:BR22">
    <cfRule type="cellIs" dxfId="17977" priority="5992" operator="greaterThan">
      <formula>0.05</formula>
    </cfRule>
  </conditionalFormatting>
  <conditionalFormatting sqref="AL26:BR26">
    <cfRule type="cellIs" dxfId="17976" priority="5991" operator="greaterThan">
      <formula>0.05</formula>
    </cfRule>
  </conditionalFormatting>
  <conditionalFormatting sqref="AL30:BR30">
    <cfRule type="cellIs" dxfId="17975" priority="5990" operator="greaterThan">
      <formula>0.05</formula>
    </cfRule>
  </conditionalFormatting>
  <conditionalFormatting sqref="AL34:BR34">
    <cfRule type="cellIs" dxfId="17974" priority="5989" operator="greaterThan">
      <formula>0.05</formula>
    </cfRule>
  </conditionalFormatting>
  <conditionalFormatting sqref="AL38:BR38">
    <cfRule type="cellIs" dxfId="17973" priority="5988" operator="greaterThan">
      <formula>0.05</formula>
    </cfRule>
  </conditionalFormatting>
  <conditionalFormatting sqref="BH18:BR18">
    <cfRule type="cellIs" dxfId="17972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7971" priority="5986" operator="greaterThan">
      <formula>0.05</formula>
    </cfRule>
  </conditionalFormatting>
  <conditionalFormatting sqref="O92:P92">
    <cfRule type="cellIs" dxfId="17970" priority="5983" operator="between">
      <formula>1</formula>
      <formula>700</formula>
    </cfRule>
    <cfRule type="cellIs" dxfId="17969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7968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7967" priority="5982" operator="greaterThan">
      <formula>0.05</formula>
    </cfRule>
  </conditionalFormatting>
  <conditionalFormatting sqref="Q4">
    <cfRule type="cellIs" dxfId="17966" priority="5981" operator="greaterThan">
      <formula>100</formula>
    </cfRule>
  </conditionalFormatting>
  <conditionalFormatting sqref="Q3">
    <cfRule type="cellIs" dxfId="17965" priority="5980" operator="between">
      <formula>1</formula>
      <formula>700</formula>
    </cfRule>
  </conditionalFormatting>
  <conditionalFormatting sqref="Q16:Q75">
    <cfRule type="cellIs" dxfId="17964" priority="5979" operator="between">
      <formula>1</formula>
      <formula>700</formula>
    </cfRule>
  </conditionalFormatting>
  <conditionalFormatting sqref="R16:R75 R79:R137 R142:R200">
    <cfRule type="cellIs" dxfId="17963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7962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7961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7960" priority="5975" operator="equal">
      <formula>1</formula>
    </cfRule>
  </conditionalFormatting>
  <conditionalFormatting sqref="I18">
    <cfRule type="cellIs" dxfId="17959" priority="5974" operator="between">
      <formula>0.05</formula>
      <formula>100</formula>
    </cfRule>
  </conditionalFormatting>
  <conditionalFormatting sqref="I22">
    <cfRule type="cellIs" dxfId="17958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7957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7956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7955" priority="5970" operator="containsText" text="ABP">
      <formula>NOT(ISERROR(SEARCH("ABP",AF18)))</formula>
    </cfRule>
  </conditionalFormatting>
  <conditionalFormatting sqref="AG18:AI18">
    <cfRule type="containsText" dxfId="17954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7953" priority="5968" operator="containsText" text="ABP">
      <formula>NOT(ISERROR(SEARCH("ABP",AG22)))</formula>
    </cfRule>
  </conditionalFormatting>
  <conditionalFormatting sqref="AJ18">
    <cfRule type="containsText" dxfId="17952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7951" priority="5966" operator="containsText" text="ABP">
      <formula>NOT(ISERROR(SEARCH("ABP",AJ22)))</formula>
    </cfRule>
  </conditionalFormatting>
  <conditionalFormatting sqref="AL18:BR18">
    <cfRule type="cellIs" dxfId="17950" priority="5965" operator="between">
      <formula>0.5</formula>
      <formula>100</formula>
    </cfRule>
  </conditionalFormatting>
  <conditionalFormatting sqref="AL17">
    <cfRule type="containsText" dxfId="17949" priority="5953" operator="containsText" text="Score">
      <formula>NOT(ISERROR(SEARCH("Score",AL17)))</formula>
    </cfRule>
    <cfRule type="cellIs" dxfId="17948" priority="5954" operator="greaterThan">
      <formula>$O$17</formula>
    </cfRule>
    <cfRule type="cellIs" dxfId="17947" priority="5955" operator="equal">
      <formula>$O$17</formula>
    </cfRule>
    <cfRule type="cellIs" dxfId="17946" priority="5956" operator="lessThan">
      <formula>$O$17</formula>
    </cfRule>
  </conditionalFormatting>
  <conditionalFormatting sqref="AL18">
    <cfRule type="containsText" dxfId="17945" priority="5964" operator="containsText" text="ABP">
      <formula>NOT(ISERROR(SEARCH("ABP",AL18)))</formula>
    </cfRule>
  </conditionalFormatting>
  <conditionalFormatting sqref="AL22">
    <cfRule type="containsText" dxfId="17944" priority="5963" operator="containsText" text="ABP">
      <formula>NOT(ISERROR(SEARCH("ABP",AL22)))</formula>
    </cfRule>
  </conditionalFormatting>
  <conditionalFormatting sqref="AL26">
    <cfRule type="containsText" dxfId="17943" priority="5962" operator="containsText" text="ABP">
      <formula>NOT(ISERROR(SEARCH("ABP",AL26)))</formula>
    </cfRule>
  </conditionalFormatting>
  <conditionalFormatting sqref="AL30">
    <cfRule type="containsText" dxfId="17942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7941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7940" priority="5959" operator="containsText" text="ABP">
      <formula>NOT(ISERROR(SEARCH("ABP",AM22)))</formula>
    </cfRule>
  </conditionalFormatting>
  <conditionalFormatting sqref="AM18:BQ18">
    <cfRule type="containsText" dxfId="17939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7938" priority="5957" operator="containsText" text="ABP">
      <formula>NOT(ISERROR(SEARCH("ABP",BR18)))</formula>
    </cfRule>
  </conditionalFormatting>
  <conditionalFormatting sqref="AM17">
    <cfRule type="containsText" dxfId="17937" priority="5949" operator="containsText" text="Score">
      <formula>NOT(ISERROR(SEARCH("Score",AM17)))</formula>
    </cfRule>
    <cfRule type="cellIs" dxfId="17936" priority="5950" operator="greaterThan">
      <formula>$O$17</formula>
    </cfRule>
    <cfRule type="cellIs" dxfId="17935" priority="5951" operator="equal">
      <formula>$O$17</formula>
    </cfRule>
    <cfRule type="cellIs" dxfId="17934" priority="5952" operator="lessThan">
      <formula>$O$17</formula>
    </cfRule>
  </conditionalFormatting>
  <conditionalFormatting sqref="BR17">
    <cfRule type="containsText" dxfId="17933" priority="5945" operator="containsText" text="Score">
      <formula>NOT(ISERROR(SEARCH("Score",BR17)))</formula>
    </cfRule>
    <cfRule type="cellIs" dxfId="17932" priority="5946" operator="greaterThan">
      <formula>$O$17</formula>
    </cfRule>
    <cfRule type="cellIs" dxfId="17931" priority="5947" operator="equal">
      <formula>$O$17</formula>
    </cfRule>
    <cfRule type="cellIs" dxfId="17930" priority="5948" operator="lessThan">
      <formula>$O$17</formula>
    </cfRule>
  </conditionalFormatting>
  <conditionalFormatting sqref="AN17">
    <cfRule type="containsText" dxfId="17929" priority="5941" operator="containsText" text="Score">
      <formula>NOT(ISERROR(SEARCH("Score",AN17)))</formula>
    </cfRule>
    <cfRule type="cellIs" dxfId="17928" priority="5942" operator="greaterThan">
      <formula>$O$17</formula>
    </cfRule>
    <cfRule type="cellIs" dxfId="17927" priority="5943" operator="equal">
      <formula>$O$17</formula>
    </cfRule>
    <cfRule type="cellIs" dxfId="17926" priority="5944" operator="lessThan">
      <formula>$O$17</formula>
    </cfRule>
  </conditionalFormatting>
  <conditionalFormatting sqref="AO17">
    <cfRule type="containsText" dxfId="17925" priority="5937" operator="containsText" text="Score">
      <formula>NOT(ISERROR(SEARCH("Score",AO17)))</formula>
    </cfRule>
    <cfRule type="cellIs" dxfId="17924" priority="5938" operator="greaterThan">
      <formula>$O$17</formula>
    </cfRule>
    <cfRule type="cellIs" dxfId="17923" priority="5939" operator="equal">
      <formula>$O$17</formula>
    </cfRule>
    <cfRule type="cellIs" dxfId="17922" priority="5940" operator="lessThan">
      <formula>$O$17</formula>
    </cfRule>
  </conditionalFormatting>
  <conditionalFormatting sqref="AP17">
    <cfRule type="containsText" dxfId="17921" priority="5933" operator="containsText" text="Score">
      <formula>NOT(ISERROR(SEARCH("Score",AP17)))</formula>
    </cfRule>
    <cfRule type="cellIs" dxfId="17920" priority="5934" operator="greaterThan">
      <formula>$O$17</formula>
    </cfRule>
    <cfRule type="cellIs" dxfId="17919" priority="5935" operator="equal">
      <formula>$O$17</formula>
    </cfRule>
    <cfRule type="cellIs" dxfId="17918" priority="5936" operator="lessThan">
      <formula>$O$17</formula>
    </cfRule>
  </conditionalFormatting>
  <conditionalFormatting sqref="AQ17">
    <cfRule type="containsText" dxfId="17917" priority="5929" operator="containsText" text="Score">
      <formula>NOT(ISERROR(SEARCH("Score",AQ17)))</formula>
    </cfRule>
    <cfRule type="cellIs" dxfId="17916" priority="5930" operator="greaterThan">
      <formula>$O$17</formula>
    </cfRule>
    <cfRule type="cellIs" dxfId="17915" priority="5931" operator="equal">
      <formula>$O$17</formula>
    </cfRule>
    <cfRule type="cellIs" dxfId="17914" priority="5932" operator="lessThan">
      <formula>$O$17</formula>
    </cfRule>
  </conditionalFormatting>
  <conditionalFormatting sqref="AR17">
    <cfRule type="containsText" dxfId="17913" priority="5925" operator="containsText" text="Score">
      <formula>NOT(ISERROR(SEARCH("Score",AR17)))</formula>
    </cfRule>
    <cfRule type="cellIs" dxfId="17912" priority="5926" operator="greaterThan">
      <formula>$O$17</formula>
    </cfRule>
    <cfRule type="cellIs" dxfId="17911" priority="5927" operator="equal">
      <formula>$O$17</formula>
    </cfRule>
    <cfRule type="cellIs" dxfId="17910" priority="5928" operator="lessThan">
      <formula>$O$17</formula>
    </cfRule>
  </conditionalFormatting>
  <conditionalFormatting sqref="AS17">
    <cfRule type="containsText" dxfId="17909" priority="5921" operator="containsText" text="Score">
      <formula>NOT(ISERROR(SEARCH("Score",AS17)))</formula>
    </cfRule>
    <cfRule type="cellIs" dxfId="17908" priority="5922" operator="greaterThan">
      <formula>$O$17</formula>
    </cfRule>
    <cfRule type="cellIs" dxfId="17907" priority="5923" operator="equal">
      <formula>$O$17</formula>
    </cfRule>
    <cfRule type="cellIs" dxfId="17906" priority="5924" operator="lessThan">
      <formula>$O$17</formula>
    </cfRule>
  </conditionalFormatting>
  <conditionalFormatting sqref="AT17">
    <cfRule type="containsText" dxfId="17905" priority="5917" operator="containsText" text="Score">
      <formula>NOT(ISERROR(SEARCH("Score",AT17)))</formula>
    </cfRule>
    <cfRule type="cellIs" dxfId="17904" priority="5918" operator="greaterThan">
      <formula>$O$17</formula>
    </cfRule>
    <cfRule type="cellIs" dxfId="17903" priority="5919" operator="equal">
      <formula>$O$17</formula>
    </cfRule>
    <cfRule type="cellIs" dxfId="17902" priority="5920" operator="lessThan">
      <formula>$O$17</formula>
    </cfRule>
  </conditionalFormatting>
  <conditionalFormatting sqref="AU17">
    <cfRule type="containsText" dxfId="17901" priority="5913" operator="containsText" text="Score">
      <formula>NOT(ISERROR(SEARCH("Score",AU17)))</formula>
    </cfRule>
    <cfRule type="cellIs" dxfId="17900" priority="5914" operator="greaterThan">
      <formula>$O$17</formula>
    </cfRule>
    <cfRule type="cellIs" dxfId="17899" priority="5915" operator="equal">
      <formula>$O$17</formula>
    </cfRule>
    <cfRule type="cellIs" dxfId="17898" priority="5916" operator="lessThan">
      <formula>$O$17</formula>
    </cfRule>
  </conditionalFormatting>
  <conditionalFormatting sqref="AV17">
    <cfRule type="containsText" dxfId="17897" priority="5909" operator="containsText" text="Score">
      <formula>NOT(ISERROR(SEARCH("Score",AV17)))</formula>
    </cfRule>
    <cfRule type="cellIs" dxfId="17896" priority="5910" operator="greaterThan">
      <formula>$O$17</formula>
    </cfRule>
    <cfRule type="cellIs" dxfId="17895" priority="5911" operator="equal">
      <formula>$O$17</formula>
    </cfRule>
    <cfRule type="cellIs" dxfId="17894" priority="5912" operator="lessThan">
      <formula>$O$17</formula>
    </cfRule>
  </conditionalFormatting>
  <conditionalFormatting sqref="AW17">
    <cfRule type="containsText" dxfId="17893" priority="5905" operator="containsText" text="Score">
      <formula>NOT(ISERROR(SEARCH("Score",AW17)))</formula>
    </cfRule>
    <cfRule type="cellIs" dxfId="17892" priority="5906" operator="greaterThan">
      <formula>$O$17</formula>
    </cfRule>
    <cfRule type="cellIs" dxfId="17891" priority="5907" operator="equal">
      <formula>$O$17</formula>
    </cfRule>
    <cfRule type="cellIs" dxfId="17890" priority="5908" operator="lessThan">
      <formula>$O$17</formula>
    </cfRule>
  </conditionalFormatting>
  <conditionalFormatting sqref="AX17">
    <cfRule type="containsText" dxfId="17889" priority="5901" operator="containsText" text="Score">
      <formula>NOT(ISERROR(SEARCH("Score",AX17)))</formula>
    </cfRule>
    <cfRule type="cellIs" dxfId="17888" priority="5902" operator="greaterThan">
      <formula>$O$17</formula>
    </cfRule>
    <cfRule type="cellIs" dxfId="17887" priority="5903" operator="equal">
      <formula>$O$17</formula>
    </cfRule>
    <cfRule type="cellIs" dxfId="17886" priority="5904" operator="lessThan">
      <formula>$O$17</formula>
    </cfRule>
  </conditionalFormatting>
  <conditionalFormatting sqref="AY17">
    <cfRule type="containsText" dxfId="17885" priority="5897" operator="containsText" text="Score">
      <formula>NOT(ISERROR(SEARCH("Score",AY17)))</formula>
    </cfRule>
    <cfRule type="cellIs" dxfId="17884" priority="5898" operator="greaterThan">
      <formula>$O$17</formula>
    </cfRule>
    <cfRule type="cellIs" dxfId="17883" priority="5899" operator="equal">
      <formula>$O$17</formula>
    </cfRule>
    <cfRule type="cellIs" dxfId="17882" priority="5900" operator="lessThan">
      <formula>$O$17</formula>
    </cfRule>
  </conditionalFormatting>
  <conditionalFormatting sqref="AZ17">
    <cfRule type="containsText" dxfId="17881" priority="5893" operator="containsText" text="Score">
      <formula>NOT(ISERROR(SEARCH("Score",AZ17)))</formula>
    </cfRule>
    <cfRule type="cellIs" dxfId="17880" priority="5894" operator="greaterThan">
      <formula>$O$17</formula>
    </cfRule>
    <cfRule type="cellIs" dxfId="17879" priority="5895" operator="equal">
      <formula>$O$17</formula>
    </cfRule>
    <cfRule type="cellIs" dxfId="17878" priority="5896" operator="lessThan">
      <formula>$O$17</formula>
    </cfRule>
  </conditionalFormatting>
  <conditionalFormatting sqref="BA17">
    <cfRule type="containsText" dxfId="17877" priority="5889" operator="containsText" text="Score">
      <formula>NOT(ISERROR(SEARCH("Score",BA17)))</formula>
    </cfRule>
    <cfRule type="cellIs" dxfId="17876" priority="5890" operator="greaterThan">
      <formula>$O$17</formula>
    </cfRule>
    <cfRule type="cellIs" dxfId="17875" priority="5891" operator="equal">
      <formula>$O$17</formula>
    </cfRule>
    <cfRule type="cellIs" dxfId="17874" priority="5892" operator="lessThan">
      <formula>$O$17</formula>
    </cfRule>
  </conditionalFormatting>
  <conditionalFormatting sqref="BB17">
    <cfRule type="containsText" dxfId="17873" priority="5885" operator="containsText" text="Score">
      <formula>NOT(ISERROR(SEARCH("Score",BB17)))</formula>
    </cfRule>
    <cfRule type="cellIs" dxfId="17872" priority="5886" operator="greaterThan">
      <formula>$O$17</formula>
    </cfRule>
    <cfRule type="cellIs" dxfId="17871" priority="5887" operator="equal">
      <formula>$O$17</formula>
    </cfRule>
    <cfRule type="cellIs" dxfId="17870" priority="5888" operator="lessThan">
      <formula>$O$17</formula>
    </cfRule>
  </conditionalFormatting>
  <conditionalFormatting sqref="BC17">
    <cfRule type="containsText" dxfId="17869" priority="5881" operator="containsText" text="Score">
      <formula>NOT(ISERROR(SEARCH("Score",BC17)))</formula>
    </cfRule>
    <cfRule type="cellIs" dxfId="17868" priority="5882" operator="greaterThan">
      <formula>$O$17</formula>
    </cfRule>
    <cfRule type="cellIs" dxfId="17867" priority="5883" operator="equal">
      <formula>$O$17</formula>
    </cfRule>
    <cfRule type="cellIs" dxfId="17866" priority="5884" operator="lessThan">
      <formula>$O$17</formula>
    </cfRule>
  </conditionalFormatting>
  <conditionalFormatting sqref="BD17">
    <cfRule type="containsText" dxfId="17865" priority="5877" operator="containsText" text="Score">
      <formula>NOT(ISERROR(SEARCH("Score",BD17)))</formula>
    </cfRule>
    <cfRule type="cellIs" dxfId="17864" priority="5878" operator="greaterThan">
      <formula>$O$17</formula>
    </cfRule>
    <cfRule type="cellIs" dxfId="17863" priority="5879" operator="equal">
      <formula>$O$17</formula>
    </cfRule>
    <cfRule type="cellIs" dxfId="17862" priority="5880" operator="lessThan">
      <formula>$O$17</formula>
    </cfRule>
  </conditionalFormatting>
  <conditionalFormatting sqref="BE17">
    <cfRule type="containsText" dxfId="17861" priority="5873" operator="containsText" text="Score">
      <formula>NOT(ISERROR(SEARCH("Score",BE17)))</formula>
    </cfRule>
    <cfRule type="cellIs" dxfId="17860" priority="5874" operator="greaterThan">
      <formula>$O$17</formula>
    </cfRule>
    <cfRule type="cellIs" dxfId="17859" priority="5875" operator="equal">
      <formula>$O$17</formula>
    </cfRule>
    <cfRule type="cellIs" dxfId="17858" priority="5876" operator="lessThan">
      <formula>$O$17</formula>
    </cfRule>
  </conditionalFormatting>
  <conditionalFormatting sqref="BF17">
    <cfRule type="containsText" dxfId="17857" priority="5869" operator="containsText" text="Score">
      <formula>NOT(ISERROR(SEARCH("Score",BF17)))</formula>
    </cfRule>
    <cfRule type="cellIs" dxfId="17856" priority="5870" operator="greaterThan">
      <formula>$O$17</formula>
    </cfRule>
    <cfRule type="cellIs" dxfId="17855" priority="5871" operator="equal">
      <formula>$O$17</formula>
    </cfRule>
    <cfRule type="cellIs" dxfId="17854" priority="5872" operator="lessThan">
      <formula>$O$17</formula>
    </cfRule>
  </conditionalFormatting>
  <conditionalFormatting sqref="BG17">
    <cfRule type="containsText" dxfId="17853" priority="5865" operator="containsText" text="Score">
      <formula>NOT(ISERROR(SEARCH("Score",BG17)))</formula>
    </cfRule>
    <cfRule type="cellIs" dxfId="17852" priority="5866" operator="greaterThan">
      <formula>$O$17</formula>
    </cfRule>
    <cfRule type="cellIs" dxfId="17851" priority="5867" operator="equal">
      <formula>$O$17</formula>
    </cfRule>
    <cfRule type="cellIs" dxfId="17850" priority="5868" operator="lessThan">
      <formula>$O$17</formula>
    </cfRule>
  </conditionalFormatting>
  <conditionalFormatting sqref="BH17">
    <cfRule type="containsText" dxfId="17849" priority="5861" operator="containsText" text="Score">
      <formula>NOT(ISERROR(SEARCH("Score",BH17)))</formula>
    </cfRule>
    <cfRule type="cellIs" dxfId="17848" priority="5862" operator="greaterThan">
      <formula>$O$17</formula>
    </cfRule>
    <cfRule type="cellIs" dxfId="17847" priority="5863" operator="equal">
      <formula>$O$17</formula>
    </cfRule>
    <cfRule type="cellIs" dxfId="17846" priority="5864" operator="lessThan">
      <formula>$O$17</formula>
    </cfRule>
  </conditionalFormatting>
  <conditionalFormatting sqref="BI17">
    <cfRule type="containsText" dxfId="17845" priority="5857" operator="containsText" text="Score">
      <formula>NOT(ISERROR(SEARCH("Score",BI17)))</formula>
    </cfRule>
    <cfRule type="cellIs" dxfId="17844" priority="5858" operator="greaterThan">
      <formula>$O$17</formula>
    </cfRule>
    <cfRule type="cellIs" dxfId="17843" priority="5859" operator="equal">
      <formula>$O$17</formula>
    </cfRule>
    <cfRule type="cellIs" dxfId="17842" priority="5860" operator="lessThan">
      <formula>$O$17</formula>
    </cfRule>
  </conditionalFormatting>
  <conditionalFormatting sqref="BJ17">
    <cfRule type="containsText" dxfId="17841" priority="5853" operator="containsText" text="Score">
      <formula>NOT(ISERROR(SEARCH("Score",BJ17)))</formula>
    </cfRule>
    <cfRule type="cellIs" dxfId="17840" priority="5854" operator="greaterThan">
      <formula>$O$17</formula>
    </cfRule>
    <cfRule type="cellIs" dxfId="17839" priority="5855" operator="equal">
      <formula>$O$17</formula>
    </cfRule>
    <cfRule type="cellIs" dxfId="17838" priority="5856" operator="lessThan">
      <formula>$O$17</formula>
    </cfRule>
  </conditionalFormatting>
  <conditionalFormatting sqref="BK17">
    <cfRule type="containsText" dxfId="17837" priority="5849" operator="containsText" text="Score">
      <formula>NOT(ISERROR(SEARCH("Score",BK17)))</formula>
    </cfRule>
    <cfRule type="cellIs" dxfId="17836" priority="5850" operator="greaterThan">
      <formula>$O$17</formula>
    </cfRule>
    <cfRule type="cellIs" dxfId="17835" priority="5851" operator="equal">
      <formula>$O$17</formula>
    </cfRule>
    <cfRule type="cellIs" dxfId="17834" priority="5852" operator="lessThan">
      <formula>$O$17</formula>
    </cfRule>
  </conditionalFormatting>
  <conditionalFormatting sqref="BL17">
    <cfRule type="containsText" dxfId="17833" priority="5845" operator="containsText" text="Score">
      <formula>NOT(ISERROR(SEARCH("Score",BL17)))</formula>
    </cfRule>
    <cfRule type="cellIs" dxfId="17832" priority="5846" operator="greaterThan">
      <formula>$O$17</formula>
    </cfRule>
    <cfRule type="cellIs" dxfId="17831" priority="5847" operator="equal">
      <formula>$O$17</formula>
    </cfRule>
    <cfRule type="cellIs" dxfId="17830" priority="5848" operator="lessThan">
      <formula>$O$17</formula>
    </cfRule>
  </conditionalFormatting>
  <conditionalFormatting sqref="BM17">
    <cfRule type="containsText" dxfId="17829" priority="5841" operator="containsText" text="Score">
      <formula>NOT(ISERROR(SEARCH("Score",BM17)))</formula>
    </cfRule>
    <cfRule type="cellIs" dxfId="17828" priority="5842" operator="greaterThan">
      <formula>$O$17</formula>
    </cfRule>
    <cfRule type="cellIs" dxfId="17827" priority="5843" operator="equal">
      <formula>$O$17</formula>
    </cfRule>
    <cfRule type="cellIs" dxfId="17826" priority="5844" operator="lessThan">
      <formula>$O$17</formula>
    </cfRule>
  </conditionalFormatting>
  <conditionalFormatting sqref="BN17">
    <cfRule type="containsText" dxfId="17825" priority="5837" operator="containsText" text="Score">
      <formula>NOT(ISERROR(SEARCH("Score",BN17)))</formula>
    </cfRule>
    <cfRule type="cellIs" dxfId="17824" priority="5838" operator="greaterThan">
      <formula>$O$17</formula>
    </cfRule>
    <cfRule type="cellIs" dxfId="17823" priority="5839" operator="equal">
      <formula>$O$17</formula>
    </cfRule>
    <cfRule type="cellIs" dxfId="17822" priority="5840" operator="lessThan">
      <formula>$O$17</formula>
    </cfRule>
  </conditionalFormatting>
  <conditionalFormatting sqref="BO17">
    <cfRule type="containsText" dxfId="17821" priority="5833" operator="containsText" text="Score">
      <formula>NOT(ISERROR(SEARCH("Score",BO17)))</formula>
    </cfRule>
    <cfRule type="cellIs" dxfId="17820" priority="5834" operator="greaterThan">
      <formula>$O$17</formula>
    </cfRule>
    <cfRule type="cellIs" dxfId="17819" priority="5835" operator="equal">
      <formula>$O$17</formula>
    </cfRule>
    <cfRule type="cellIs" dxfId="17818" priority="5836" operator="lessThan">
      <formula>$O$17</formula>
    </cfRule>
  </conditionalFormatting>
  <conditionalFormatting sqref="BP17">
    <cfRule type="containsText" dxfId="17817" priority="5829" operator="containsText" text="Score">
      <formula>NOT(ISERROR(SEARCH("Score",BP17)))</formula>
    </cfRule>
    <cfRule type="cellIs" dxfId="17816" priority="5830" operator="greaterThan">
      <formula>$O$17</formula>
    </cfRule>
    <cfRule type="cellIs" dxfId="17815" priority="5831" operator="equal">
      <formula>$O$17</formula>
    </cfRule>
    <cfRule type="cellIs" dxfId="17814" priority="5832" operator="lessThan">
      <formula>$O$17</formula>
    </cfRule>
  </conditionalFormatting>
  <conditionalFormatting sqref="BQ17">
    <cfRule type="containsText" dxfId="17813" priority="5825" operator="containsText" text="Score">
      <formula>NOT(ISERROR(SEARCH("Score",BQ17)))</formula>
    </cfRule>
    <cfRule type="cellIs" dxfId="17812" priority="5826" operator="greaterThan">
      <formula>$O$17</formula>
    </cfRule>
    <cfRule type="cellIs" dxfId="17811" priority="5827" operator="equal">
      <formula>$O$17</formula>
    </cfRule>
    <cfRule type="cellIs" dxfId="17810" priority="5828" operator="lessThan">
      <formula>$O$17</formula>
    </cfRule>
  </conditionalFormatting>
  <conditionalFormatting sqref="AL21">
    <cfRule type="containsText" dxfId="17809" priority="5821" operator="containsText" text="Score">
      <formula>NOT(ISERROR(SEARCH("Score",AL21)))</formula>
    </cfRule>
    <cfRule type="cellIs" dxfId="17808" priority="5822" operator="greaterThan">
      <formula>$O$21</formula>
    </cfRule>
    <cfRule type="cellIs" dxfId="17807" priority="5823" operator="equal">
      <formula>$O$21</formula>
    </cfRule>
    <cfRule type="cellIs" dxfId="17806" priority="5824" operator="lessThan">
      <formula>$O$21</formula>
    </cfRule>
  </conditionalFormatting>
  <conditionalFormatting sqref="AM21">
    <cfRule type="containsText" dxfId="17805" priority="5817" operator="containsText" text="Score">
      <formula>NOT(ISERROR(SEARCH("Score",AM21)))</formula>
    </cfRule>
    <cfRule type="cellIs" dxfId="17804" priority="5818" operator="greaterThan">
      <formula>$O$21</formula>
    </cfRule>
    <cfRule type="cellIs" dxfId="17803" priority="5819" operator="equal">
      <formula>$O$21</formula>
    </cfRule>
    <cfRule type="cellIs" dxfId="17802" priority="5820" operator="lessThan">
      <formula>$O$21</formula>
    </cfRule>
  </conditionalFormatting>
  <conditionalFormatting sqref="BR21">
    <cfRule type="containsText" dxfId="17801" priority="5813" operator="containsText" text="Score">
      <formula>NOT(ISERROR(SEARCH("Score",BR21)))</formula>
    </cfRule>
    <cfRule type="cellIs" dxfId="17800" priority="5814" operator="greaterThan">
      <formula>$O$21</formula>
    </cfRule>
    <cfRule type="cellIs" dxfId="17799" priority="5815" operator="equal">
      <formula>$O$21</formula>
    </cfRule>
    <cfRule type="cellIs" dxfId="17798" priority="5816" operator="lessThan">
      <formula>$O$21</formula>
    </cfRule>
  </conditionalFormatting>
  <conditionalFormatting sqref="AL25">
    <cfRule type="containsText" dxfId="17797" priority="5809" operator="containsText" text="Score">
      <formula>NOT(ISERROR(SEARCH("Score",AL25)))</formula>
    </cfRule>
    <cfRule type="cellIs" dxfId="17796" priority="5810" operator="greaterThan">
      <formula>$O$25</formula>
    </cfRule>
    <cfRule type="cellIs" dxfId="17795" priority="5811" operator="equal">
      <formula>$O$25</formula>
    </cfRule>
    <cfRule type="cellIs" dxfId="17794" priority="5812" operator="lessThan">
      <formula>$O$25</formula>
    </cfRule>
  </conditionalFormatting>
  <conditionalFormatting sqref="AL29">
    <cfRule type="containsText" dxfId="17793" priority="5805" operator="containsText" text="Score">
      <formula>NOT(ISERROR(SEARCH("Score",AL29)))</formula>
    </cfRule>
    <cfRule type="cellIs" dxfId="17792" priority="5806" operator="greaterThan">
      <formula>$O$29</formula>
    </cfRule>
    <cfRule type="cellIs" dxfId="17791" priority="5807" operator="equal">
      <formula>$O$29</formula>
    </cfRule>
    <cfRule type="cellIs" dxfId="17790" priority="5808" operator="lessThan">
      <formula>$O$29</formula>
    </cfRule>
  </conditionalFormatting>
  <conditionalFormatting sqref="AL33">
    <cfRule type="containsText" dxfId="17789" priority="5801" operator="containsText" text="Score">
      <formula>NOT(ISERROR(SEARCH("Score",AL33)))</formula>
    </cfRule>
    <cfRule type="cellIs" dxfId="17788" priority="5802" operator="greaterThan">
      <formula>$O$33</formula>
    </cfRule>
    <cfRule type="cellIs" dxfId="17787" priority="5803" operator="equal">
      <formula>$O$33</formula>
    </cfRule>
    <cfRule type="cellIs" dxfId="17786" priority="5804" operator="lessThan">
      <formula>$O$33</formula>
    </cfRule>
  </conditionalFormatting>
  <conditionalFormatting sqref="AL37">
    <cfRule type="containsText" dxfId="17785" priority="5797" operator="containsText" text="Score">
      <formula>NOT(ISERROR(SEARCH("Score",AL37)))</formula>
    </cfRule>
    <cfRule type="cellIs" dxfId="17784" priority="5798" operator="greaterThan">
      <formula>$O$37</formula>
    </cfRule>
    <cfRule type="cellIs" dxfId="17783" priority="5799" operator="equal">
      <formula>$O$37</formula>
    </cfRule>
    <cfRule type="cellIs" dxfId="17782" priority="5800" operator="lessThan">
      <formula>$O$37</formula>
    </cfRule>
  </conditionalFormatting>
  <conditionalFormatting sqref="AL41">
    <cfRule type="containsText" dxfId="17781" priority="5793" operator="containsText" text="Score">
      <formula>NOT(ISERROR(SEARCH("Score",AL41)))</formula>
    </cfRule>
    <cfRule type="cellIs" dxfId="17780" priority="5794" operator="greaterThan">
      <formula>$O$41</formula>
    </cfRule>
    <cfRule type="cellIs" dxfId="17779" priority="5795" operator="equal">
      <formula>$O$41</formula>
    </cfRule>
    <cfRule type="cellIs" dxfId="17778" priority="5796" operator="lessThan">
      <formula>$O$41</formula>
    </cfRule>
  </conditionalFormatting>
  <conditionalFormatting sqref="AL45">
    <cfRule type="containsText" dxfId="17777" priority="5789" operator="containsText" text="Score">
      <formula>NOT(ISERROR(SEARCH("Score",AL45)))</formula>
    </cfRule>
    <cfRule type="cellIs" dxfId="17776" priority="5790" operator="greaterThan">
      <formula>$O$45</formula>
    </cfRule>
    <cfRule type="cellIs" dxfId="17775" priority="5791" operator="equal">
      <formula>$O$45</formula>
    </cfRule>
    <cfRule type="cellIs" dxfId="17774" priority="5792" operator="lessThan">
      <formula>$O$45</formula>
    </cfRule>
  </conditionalFormatting>
  <conditionalFormatting sqref="AL49">
    <cfRule type="containsText" dxfId="17773" priority="5785" operator="containsText" text="Score">
      <formula>NOT(ISERROR(SEARCH("Score",AL49)))</formula>
    </cfRule>
    <cfRule type="cellIs" dxfId="17772" priority="5786" operator="greaterThan">
      <formula>$O$49</formula>
    </cfRule>
    <cfRule type="cellIs" dxfId="17771" priority="5787" operator="equal">
      <formula>$O$49</formula>
    </cfRule>
    <cfRule type="cellIs" dxfId="17770" priority="5788" operator="lessThan">
      <formula>$O$49</formula>
    </cfRule>
  </conditionalFormatting>
  <conditionalFormatting sqref="AL53">
    <cfRule type="containsText" dxfId="17769" priority="5781" operator="containsText" text="Score">
      <formula>NOT(ISERROR(SEARCH("Score",AL53)))</formula>
    </cfRule>
    <cfRule type="cellIs" dxfId="17768" priority="5782" operator="greaterThan">
      <formula>$O$53</formula>
    </cfRule>
    <cfRule type="cellIs" dxfId="17767" priority="5783" operator="equal">
      <formula>$O$53</formula>
    </cfRule>
    <cfRule type="cellIs" dxfId="17766" priority="5784" operator="lessThan">
      <formula>$O$53</formula>
    </cfRule>
  </conditionalFormatting>
  <conditionalFormatting sqref="AL57">
    <cfRule type="containsText" dxfId="17765" priority="5777" operator="containsText" text="Score">
      <formula>NOT(ISERROR(SEARCH("Score",AL57)))</formula>
    </cfRule>
    <cfRule type="cellIs" dxfId="17764" priority="5778" operator="greaterThan">
      <formula>$O$57</formula>
    </cfRule>
    <cfRule type="cellIs" dxfId="17763" priority="5779" operator="equal">
      <formula>$O$57</formula>
    </cfRule>
    <cfRule type="cellIs" dxfId="17762" priority="5780" operator="lessThan">
      <formula>$O$57</formula>
    </cfRule>
  </conditionalFormatting>
  <conditionalFormatting sqref="AL61">
    <cfRule type="containsText" dxfId="17761" priority="5773" operator="containsText" text="Score">
      <formula>NOT(ISERROR(SEARCH("Score",AL61)))</formula>
    </cfRule>
    <cfRule type="cellIs" dxfId="17760" priority="5774" operator="greaterThan">
      <formula>$O$61</formula>
    </cfRule>
    <cfRule type="cellIs" dxfId="17759" priority="5775" operator="equal">
      <formula>$O$61</formula>
    </cfRule>
    <cfRule type="cellIs" dxfId="17758" priority="5776" operator="lessThan">
      <formula>$O$61</formula>
    </cfRule>
  </conditionalFormatting>
  <conditionalFormatting sqref="AL65">
    <cfRule type="containsText" dxfId="17757" priority="5769" operator="containsText" text="Score">
      <formula>NOT(ISERROR(SEARCH("Score",AL65)))</formula>
    </cfRule>
    <cfRule type="cellIs" dxfId="17756" priority="5770" operator="greaterThan">
      <formula>$O$65</formula>
    </cfRule>
    <cfRule type="cellIs" dxfId="17755" priority="5771" operator="equal">
      <formula>$O$65</formula>
    </cfRule>
    <cfRule type="cellIs" dxfId="17754" priority="5772" operator="lessThan">
      <formula>$O$65</formula>
    </cfRule>
  </conditionalFormatting>
  <conditionalFormatting sqref="AL69">
    <cfRule type="containsText" dxfId="17753" priority="5765" operator="containsText" text="Score">
      <formula>NOT(ISERROR(SEARCH("Score",AL69)))</formula>
    </cfRule>
    <cfRule type="cellIs" dxfId="17752" priority="5766" operator="greaterThan">
      <formula>$O$69</formula>
    </cfRule>
    <cfRule type="cellIs" dxfId="17751" priority="5767" operator="equal">
      <formula>$O$69</formula>
    </cfRule>
    <cfRule type="cellIs" dxfId="17750" priority="5768" operator="lessThan">
      <formula>$O$69</formula>
    </cfRule>
  </conditionalFormatting>
  <conditionalFormatting sqref="AL73">
    <cfRule type="containsText" dxfId="17749" priority="5761" operator="containsText" text="Score">
      <formula>NOT(ISERROR(SEARCH("Score",AL73)))</formula>
    </cfRule>
    <cfRule type="cellIs" dxfId="17748" priority="5762" operator="greaterThan">
      <formula>$O$73</formula>
    </cfRule>
    <cfRule type="cellIs" dxfId="17747" priority="5763" operator="equal">
      <formula>$O$73</formula>
    </cfRule>
    <cfRule type="cellIs" dxfId="17746" priority="5764" operator="lessThan">
      <formula>$O$73</formula>
    </cfRule>
  </conditionalFormatting>
  <conditionalFormatting sqref="AL80">
    <cfRule type="containsText" dxfId="17745" priority="5757" operator="containsText" text="Score">
      <formula>NOT(ISERROR(SEARCH("Score",AL80)))</formula>
    </cfRule>
    <cfRule type="cellIs" dxfId="17744" priority="5758" operator="greaterThan">
      <formula>$O$80</formula>
    </cfRule>
    <cfRule type="cellIs" dxfId="17743" priority="5759" operator="equal">
      <formula>$O$80</formula>
    </cfRule>
    <cfRule type="cellIs" dxfId="17742" priority="5760" operator="lessThan">
      <formula>$O$80</formula>
    </cfRule>
  </conditionalFormatting>
  <conditionalFormatting sqref="AL84">
    <cfRule type="containsText" dxfId="17741" priority="5753" operator="containsText" text="Score">
      <formula>NOT(ISERROR(SEARCH("Score",AL84)))</formula>
    </cfRule>
    <cfRule type="cellIs" dxfId="17740" priority="5754" operator="greaterThan">
      <formula>$O$84</formula>
    </cfRule>
    <cfRule type="cellIs" dxfId="17739" priority="5755" operator="equal">
      <formula>$O$84</formula>
    </cfRule>
    <cfRule type="cellIs" dxfId="17738" priority="5756" operator="lessThan">
      <formula>$O$84</formula>
    </cfRule>
  </conditionalFormatting>
  <conditionalFormatting sqref="AL88">
    <cfRule type="containsText" dxfId="17737" priority="5749" operator="containsText" text="Score">
      <formula>NOT(ISERROR(SEARCH("Score",AL88)))</formula>
    </cfRule>
    <cfRule type="cellIs" dxfId="17736" priority="5750" operator="greaterThan">
      <formula>$O$88</formula>
    </cfRule>
    <cfRule type="cellIs" dxfId="17735" priority="5751" operator="equal">
      <formula>$O$88</formula>
    </cfRule>
    <cfRule type="cellIs" dxfId="17734" priority="5752" operator="lessThan">
      <formula>$O$88</formula>
    </cfRule>
  </conditionalFormatting>
  <conditionalFormatting sqref="AL92">
    <cfRule type="containsText" dxfId="17733" priority="5745" operator="containsText" text="Score">
      <formula>NOT(ISERROR(SEARCH("Score",AL92)))</formula>
    </cfRule>
    <cfRule type="cellIs" dxfId="17732" priority="5746" operator="greaterThan">
      <formula>$O$92</formula>
    </cfRule>
    <cfRule type="cellIs" dxfId="17731" priority="5747" operator="equal">
      <formula>$O$92</formula>
    </cfRule>
    <cfRule type="cellIs" dxfId="17730" priority="5748" operator="lessThan">
      <formula>$O$92</formula>
    </cfRule>
  </conditionalFormatting>
  <conditionalFormatting sqref="AL96">
    <cfRule type="containsText" dxfId="17729" priority="5741" operator="containsText" text="Score">
      <formula>NOT(ISERROR(SEARCH("Score",AL96)))</formula>
    </cfRule>
    <cfRule type="cellIs" dxfId="17728" priority="5742" operator="greaterThan">
      <formula>$O$96</formula>
    </cfRule>
    <cfRule type="cellIs" dxfId="17727" priority="5743" operator="equal">
      <formula>$O$96</formula>
    </cfRule>
    <cfRule type="cellIs" dxfId="17726" priority="5744" operator="lessThan">
      <formula>$O$96</formula>
    </cfRule>
  </conditionalFormatting>
  <conditionalFormatting sqref="AL100">
    <cfRule type="containsText" dxfId="17725" priority="5737" operator="containsText" text="Score">
      <formula>NOT(ISERROR(SEARCH("Score",AL100)))</formula>
    </cfRule>
    <cfRule type="cellIs" dxfId="17724" priority="5738" operator="greaterThan">
      <formula>$O$100</formula>
    </cfRule>
    <cfRule type="cellIs" dxfId="17723" priority="5739" operator="equal">
      <formula>$O$100</formula>
    </cfRule>
    <cfRule type="cellIs" dxfId="17722" priority="5740" operator="lessThan">
      <formula>$O$100</formula>
    </cfRule>
  </conditionalFormatting>
  <conditionalFormatting sqref="AL104">
    <cfRule type="containsText" dxfId="17721" priority="5733" operator="containsText" text="Score">
      <formula>NOT(ISERROR(SEARCH("Score",AL104)))</formula>
    </cfRule>
    <cfRule type="cellIs" dxfId="17720" priority="5734" operator="greaterThan">
      <formula>$O$104</formula>
    </cfRule>
    <cfRule type="cellIs" dxfId="17719" priority="5735" operator="equal">
      <formula>$O$104</formula>
    </cfRule>
    <cfRule type="cellIs" dxfId="17718" priority="5736" operator="lessThan">
      <formula>$O$104</formula>
    </cfRule>
  </conditionalFormatting>
  <conditionalFormatting sqref="AL108">
    <cfRule type="containsText" dxfId="17717" priority="5729" operator="containsText" text="Score">
      <formula>NOT(ISERROR(SEARCH("Score",AL108)))</formula>
    </cfRule>
    <cfRule type="cellIs" dxfId="17716" priority="5730" operator="greaterThan">
      <formula>$O$108</formula>
    </cfRule>
    <cfRule type="cellIs" dxfId="17715" priority="5731" operator="equal">
      <formula>$O$108</formula>
    </cfRule>
    <cfRule type="cellIs" dxfId="17714" priority="5732" operator="lessThan">
      <formula>$O$108</formula>
    </cfRule>
  </conditionalFormatting>
  <conditionalFormatting sqref="AL112">
    <cfRule type="containsText" dxfId="17713" priority="5725" operator="containsText" text="Score">
      <formula>NOT(ISERROR(SEARCH("Score",AL112)))</formula>
    </cfRule>
    <cfRule type="cellIs" dxfId="17712" priority="5726" operator="greaterThan">
      <formula>$O$112</formula>
    </cfRule>
    <cfRule type="cellIs" dxfId="17711" priority="5727" operator="equal">
      <formula>$O$112</formula>
    </cfRule>
    <cfRule type="cellIs" dxfId="17710" priority="5728" operator="lessThan">
      <formula>$O$112</formula>
    </cfRule>
  </conditionalFormatting>
  <conditionalFormatting sqref="AL116">
    <cfRule type="containsText" dxfId="17709" priority="5721" operator="containsText" text="Score">
      <formula>NOT(ISERROR(SEARCH("Score",AL116)))</formula>
    </cfRule>
    <cfRule type="cellIs" dxfId="17708" priority="5722" operator="greaterThan">
      <formula>$O$116</formula>
    </cfRule>
    <cfRule type="cellIs" dxfId="17707" priority="5723" operator="equal">
      <formula>$O$116</formula>
    </cfRule>
    <cfRule type="cellIs" dxfId="17706" priority="5724" operator="lessThan">
      <formula>$O$116</formula>
    </cfRule>
  </conditionalFormatting>
  <conditionalFormatting sqref="AL120">
    <cfRule type="containsText" dxfId="17705" priority="5717" operator="containsText" text="Score">
      <formula>NOT(ISERROR(SEARCH("Score",AL120)))</formula>
    </cfRule>
    <cfRule type="cellIs" dxfId="17704" priority="5718" operator="greaterThan">
      <formula>$O$120</formula>
    </cfRule>
    <cfRule type="cellIs" dxfId="17703" priority="5719" operator="equal">
      <formula>$O$120</formula>
    </cfRule>
    <cfRule type="cellIs" dxfId="17702" priority="5720" operator="lessThan">
      <formula>$O$120</formula>
    </cfRule>
  </conditionalFormatting>
  <conditionalFormatting sqref="AL124">
    <cfRule type="containsText" dxfId="17701" priority="5713" operator="containsText" text="Score">
      <formula>NOT(ISERROR(SEARCH("Score",AL124)))</formula>
    </cfRule>
    <cfRule type="cellIs" dxfId="17700" priority="5714" operator="greaterThan">
      <formula>$O$124</formula>
    </cfRule>
    <cfRule type="cellIs" dxfId="17699" priority="5715" operator="equal">
      <formula>$O$124</formula>
    </cfRule>
    <cfRule type="cellIs" dxfId="17698" priority="5716" operator="lessThan">
      <formula>$O$124</formula>
    </cfRule>
  </conditionalFormatting>
  <conditionalFormatting sqref="AL128">
    <cfRule type="containsText" dxfId="17697" priority="5709" operator="containsText" text="Score">
      <formula>NOT(ISERROR(SEARCH("Score",AL128)))</formula>
    </cfRule>
    <cfRule type="cellIs" dxfId="17696" priority="5710" operator="greaterThan">
      <formula>$O$128</formula>
    </cfRule>
    <cfRule type="cellIs" dxfId="17695" priority="5711" operator="equal">
      <formula>$O$128</formula>
    </cfRule>
    <cfRule type="cellIs" dxfId="17694" priority="5712" operator="lessThan">
      <formula>$O$128</formula>
    </cfRule>
  </conditionalFormatting>
  <conditionalFormatting sqref="AL132">
    <cfRule type="containsText" dxfId="17693" priority="5705" operator="containsText" text="Score">
      <formula>NOT(ISERROR(SEARCH("Score",AL132)))</formula>
    </cfRule>
    <cfRule type="cellIs" dxfId="17692" priority="5706" operator="greaterThan">
      <formula>$O$132</formula>
    </cfRule>
    <cfRule type="cellIs" dxfId="17691" priority="5707" operator="equal">
      <formula>$O$132</formula>
    </cfRule>
    <cfRule type="cellIs" dxfId="17690" priority="5708" operator="lessThan">
      <formula>$O$132</formula>
    </cfRule>
  </conditionalFormatting>
  <conditionalFormatting sqref="AL136">
    <cfRule type="containsText" dxfId="17689" priority="5701" operator="containsText" text="Score">
      <formula>NOT(ISERROR(SEARCH("Score",AL136)))</formula>
    </cfRule>
    <cfRule type="cellIs" dxfId="17688" priority="5702" operator="greaterThan">
      <formula>$O$136</formula>
    </cfRule>
    <cfRule type="cellIs" dxfId="17687" priority="5703" operator="equal">
      <formula>$O$136</formula>
    </cfRule>
    <cfRule type="cellIs" dxfId="17686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7685" priority="5700" operator="greaterThan">
      <formula>0.05</formula>
    </cfRule>
  </conditionalFormatting>
  <conditionalFormatting sqref="O155:P155">
    <cfRule type="cellIs" dxfId="17684" priority="5697" operator="between">
      <formula>1</formula>
      <formula>700</formula>
    </cfRule>
    <cfRule type="cellIs" dxfId="17683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7682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7681" priority="5696" operator="greaterThan">
      <formula>0.05</formula>
    </cfRule>
  </conditionalFormatting>
  <conditionalFormatting sqref="U143 U151 U159 U167 U175 U183 U191 U199 U147 U155 U163 U171 U179 U187 U195">
    <cfRule type="cellIs" dxfId="17680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7679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7678" priority="5693" operator="equal">
      <formula>1</formula>
    </cfRule>
  </conditionalFormatting>
  <conditionalFormatting sqref="I144 I148 I152 I156 I160 I164 I168 I172 I176 I180 I184 I188 I192 I196 I200">
    <cfRule type="cellIs" dxfId="17677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7676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7675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7674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7673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7672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7671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7670" priority="5685" operator="containsText" text="ABP">
      <formula>NOT(ISERROR(SEARCH("ABP",BR144)))</formula>
    </cfRule>
  </conditionalFormatting>
  <conditionalFormatting sqref="AL143">
    <cfRule type="containsText" dxfId="17669" priority="5681" operator="containsText" text="Score">
      <formula>NOT(ISERROR(SEARCH("Score",AL143)))</formula>
    </cfRule>
    <cfRule type="cellIs" dxfId="17668" priority="5682" operator="greaterThan">
      <formula>$O$80</formula>
    </cfRule>
    <cfRule type="cellIs" dxfId="17667" priority="5683" operator="equal">
      <formula>$O$80</formula>
    </cfRule>
    <cfRule type="cellIs" dxfId="17666" priority="5684" operator="lessThan">
      <formula>$O$80</formula>
    </cfRule>
  </conditionalFormatting>
  <conditionalFormatting sqref="AL147">
    <cfRule type="containsText" dxfId="17665" priority="5677" operator="containsText" text="Score">
      <formula>NOT(ISERROR(SEARCH("Score",AL147)))</formula>
    </cfRule>
    <cfRule type="cellIs" dxfId="17664" priority="5678" operator="greaterThan">
      <formula>$O$84</formula>
    </cfRule>
    <cfRule type="cellIs" dxfId="17663" priority="5679" operator="equal">
      <formula>$O$84</formula>
    </cfRule>
    <cfRule type="cellIs" dxfId="17662" priority="5680" operator="lessThan">
      <formula>$O$84</formula>
    </cfRule>
  </conditionalFormatting>
  <conditionalFormatting sqref="AL151">
    <cfRule type="containsText" dxfId="17661" priority="5673" operator="containsText" text="Score">
      <formula>NOT(ISERROR(SEARCH("Score",AL151)))</formula>
    </cfRule>
    <cfRule type="cellIs" dxfId="17660" priority="5674" operator="greaterThan">
      <formula>$O$88</formula>
    </cfRule>
    <cfRule type="cellIs" dxfId="17659" priority="5675" operator="equal">
      <formula>$O$88</formula>
    </cfRule>
    <cfRule type="cellIs" dxfId="17658" priority="5676" operator="lessThan">
      <formula>$O$88</formula>
    </cfRule>
  </conditionalFormatting>
  <conditionalFormatting sqref="AL155">
    <cfRule type="containsText" dxfId="17657" priority="5669" operator="containsText" text="Score">
      <formula>NOT(ISERROR(SEARCH("Score",AL155)))</formula>
    </cfRule>
    <cfRule type="cellIs" dxfId="17656" priority="5670" operator="greaterThan">
      <formula>$O$92</formula>
    </cfRule>
    <cfRule type="cellIs" dxfId="17655" priority="5671" operator="equal">
      <formula>$O$92</formula>
    </cfRule>
    <cfRule type="cellIs" dxfId="17654" priority="5672" operator="lessThan">
      <formula>$O$92</formula>
    </cfRule>
  </conditionalFormatting>
  <conditionalFormatting sqref="AL159">
    <cfRule type="containsText" dxfId="17653" priority="5665" operator="containsText" text="Score">
      <formula>NOT(ISERROR(SEARCH("Score",AL159)))</formula>
    </cfRule>
    <cfRule type="cellIs" dxfId="17652" priority="5666" operator="greaterThan">
      <formula>$O$96</formula>
    </cfRule>
    <cfRule type="cellIs" dxfId="17651" priority="5667" operator="equal">
      <formula>$O$96</formula>
    </cfRule>
    <cfRule type="cellIs" dxfId="17650" priority="5668" operator="lessThan">
      <formula>$O$96</formula>
    </cfRule>
  </conditionalFormatting>
  <conditionalFormatting sqref="AL163">
    <cfRule type="containsText" dxfId="17649" priority="5661" operator="containsText" text="Score">
      <formula>NOT(ISERROR(SEARCH("Score",AL163)))</formula>
    </cfRule>
    <cfRule type="cellIs" dxfId="17648" priority="5662" operator="greaterThan">
      <formula>$O$100</formula>
    </cfRule>
    <cfRule type="cellIs" dxfId="17647" priority="5663" operator="equal">
      <formula>$O$100</formula>
    </cfRule>
    <cfRule type="cellIs" dxfId="17646" priority="5664" operator="lessThan">
      <formula>$O$100</formula>
    </cfRule>
  </conditionalFormatting>
  <conditionalFormatting sqref="AL167">
    <cfRule type="containsText" dxfId="17645" priority="5657" operator="containsText" text="Score">
      <formula>NOT(ISERROR(SEARCH("Score",AL167)))</formula>
    </cfRule>
    <cfRule type="cellIs" dxfId="17644" priority="5658" operator="greaterThan">
      <formula>$O$104</formula>
    </cfRule>
    <cfRule type="cellIs" dxfId="17643" priority="5659" operator="equal">
      <formula>$O$104</formula>
    </cfRule>
    <cfRule type="cellIs" dxfId="17642" priority="5660" operator="lessThan">
      <formula>$O$104</formula>
    </cfRule>
  </conditionalFormatting>
  <conditionalFormatting sqref="AL171">
    <cfRule type="containsText" dxfId="17641" priority="5653" operator="containsText" text="Score">
      <formula>NOT(ISERROR(SEARCH("Score",AL171)))</formula>
    </cfRule>
    <cfRule type="cellIs" dxfId="17640" priority="5654" operator="greaterThan">
      <formula>$O$108</formula>
    </cfRule>
    <cfRule type="cellIs" dxfId="17639" priority="5655" operator="equal">
      <formula>$O$108</formula>
    </cfRule>
    <cfRule type="cellIs" dxfId="17638" priority="5656" operator="lessThan">
      <formula>$O$108</formula>
    </cfRule>
  </conditionalFormatting>
  <conditionalFormatting sqref="AL175">
    <cfRule type="containsText" dxfId="17637" priority="5649" operator="containsText" text="Score">
      <formula>NOT(ISERROR(SEARCH("Score",AL175)))</formula>
    </cfRule>
    <cfRule type="cellIs" dxfId="17636" priority="5650" operator="greaterThan">
      <formula>$O$112</formula>
    </cfRule>
    <cfRule type="cellIs" dxfId="17635" priority="5651" operator="equal">
      <formula>$O$112</formula>
    </cfRule>
    <cfRule type="cellIs" dxfId="17634" priority="5652" operator="lessThan">
      <formula>$O$112</formula>
    </cfRule>
  </conditionalFormatting>
  <conditionalFormatting sqref="AL179">
    <cfRule type="containsText" dxfId="17633" priority="5645" operator="containsText" text="Score">
      <formula>NOT(ISERROR(SEARCH("Score",AL179)))</formula>
    </cfRule>
    <cfRule type="cellIs" dxfId="17632" priority="5646" operator="greaterThan">
      <formula>$O$116</formula>
    </cfRule>
    <cfRule type="cellIs" dxfId="17631" priority="5647" operator="equal">
      <formula>$O$116</formula>
    </cfRule>
    <cfRule type="cellIs" dxfId="17630" priority="5648" operator="lessThan">
      <formula>$O$116</formula>
    </cfRule>
  </conditionalFormatting>
  <conditionalFormatting sqref="AL183">
    <cfRule type="containsText" dxfId="17629" priority="5641" operator="containsText" text="Score">
      <formula>NOT(ISERROR(SEARCH("Score",AL183)))</formula>
    </cfRule>
    <cfRule type="cellIs" dxfId="17628" priority="5642" operator="greaterThan">
      <formula>$O$120</formula>
    </cfRule>
    <cfRule type="cellIs" dxfId="17627" priority="5643" operator="equal">
      <formula>$O$120</formula>
    </cfRule>
    <cfRule type="cellIs" dxfId="17626" priority="5644" operator="lessThan">
      <formula>$O$120</formula>
    </cfRule>
  </conditionalFormatting>
  <conditionalFormatting sqref="AL187">
    <cfRule type="containsText" dxfId="17625" priority="5637" operator="containsText" text="Score">
      <formula>NOT(ISERROR(SEARCH("Score",AL187)))</formula>
    </cfRule>
    <cfRule type="cellIs" dxfId="17624" priority="5638" operator="greaterThan">
      <formula>$O$124</formula>
    </cfRule>
    <cfRule type="cellIs" dxfId="17623" priority="5639" operator="equal">
      <formula>$O$124</formula>
    </cfRule>
    <cfRule type="cellIs" dxfId="17622" priority="5640" operator="lessThan">
      <formula>$O$124</formula>
    </cfRule>
  </conditionalFormatting>
  <conditionalFormatting sqref="AL191">
    <cfRule type="containsText" dxfId="17621" priority="5633" operator="containsText" text="Score">
      <formula>NOT(ISERROR(SEARCH("Score",AL191)))</formula>
    </cfRule>
    <cfRule type="cellIs" dxfId="17620" priority="5634" operator="greaterThan">
      <formula>$O$128</formula>
    </cfRule>
    <cfRule type="cellIs" dxfId="17619" priority="5635" operator="equal">
      <formula>$O$128</formula>
    </cfRule>
    <cfRule type="cellIs" dxfId="17618" priority="5636" operator="lessThan">
      <formula>$O$128</formula>
    </cfRule>
  </conditionalFormatting>
  <conditionalFormatting sqref="AL195">
    <cfRule type="containsText" dxfId="17617" priority="5629" operator="containsText" text="Score">
      <formula>NOT(ISERROR(SEARCH("Score",AL195)))</formula>
    </cfRule>
    <cfRule type="cellIs" dxfId="17616" priority="5630" operator="greaterThan">
      <formula>$O$132</formula>
    </cfRule>
    <cfRule type="cellIs" dxfId="17615" priority="5631" operator="equal">
      <formula>$O$132</formula>
    </cfRule>
    <cfRule type="cellIs" dxfId="17614" priority="5632" operator="lessThan">
      <formula>$O$132</formula>
    </cfRule>
  </conditionalFormatting>
  <conditionalFormatting sqref="AL199">
    <cfRule type="containsText" dxfId="17613" priority="5625" operator="containsText" text="Score">
      <formula>NOT(ISERROR(SEARCH("Score",AL199)))</formula>
    </cfRule>
    <cfRule type="cellIs" dxfId="17612" priority="5626" operator="greaterThan">
      <formula>$O$136</formula>
    </cfRule>
    <cfRule type="cellIs" dxfId="17611" priority="5627" operator="equal">
      <formula>$O$136</formula>
    </cfRule>
    <cfRule type="cellIs" dxfId="17610" priority="5628" operator="lessThan">
      <formula>$O$136</formula>
    </cfRule>
  </conditionalFormatting>
  <conditionalFormatting sqref="AM25">
    <cfRule type="containsText" dxfId="17609" priority="5621" operator="containsText" text="Score">
      <formula>NOT(ISERROR(SEARCH("Score",AM25)))</formula>
    </cfRule>
    <cfRule type="cellIs" dxfId="17608" priority="5622" operator="greaterThan">
      <formula>$O$25</formula>
    </cfRule>
    <cfRule type="cellIs" dxfId="17607" priority="5623" operator="equal">
      <formula>$O$25</formula>
    </cfRule>
    <cfRule type="cellIs" dxfId="17606" priority="5624" operator="lessThan">
      <formula>$O$25</formula>
    </cfRule>
  </conditionalFormatting>
  <conditionalFormatting sqref="AM29">
    <cfRule type="containsText" dxfId="17605" priority="5617" operator="containsText" text="Score">
      <formula>NOT(ISERROR(SEARCH("Score",AM29)))</formula>
    </cfRule>
    <cfRule type="cellIs" dxfId="17604" priority="5618" operator="greaterThan">
      <formula>$O$29</formula>
    </cfRule>
    <cfRule type="cellIs" dxfId="17603" priority="5619" operator="equal">
      <formula>$O$29</formula>
    </cfRule>
    <cfRule type="cellIs" dxfId="17602" priority="5620" operator="lessThan">
      <formula>$O$29</formula>
    </cfRule>
  </conditionalFormatting>
  <conditionalFormatting sqref="AM33">
    <cfRule type="containsText" dxfId="17601" priority="5613" operator="containsText" text="Score">
      <formula>NOT(ISERROR(SEARCH("Score",AM33)))</formula>
    </cfRule>
    <cfRule type="cellIs" dxfId="17600" priority="5614" operator="greaterThan">
      <formula>$O$33</formula>
    </cfRule>
    <cfRule type="cellIs" dxfId="17599" priority="5615" operator="equal">
      <formula>$O$33</formula>
    </cfRule>
    <cfRule type="cellIs" dxfId="17598" priority="5616" operator="lessThan">
      <formula>$O$33</formula>
    </cfRule>
  </conditionalFormatting>
  <conditionalFormatting sqref="AM37">
    <cfRule type="containsText" dxfId="17597" priority="5609" operator="containsText" text="Score">
      <formula>NOT(ISERROR(SEARCH("Score",AM37)))</formula>
    </cfRule>
    <cfRule type="cellIs" dxfId="17596" priority="5610" operator="greaterThan">
      <formula>$O$37</formula>
    </cfRule>
    <cfRule type="cellIs" dxfId="17595" priority="5611" operator="equal">
      <formula>$O$37</formula>
    </cfRule>
    <cfRule type="cellIs" dxfId="17594" priority="5612" operator="lessThan">
      <formula>$O$37</formula>
    </cfRule>
  </conditionalFormatting>
  <conditionalFormatting sqref="AM41">
    <cfRule type="containsText" dxfId="17593" priority="5605" operator="containsText" text="Score">
      <formula>NOT(ISERROR(SEARCH("Score",AM41)))</formula>
    </cfRule>
    <cfRule type="cellIs" dxfId="17592" priority="5606" operator="greaterThan">
      <formula>$O$41</formula>
    </cfRule>
    <cfRule type="cellIs" dxfId="17591" priority="5607" operator="equal">
      <formula>$O$41</formula>
    </cfRule>
    <cfRule type="cellIs" dxfId="17590" priority="5608" operator="lessThan">
      <formula>$O$41</formula>
    </cfRule>
  </conditionalFormatting>
  <conditionalFormatting sqref="AM45">
    <cfRule type="containsText" dxfId="17589" priority="5601" operator="containsText" text="Score">
      <formula>NOT(ISERROR(SEARCH("Score",AM45)))</formula>
    </cfRule>
    <cfRule type="cellIs" dxfId="17588" priority="5602" operator="greaterThan">
      <formula>$O$45</formula>
    </cfRule>
    <cfRule type="cellIs" dxfId="17587" priority="5603" operator="equal">
      <formula>$O$45</formula>
    </cfRule>
    <cfRule type="cellIs" dxfId="17586" priority="5604" operator="lessThan">
      <formula>$O$45</formula>
    </cfRule>
  </conditionalFormatting>
  <conditionalFormatting sqref="AM49">
    <cfRule type="containsText" dxfId="17585" priority="5597" operator="containsText" text="Score">
      <formula>NOT(ISERROR(SEARCH("Score",AM49)))</formula>
    </cfRule>
    <cfRule type="cellIs" dxfId="17584" priority="5598" operator="greaterThan">
      <formula>$O$49</formula>
    </cfRule>
    <cfRule type="cellIs" dxfId="17583" priority="5599" operator="equal">
      <formula>$O$49</formula>
    </cfRule>
    <cfRule type="cellIs" dxfId="17582" priority="5600" operator="lessThan">
      <formula>$O$49</formula>
    </cfRule>
  </conditionalFormatting>
  <conditionalFormatting sqref="AM53">
    <cfRule type="containsText" dxfId="17581" priority="5593" operator="containsText" text="Score">
      <formula>NOT(ISERROR(SEARCH("Score",AM53)))</formula>
    </cfRule>
    <cfRule type="cellIs" dxfId="17580" priority="5594" operator="greaterThan">
      <formula>$O$53</formula>
    </cfRule>
    <cfRule type="cellIs" dxfId="17579" priority="5595" operator="equal">
      <formula>$O$53</formula>
    </cfRule>
    <cfRule type="cellIs" dxfId="17578" priority="5596" operator="lessThan">
      <formula>$O$53</formula>
    </cfRule>
  </conditionalFormatting>
  <conditionalFormatting sqref="AM57">
    <cfRule type="containsText" dxfId="17577" priority="5589" operator="containsText" text="Score">
      <formula>NOT(ISERROR(SEARCH("Score",AM57)))</formula>
    </cfRule>
    <cfRule type="cellIs" dxfId="17576" priority="5590" operator="greaterThan">
      <formula>$O$57</formula>
    </cfRule>
    <cfRule type="cellIs" dxfId="17575" priority="5591" operator="equal">
      <formula>$O$57</formula>
    </cfRule>
    <cfRule type="cellIs" dxfId="17574" priority="5592" operator="lessThan">
      <formula>$O$57</formula>
    </cfRule>
  </conditionalFormatting>
  <conditionalFormatting sqref="AM61">
    <cfRule type="containsText" dxfId="17573" priority="5585" operator="containsText" text="Score">
      <formula>NOT(ISERROR(SEARCH("Score",AM61)))</formula>
    </cfRule>
    <cfRule type="cellIs" dxfId="17572" priority="5586" operator="greaterThan">
      <formula>$O$61</formula>
    </cfRule>
    <cfRule type="cellIs" dxfId="17571" priority="5587" operator="equal">
      <formula>$O$61</formula>
    </cfRule>
    <cfRule type="cellIs" dxfId="17570" priority="5588" operator="lessThan">
      <formula>$O$61</formula>
    </cfRule>
  </conditionalFormatting>
  <conditionalFormatting sqref="AM65">
    <cfRule type="containsText" dxfId="17569" priority="5581" operator="containsText" text="Score">
      <formula>NOT(ISERROR(SEARCH("Score",AM65)))</formula>
    </cfRule>
    <cfRule type="cellIs" dxfId="17568" priority="5582" operator="greaterThan">
      <formula>$O$65</formula>
    </cfRule>
    <cfRule type="cellIs" dxfId="17567" priority="5583" operator="equal">
      <formula>$O$65</formula>
    </cfRule>
    <cfRule type="cellIs" dxfId="17566" priority="5584" operator="lessThan">
      <formula>$O$65</formula>
    </cfRule>
  </conditionalFormatting>
  <conditionalFormatting sqref="AM69">
    <cfRule type="containsText" dxfId="17565" priority="5577" operator="containsText" text="Score">
      <formula>NOT(ISERROR(SEARCH("Score",AM69)))</formula>
    </cfRule>
    <cfRule type="cellIs" dxfId="17564" priority="5578" operator="greaterThan">
      <formula>$O$69</formula>
    </cfRule>
    <cfRule type="cellIs" dxfId="17563" priority="5579" operator="equal">
      <formula>$O$69</formula>
    </cfRule>
    <cfRule type="cellIs" dxfId="17562" priority="5580" operator="lessThan">
      <formula>$O$69</formula>
    </cfRule>
  </conditionalFormatting>
  <conditionalFormatting sqref="AM73">
    <cfRule type="containsText" dxfId="17561" priority="5573" operator="containsText" text="Score">
      <formula>NOT(ISERROR(SEARCH("Score",AM73)))</formula>
    </cfRule>
    <cfRule type="cellIs" dxfId="17560" priority="5574" operator="greaterThan">
      <formula>$O$73</formula>
    </cfRule>
    <cfRule type="cellIs" dxfId="17559" priority="5575" operator="equal">
      <formula>$O$73</formula>
    </cfRule>
    <cfRule type="cellIs" dxfId="17558" priority="5576" operator="lessThan">
      <formula>$O$73</formula>
    </cfRule>
  </conditionalFormatting>
  <conditionalFormatting sqref="AM80">
    <cfRule type="containsText" dxfId="17557" priority="5569" operator="containsText" text="Score">
      <formula>NOT(ISERROR(SEARCH("Score",AM80)))</formula>
    </cfRule>
    <cfRule type="cellIs" dxfId="17556" priority="5570" operator="greaterThan">
      <formula>$O$80</formula>
    </cfRule>
    <cfRule type="cellIs" dxfId="17555" priority="5571" operator="equal">
      <formula>$O$80</formula>
    </cfRule>
    <cfRule type="cellIs" dxfId="17554" priority="5572" operator="lessThan">
      <formula>$O$80</formula>
    </cfRule>
  </conditionalFormatting>
  <conditionalFormatting sqref="AM84">
    <cfRule type="containsText" dxfId="17553" priority="5565" operator="containsText" text="Score">
      <formula>NOT(ISERROR(SEARCH("Score",AM84)))</formula>
    </cfRule>
    <cfRule type="cellIs" dxfId="17552" priority="5566" operator="greaterThan">
      <formula>$O$84</formula>
    </cfRule>
    <cfRule type="cellIs" dxfId="17551" priority="5567" operator="equal">
      <formula>$O$84</formula>
    </cfRule>
    <cfRule type="cellIs" dxfId="17550" priority="5568" operator="lessThan">
      <formula>$O$84</formula>
    </cfRule>
  </conditionalFormatting>
  <conditionalFormatting sqref="AM88">
    <cfRule type="containsText" dxfId="17549" priority="5561" operator="containsText" text="Score">
      <formula>NOT(ISERROR(SEARCH("Score",AM88)))</formula>
    </cfRule>
    <cfRule type="cellIs" dxfId="17548" priority="5562" operator="greaterThan">
      <formula>$O$88</formula>
    </cfRule>
    <cfRule type="cellIs" dxfId="17547" priority="5563" operator="equal">
      <formula>$O$88</formula>
    </cfRule>
    <cfRule type="cellIs" dxfId="17546" priority="5564" operator="lessThan">
      <formula>$O$88</formula>
    </cfRule>
  </conditionalFormatting>
  <conditionalFormatting sqref="AM92">
    <cfRule type="containsText" dxfId="17545" priority="5557" operator="containsText" text="Score">
      <formula>NOT(ISERROR(SEARCH("Score",AM92)))</formula>
    </cfRule>
    <cfRule type="cellIs" dxfId="17544" priority="5558" operator="greaterThan">
      <formula>$O$92</formula>
    </cfRule>
    <cfRule type="cellIs" dxfId="17543" priority="5559" operator="equal">
      <formula>$O$92</formula>
    </cfRule>
    <cfRule type="cellIs" dxfId="17542" priority="5560" operator="lessThan">
      <formula>$O$92</formula>
    </cfRule>
  </conditionalFormatting>
  <conditionalFormatting sqref="AM96">
    <cfRule type="containsText" dxfId="17541" priority="5553" operator="containsText" text="Score">
      <formula>NOT(ISERROR(SEARCH("Score",AM96)))</formula>
    </cfRule>
    <cfRule type="cellIs" dxfId="17540" priority="5554" operator="greaterThan">
      <formula>$O$96</formula>
    </cfRule>
    <cfRule type="cellIs" dxfId="17539" priority="5555" operator="equal">
      <formula>$O$96</formula>
    </cfRule>
    <cfRule type="cellIs" dxfId="17538" priority="5556" operator="lessThan">
      <formula>$O$96</formula>
    </cfRule>
  </conditionalFormatting>
  <conditionalFormatting sqref="AM100">
    <cfRule type="containsText" dxfId="17537" priority="5549" operator="containsText" text="Score">
      <formula>NOT(ISERROR(SEARCH("Score",AM100)))</formula>
    </cfRule>
    <cfRule type="cellIs" dxfId="17536" priority="5550" operator="greaterThan">
      <formula>$O$100</formula>
    </cfRule>
    <cfRule type="cellIs" dxfId="17535" priority="5551" operator="equal">
      <formula>$O$100</formula>
    </cfRule>
    <cfRule type="cellIs" dxfId="17534" priority="5552" operator="lessThan">
      <formula>$O$100</formula>
    </cfRule>
  </conditionalFormatting>
  <conditionalFormatting sqref="AM104">
    <cfRule type="containsText" dxfId="17533" priority="5545" operator="containsText" text="Score">
      <formula>NOT(ISERROR(SEARCH("Score",AM104)))</formula>
    </cfRule>
    <cfRule type="cellIs" dxfId="17532" priority="5546" operator="greaterThan">
      <formula>$O$104</formula>
    </cfRule>
    <cfRule type="cellIs" dxfId="17531" priority="5547" operator="equal">
      <formula>$O$104</formula>
    </cfRule>
    <cfRule type="cellIs" dxfId="17530" priority="5548" operator="lessThan">
      <formula>$O$104</formula>
    </cfRule>
  </conditionalFormatting>
  <conditionalFormatting sqref="AM108">
    <cfRule type="containsText" dxfId="17529" priority="5541" operator="containsText" text="Score">
      <formula>NOT(ISERROR(SEARCH("Score",AM108)))</formula>
    </cfRule>
    <cfRule type="cellIs" dxfId="17528" priority="5542" operator="greaterThan">
      <formula>$O$108</formula>
    </cfRule>
    <cfRule type="cellIs" dxfId="17527" priority="5543" operator="equal">
      <formula>$O$108</formula>
    </cfRule>
    <cfRule type="cellIs" dxfId="17526" priority="5544" operator="lessThan">
      <formula>$O$108</formula>
    </cfRule>
  </conditionalFormatting>
  <conditionalFormatting sqref="AM112">
    <cfRule type="containsText" dxfId="17525" priority="5537" operator="containsText" text="Score">
      <formula>NOT(ISERROR(SEARCH("Score",AM112)))</formula>
    </cfRule>
    <cfRule type="cellIs" dxfId="17524" priority="5538" operator="greaterThan">
      <formula>$O$112</formula>
    </cfRule>
    <cfRule type="cellIs" dxfId="17523" priority="5539" operator="equal">
      <formula>$O$112</formula>
    </cfRule>
    <cfRule type="cellIs" dxfId="17522" priority="5540" operator="lessThan">
      <formula>$O$112</formula>
    </cfRule>
  </conditionalFormatting>
  <conditionalFormatting sqref="AM116">
    <cfRule type="containsText" dxfId="17521" priority="5533" operator="containsText" text="Score">
      <formula>NOT(ISERROR(SEARCH("Score",AM116)))</formula>
    </cfRule>
    <cfRule type="cellIs" dxfId="17520" priority="5534" operator="greaterThan">
      <formula>$O$116</formula>
    </cfRule>
    <cfRule type="cellIs" dxfId="17519" priority="5535" operator="equal">
      <formula>$O$116</formula>
    </cfRule>
    <cfRule type="cellIs" dxfId="17518" priority="5536" operator="lessThan">
      <formula>$O$116</formula>
    </cfRule>
  </conditionalFormatting>
  <conditionalFormatting sqref="AM120">
    <cfRule type="containsText" dxfId="17517" priority="5529" operator="containsText" text="Score">
      <formula>NOT(ISERROR(SEARCH("Score",AM120)))</formula>
    </cfRule>
    <cfRule type="cellIs" dxfId="17516" priority="5530" operator="greaterThan">
      <formula>$O$120</formula>
    </cfRule>
    <cfRule type="cellIs" dxfId="17515" priority="5531" operator="equal">
      <formula>$O$120</formula>
    </cfRule>
    <cfRule type="cellIs" dxfId="17514" priority="5532" operator="lessThan">
      <formula>$O$120</formula>
    </cfRule>
  </conditionalFormatting>
  <conditionalFormatting sqref="AM124">
    <cfRule type="containsText" dxfId="17513" priority="5525" operator="containsText" text="Score">
      <formula>NOT(ISERROR(SEARCH("Score",AM124)))</formula>
    </cfRule>
    <cfRule type="cellIs" dxfId="17512" priority="5526" operator="greaterThan">
      <formula>$O$124</formula>
    </cfRule>
    <cfRule type="cellIs" dxfId="17511" priority="5527" operator="equal">
      <formula>$O$124</formula>
    </cfRule>
    <cfRule type="cellIs" dxfId="17510" priority="5528" operator="lessThan">
      <formula>$O$124</formula>
    </cfRule>
  </conditionalFormatting>
  <conditionalFormatting sqref="AM128">
    <cfRule type="containsText" dxfId="17509" priority="5521" operator="containsText" text="Score">
      <formula>NOT(ISERROR(SEARCH("Score",AM128)))</formula>
    </cfRule>
    <cfRule type="cellIs" dxfId="17508" priority="5522" operator="greaterThan">
      <formula>$O$128</formula>
    </cfRule>
    <cfRule type="cellIs" dxfId="17507" priority="5523" operator="equal">
      <formula>$O$128</formula>
    </cfRule>
    <cfRule type="cellIs" dxfId="17506" priority="5524" operator="lessThan">
      <formula>$O$128</formula>
    </cfRule>
  </conditionalFormatting>
  <conditionalFormatting sqref="AM132">
    <cfRule type="containsText" dxfId="17505" priority="5517" operator="containsText" text="Score">
      <formula>NOT(ISERROR(SEARCH("Score",AM132)))</formula>
    </cfRule>
    <cfRule type="cellIs" dxfId="17504" priority="5518" operator="greaterThan">
      <formula>$O$132</formula>
    </cfRule>
    <cfRule type="cellIs" dxfId="17503" priority="5519" operator="equal">
      <formula>$O$132</formula>
    </cfRule>
    <cfRule type="cellIs" dxfId="17502" priority="5520" operator="lessThan">
      <formula>$O$132</formula>
    </cfRule>
  </conditionalFormatting>
  <conditionalFormatting sqref="AM136">
    <cfRule type="containsText" dxfId="17501" priority="5513" operator="containsText" text="Score">
      <formula>NOT(ISERROR(SEARCH("Score",AM136)))</formula>
    </cfRule>
    <cfRule type="cellIs" dxfId="17500" priority="5514" operator="greaterThan">
      <formula>$O$136</formula>
    </cfRule>
    <cfRule type="cellIs" dxfId="17499" priority="5515" operator="equal">
      <formula>$O$136</formula>
    </cfRule>
    <cfRule type="cellIs" dxfId="17498" priority="5516" operator="lessThan">
      <formula>$O$136</formula>
    </cfRule>
  </conditionalFormatting>
  <conditionalFormatting sqref="AM143">
    <cfRule type="containsText" dxfId="17497" priority="5509" operator="containsText" text="Score">
      <formula>NOT(ISERROR(SEARCH("Score",AM143)))</formula>
    </cfRule>
    <cfRule type="cellIs" dxfId="17496" priority="5510" operator="greaterThan">
      <formula>$O$143</formula>
    </cfRule>
    <cfRule type="cellIs" dxfId="17495" priority="5511" operator="equal">
      <formula>$O$143</formula>
    </cfRule>
    <cfRule type="cellIs" dxfId="17494" priority="5512" operator="lessThan">
      <formula>$O$143</formula>
    </cfRule>
  </conditionalFormatting>
  <conditionalFormatting sqref="AM147">
    <cfRule type="containsText" dxfId="17493" priority="5505" operator="containsText" text="Score">
      <formula>NOT(ISERROR(SEARCH("Score",AM147)))</formula>
    </cfRule>
    <cfRule type="cellIs" dxfId="17492" priority="5506" operator="greaterThan">
      <formula>$O$147</formula>
    </cfRule>
    <cfRule type="cellIs" dxfId="17491" priority="5507" operator="equal">
      <formula>$O$147</formula>
    </cfRule>
    <cfRule type="cellIs" dxfId="17490" priority="5508" operator="lessThan">
      <formula>$O$147</formula>
    </cfRule>
  </conditionalFormatting>
  <conditionalFormatting sqref="AM151">
    <cfRule type="containsText" dxfId="17489" priority="5501" operator="containsText" text="Score">
      <formula>NOT(ISERROR(SEARCH("Score",AM151)))</formula>
    </cfRule>
    <cfRule type="cellIs" dxfId="17488" priority="5502" operator="greaterThan">
      <formula>$O$151</formula>
    </cfRule>
    <cfRule type="cellIs" dxfId="17487" priority="5503" operator="equal">
      <formula>$O$151</formula>
    </cfRule>
    <cfRule type="cellIs" dxfId="17486" priority="5504" operator="lessThan">
      <formula>$O$151</formula>
    </cfRule>
  </conditionalFormatting>
  <conditionalFormatting sqref="AM155">
    <cfRule type="containsText" dxfId="17485" priority="5497" operator="containsText" text="Score">
      <formula>NOT(ISERROR(SEARCH("Score",AM155)))</formula>
    </cfRule>
    <cfRule type="cellIs" dxfId="17484" priority="5498" operator="greaterThan">
      <formula>$O$155</formula>
    </cfRule>
    <cfRule type="cellIs" dxfId="17483" priority="5499" operator="equal">
      <formula>$O$155</formula>
    </cfRule>
    <cfRule type="cellIs" dxfId="17482" priority="5500" operator="lessThan">
      <formula>$O$155</formula>
    </cfRule>
  </conditionalFormatting>
  <conditionalFormatting sqref="AM159">
    <cfRule type="containsText" dxfId="17481" priority="5493" operator="containsText" text="Score">
      <formula>NOT(ISERROR(SEARCH("Score",AM159)))</formula>
    </cfRule>
    <cfRule type="cellIs" dxfId="17480" priority="5494" operator="greaterThan">
      <formula>$O$159</formula>
    </cfRule>
    <cfRule type="cellIs" dxfId="17479" priority="5495" operator="equal">
      <formula>$O$159</formula>
    </cfRule>
    <cfRule type="cellIs" dxfId="17478" priority="5496" operator="lessThan">
      <formula>$O$159</formula>
    </cfRule>
  </conditionalFormatting>
  <conditionalFormatting sqref="AM163">
    <cfRule type="containsText" dxfId="17477" priority="5489" operator="containsText" text="Score">
      <formula>NOT(ISERROR(SEARCH("Score",AM163)))</formula>
    </cfRule>
    <cfRule type="cellIs" dxfId="17476" priority="5490" operator="greaterThan">
      <formula>$O$163</formula>
    </cfRule>
    <cfRule type="cellIs" dxfId="17475" priority="5491" operator="equal">
      <formula>$O$163</formula>
    </cfRule>
    <cfRule type="cellIs" dxfId="17474" priority="5492" operator="lessThan">
      <formula>$O$163</formula>
    </cfRule>
  </conditionalFormatting>
  <conditionalFormatting sqref="AM167">
    <cfRule type="containsText" dxfId="17473" priority="5485" operator="containsText" text="Score">
      <formula>NOT(ISERROR(SEARCH("Score",AM167)))</formula>
    </cfRule>
    <cfRule type="cellIs" dxfId="17472" priority="5486" operator="greaterThan">
      <formula>$O$167</formula>
    </cfRule>
    <cfRule type="cellIs" dxfId="17471" priority="5487" operator="equal">
      <formula>$O$167</formula>
    </cfRule>
    <cfRule type="cellIs" dxfId="17470" priority="5488" operator="lessThan">
      <formula>$O$167</formula>
    </cfRule>
  </conditionalFormatting>
  <conditionalFormatting sqref="AM171">
    <cfRule type="containsText" dxfId="17469" priority="5481" operator="containsText" text="Score">
      <formula>NOT(ISERROR(SEARCH("Score",AM171)))</formula>
    </cfRule>
    <cfRule type="cellIs" dxfId="17468" priority="5482" operator="greaterThan">
      <formula>$O$171</formula>
    </cfRule>
    <cfRule type="cellIs" dxfId="17467" priority="5483" operator="equal">
      <formula>$O$171</formula>
    </cfRule>
    <cfRule type="cellIs" dxfId="17466" priority="5484" operator="lessThan">
      <formula>$O$171</formula>
    </cfRule>
  </conditionalFormatting>
  <conditionalFormatting sqref="AM175">
    <cfRule type="containsText" dxfId="17465" priority="5477" operator="containsText" text="Score">
      <formula>NOT(ISERROR(SEARCH("Score",AM175)))</formula>
    </cfRule>
    <cfRule type="cellIs" dxfId="17464" priority="5478" operator="greaterThan">
      <formula>$O$175</formula>
    </cfRule>
    <cfRule type="cellIs" dxfId="17463" priority="5479" operator="equal">
      <formula>$O$175</formula>
    </cfRule>
    <cfRule type="cellIs" dxfId="17462" priority="5480" operator="lessThan">
      <formula>$O$175</formula>
    </cfRule>
  </conditionalFormatting>
  <conditionalFormatting sqref="AM179">
    <cfRule type="containsText" dxfId="17461" priority="5473" operator="containsText" text="Score">
      <formula>NOT(ISERROR(SEARCH("Score",AM179)))</formula>
    </cfRule>
    <cfRule type="cellIs" dxfId="17460" priority="5474" operator="greaterThan">
      <formula>$O$179</formula>
    </cfRule>
    <cfRule type="cellIs" dxfId="17459" priority="5475" operator="equal">
      <formula>$O$179</formula>
    </cfRule>
    <cfRule type="cellIs" dxfId="17458" priority="5476" operator="lessThan">
      <formula>$O$179</formula>
    </cfRule>
  </conditionalFormatting>
  <conditionalFormatting sqref="AM183">
    <cfRule type="containsText" dxfId="17457" priority="5469" operator="containsText" text="Score">
      <formula>NOT(ISERROR(SEARCH("Score",AM183)))</formula>
    </cfRule>
    <cfRule type="cellIs" dxfId="17456" priority="5470" operator="greaterThan">
      <formula>$O$183</formula>
    </cfRule>
    <cfRule type="cellIs" dxfId="17455" priority="5471" operator="equal">
      <formula>$O$183</formula>
    </cfRule>
    <cfRule type="cellIs" dxfId="17454" priority="5472" operator="lessThan">
      <formula>$O$183</formula>
    </cfRule>
  </conditionalFormatting>
  <conditionalFormatting sqref="AM187">
    <cfRule type="containsText" dxfId="17453" priority="5465" operator="containsText" text="Score">
      <formula>NOT(ISERROR(SEARCH("Score",AM187)))</formula>
    </cfRule>
    <cfRule type="cellIs" dxfId="17452" priority="5466" operator="greaterThan">
      <formula>$O$187</formula>
    </cfRule>
    <cfRule type="cellIs" dxfId="17451" priority="5467" operator="equal">
      <formula>$O$187</formula>
    </cfRule>
    <cfRule type="cellIs" dxfId="17450" priority="5468" operator="lessThan">
      <formula>$O$187</formula>
    </cfRule>
  </conditionalFormatting>
  <conditionalFormatting sqref="AM191">
    <cfRule type="containsText" dxfId="17449" priority="5461" operator="containsText" text="Score">
      <formula>NOT(ISERROR(SEARCH("Score",AM191)))</formula>
    </cfRule>
    <cfRule type="cellIs" dxfId="17448" priority="5462" operator="greaterThan">
      <formula>$O$191</formula>
    </cfRule>
    <cfRule type="cellIs" dxfId="17447" priority="5463" operator="equal">
      <formula>$O$191</formula>
    </cfRule>
    <cfRule type="cellIs" dxfId="17446" priority="5464" operator="lessThan">
      <formula>$O$191</formula>
    </cfRule>
  </conditionalFormatting>
  <conditionalFormatting sqref="AM195">
    <cfRule type="containsText" dxfId="17445" priority="5457" operator="containsText" text="Score">
      <formula>NOT(ISERROR(SEARCH("Score",AM195)))</formula>
    </cfRule>
    <cfRule type="cellIs" dxfId="17444" priority="5458" operator="greaterThan">
      <formula>$O$195</formula>
    </cfRule>
    <cfRule type="cellIs" dxfId="17443" priority="5459" operator="equal">
      <formula>$O$195</formula>
    </cfRule>
    <cfRule type="cellIs" dxfId="17442" priority="5460" operator="lessThan">
      <formula>$O$195</formula>
    </cfRule>
  </conditionalFormatting>
  <conditionalFormatting sqref="AM199">
    <cfRule type="containsText" dxfId="17441" priority="5453" operator="containsText" text="Score">
      <formula>NOT(ISERROR(SEARCH("Score",AM199)))</formula>
    </cfRule>
    <cfRule type="cellIs" dxfId="17440" priority="5454" operator="greaterThan">
      <formula>$O$199</formula>
    </cfRule>
    <cfRule type="cellIs" dxfId="17439" priority="5455" operator="equal">
      <formula>$O$199</formula>
    </cfRule>
    <cfRule type="cellIs" dxfId="17438" priority="5456" operator="lessThan">
      <formula>$O$199</formula>
    </cfRule>
  </conditionalFormatting>
  <conditionalFormatting sqref="AN21">
    <cfRule type="containsText" dxfId="17437" priority="5449" operator="containsText" text="Score">
      <formula>NOT(ISERROR(SEARCH("Score",AN21)))</formula>
    </cfRule>
    <cfRule type="cellIs" dxfId="17436" priority="5450" operator="greaterThan">
      <formula>$O$21</formula>
    </cfRule>
    <cfRule type="cellIs" dxfId="17435" priority="5451" operator="equal">
      <formula>$O$21</formula>
    </cfRule>
    <cfRule type="cellIs" dxfId="17434" priority="5452" operator="lessThan">
      <formula>$O$21</formula>
    </cfRule>
  </conditionalFormatting>
  <conditionalFormatting sqref="AO21">
    <cfRule type="containsText" dxfId="17433" priority="5445" operator="containsText" text="Score">
      <formula>NOT(ISERROR(SEARCH("Score",AO21)))</formula>
    </cfRule>
    <cfRule type="cellIs" dxfId="17432" priority="5446" operator="greaterThan">
      <formula>$O$21</formula>
    </cfRule>
    <cfRule type="cellIs" dxfId="17431" priority="5447" operator="equal">
      <formula>$O$21</formula>
    </cfRule>
    <cfRule type="cellIs" dxfId="17430" priority="5448" operator="lessThan">
      <formula>$O$21</formula>
    </cfRule>
  </conditionalFormatting>
  <conditionalFormatting sqref="AP21">
    <cfRule type="containsText" dxfId="17429" priority="5441" operator="containsText" text="Score">
      <formula>NOT(ISERROR(SEARCH("Score",AP21)))</formula>
    </cfRule>
    <cfRule type="cellIs" dxfId="17428" priority="5442" operator="greaterThan">
      <formula>$O$21</formula>
    </cfRule>
    <cfRule type="cellIs" dxfId="17427" priority="5443" operator="equal">
      <formula>$O$21</formula>
    </cfRule>
    <cfRule type="cellIs" dxfId="17426" priority="5444" operator="lessThan">
      <formula>$O$21</formula>
    </cfRule>
  </conditionalFormatting>
  <conditionalFormatting sqref="AQ21">
    <cfRule type="containsText" dxfId="17425" priority="5437" operator="containsText" text="Score">
      <formula>NOT(ISERROR(SEARCH("Score",AQ21)))</formula>
    </cfRule>
    <cfRule type="cellIs" dxfId="17424" priority="5438" operator="greaterThan">
      <formula>$O$21</formula>
    </cfRule>
    <cfRule type="cellIs" dxfId="17423" priority="5439" operator="equal">
      <formula>$O$21</formula>
    </cfRule>
    <cfRule type="cellIs" dxfId="17422" priority="5440" operator="lessThan">
      <formula>$O$21</formula>
    </cfRule>
  </conditionalFormatting>
  <conditionalFormatting sqref="AR21">
    <cfRule type="containsText" dxfId="17421" priority="5433" operator="containsText" text="Score">
      <formula>NOT(ISERROR(SEARCH("Score",AR21)))</formula>
    </cfRule>
    <cfRule type="cellIs" dxfId="17420" priority="5434" operator="greaterThan">
      <formula>$O$21</formula>
    </cfRule>
    <cfRule type="cellIs" dxfId="17419" priority="5435" operator="equal">
      <formula>$O$21</formula>
    </cfRule>
    <cfRule type="cellIs" dxfId="17418" priority="5436" operator="lessThan">
      <formula>$O$21</formula>
    </cfRule>
  </conditionalFormatting>
  <conditionalFormatting sqref="AS21">
    <cfRule type="containsText" dxfId="17417" priority="5429" operator="containsText" text="Score">
      <formula>NOT(ISERROR(SEARCH("Score",AS21)))</formula>
    </cfRule>
    <cfRule type="cellIs" dxfId="17416" priority="5430" operator="greaterThan">
      <formula>$O$21</formula>
    </cfRule>
    <cfRule type="cellIs" dxfId="17415" priority="5431" operator="equal">
      <formula>$O$21</formula>
    </cfRule>
    <cfRule type="cellIs" dxfId="17414" priority="5432" operator="lessThan">
      <formula>$O$21</formula>
    </cfRule>
  </conditionalFormatting>
  <conditionalFormatting sqref="AT21">
    <cfRule type="containsText" dxfId="17413" priority="5425" operator="containsText" text="Score">
      <formula>NOT(ISERROR(SEARCH("Score",AT21)))</formula>
    </cfRule>
    <cfRule type="cellIs" dxfId="17412" priority="5426" operator="greaterThan">
      <formula>$O$21</formula>
    </cfRule>
    <cfRule type="cellIs" dxfId="17411" priority="5427" operator="equal">
      <formula>$O$21</formula>
    </cfRule>
    <cfRule type="cellIs" dxfId="17410" priority="5428" operator="lessThan">
      <formula>$O$21</formula>
    </cfRule>
  </conditionalFormatting>
  <conditionalFormatting sqref="AU21">
    <cfRule type="containsText" dxfId="17409" priority="5421" operator="containsText" text="Score">
      <formula>NOT(ISERROR(SEARCH("Score",AU21)))</formula>
    </cfRule>
    <cfRule type="cellIs" dxfId="17408" priority="5422" operator="greaterThan">
      <formula>$O$21</formula>
    </cfRule>
    <cfRule type="cellIs" dxfId="17407" priority="5423" operator="equal">
      <formula>$O$21</formula>
    </cfRule>
    <cfRule type="cellIs" dxfId="17406" priority="5424" operator="lessThan">
      <formula>$O$21</formula>
    </cfRule>
  </conditionalFormatting>
  <conditionalFormatting sqref="AV21">
    <cfRule type="containsText" dxfId="17405" priority="5417" operator="containsText" text="Score">
      <formula>NOT(ISERROR(SEARCH("Score",AV21)))</formula>
    </cfRule>
    <cfRule type="cellIs" dxfId="17404" priority="5418" operator="greaterThan">
      <formula>$O$21</formula>
    </cfRule>
    <cfRule type="cellIs" dxfId="17403" priority="5419" operator="equal">
      <formula>$O$21</formula>
    </cfRule>
    <cfRule type="cellIs" dxfId="17402" priority="5420" operator="lessThan">
      <formula>$O$21</formula>
    </cfRule>
  </conditionalFormatting>
  <conditionalFormatting sqref="AW21">
    <cfRule type="containsText" dxfId="17401" priority="5413" operator="containsText" text="Score">
      <formula>NOT(ISERROR(SEARCH("Score",AW21)))</formula>
    </cfRule>
    <cfRule type="cellIs" dxfId="17400" priority="5414" operator="greaterThan">
      <formula>$O$21</formula>
    </cfRule>
    <cfRule type="cellIs" dxfId="17399" priority="5415" operator="equal">
      <formula>$O$21</formula>
    </cfRule>
    <cfRule type="cellIs" dxfId="17398" priority="5416" operator="lessThan">
      <formula>$O$21</formula>
    </cfRule>
  </conditionalFormatting>
  <conditionalFormatting sqref="AX21">
    <cfRule type="containsText" dxfId="17397" priority="5409" operator="containsText" text="Score">
      <formula>NOT(ISERROR(SEARCH("Score",AX21)))</formula>
    </cfRule>
    <cfRule type="cellIs" dxfId="17396" priority="5410" operator="greaterThan">
      <formula>$O$21</formula>
    </cfRule>
    <cfRule type="cellIs" dxfId="17395" priority="5411" operator="equal">
      <formula>$O$21</formula>
    </cfRule>
    <cfRule type="cellIs" dxfId="17394" priority="5412" operator="lessThan">
      <formula>$O$21</formula>
    </cfRule>
  </conditionalFormatting>
  <conditionalFormatting sqref="AY21">
    <cfRule type="containsText" dxfId="17393" priority="5405" operator="containsText" text="Score">
      <formula>NOT(ISERROR(SEARCH("Score",AY21)))</formula>
    </cfRule>
    <cfRule type="cellIs" dxfId="17392" priority="5406" operator="greaterThan">
      <formula>$O$21</formula>
    </cfRule>
    <cfRule type="cellIs" dxfId="17391" priority="5407" operator="equal">
      <formula>$O$21</formula>
    </cfRule>
    <cfRule type="cellIs" dxfId="17390" priority="5408" operator="lessThan">
      <formula>$O$21</formula>
    </cfRule>
  </conditionalFormatting>
  <conditionalFormatting sqref="AZ21">
    <cfRule type="containsText" dxfId="17389" priority="5401" operator="containsText" text="Score">
      <formula>NOT(ISERROR(SEARCH("Score",AZ21)))</formula>
    </cfRule>
    <cfRule type="cellIs" dxfId="17388" priority="5402" operator="greaterThan">
      <formula>$O$21</formula>
    </cfRule>
    <cfRule type="cellIs" dxfId="17387" priority="5403" operator="equal">
      <formula>$O$21</formula>
    </cfRule>
    <cfRule type="cellIs" dxfId="17386" priority="5404" operator="lessThan">
      <formula>$O$21</formula>
    </cfRule>
  </conditionalFormatting>
  <conditionalFormatting sqref="BA21">
    <cfRule type="containsText" dxfId="17385" priority="5397" operator="containsText" text="Score">
      <formula>NOT(ISERROR(SEARCH("Score",BA21)))</formula>
    </cfRule>
    <cfRule type="cellIs" dxfId="17384" priority="5398" operator="greaterThan">
      <formula>$O$21</formula>
    </cfRule>
    <cfRule type="cellIs" dxfId="17383" priority="5399" operator="equal">
      <formula>$O$21</formula>
    </cfRule>
    <cfRule type="cellIs" dxfId="17382" priority="5400" operator="lessThan">
      <formula>$O$21</formula>
    </cfRule>
  </conditionalFormatting>
  <conditionalFormatting sqref="BB21">
    <cfRule type="containsText" dxfId="17381" priority="5393" operator="containsText" text="Score">
      <formula>NOT(ISERROR(SEARCH("Score",BB21)))</formula>
    </cfRule>
    <cfRule type="cellIs" dxfId="17380" priority="5394" operator="greaterThan">
      <formula>$O$21</formula>
    </cfRule>
    <cfRule type="cellIs" dxfId="17379" priority="5395" operator="equal">
      <formula>$O$21</formula>
    </cfRule>
    <cfRule type="cellIs" dxfId="17378" priority="5396" operator="lessThan">
      <formula>$O$21</formula>
    </cfRule>
  </conditionalFormatting>
  <conditionalFormatting sqref="BC21">
    <cfRule type="containsText" dxfId="17377" priority="5389" operator="containsText" text="Score">
      <formula>NOT(ISERROR(SEARCH("Score",BC21)))</formula>
    </cfRule>
    <cfRule type="cellIs" dxfId="17376" priority="5390" operator="greaterThan">
      <formula>$O$21</formula>
    </cfRule>
    <cfRule type="cellIs" dxfId="17375" priority="5391" operator="equal">
      <formula>$O$21</formula>
    </cfRule>
    <cfRule type="cellIs" dxfId="17374" priority="5392" operator="lessThan">
      <formula>$O$21</formula>
    </cfRule>
  </conditionalFormatting>
  <conditionalFormatting sqref="BD21">
    <cfRule type="containsText" dxfId="17373" priority="5385" operator="containsText" text="Score">
      <formula>NOT(ISERROR(SEARCH("Score",BD21)))</formula>
    </cfRule>
    <cfRule type="cellIs" dxfId="17372" priority="5386" operator="greaterThan">
      <formula>$O$21</formula>
    </cfRule>
    <cfRule type="cellIs" dxfId="17371" priority="5387" operator="equal">
      <formula>$O$21</formula>
    </cfRule>
    <cfRule type="cellIs" dxfId="17370" priority="5388" operator="lessThan">
      <formula>$O$21</formula>
    </cfRule>
  </conditionalFormatting>
  <conditionalFormatting sqref="BE21">
    <cfRule type="containsText" dxfId="17369" priority="5381" operator="containsText" text="Score">
      <formula>NOT(ISERROR(SEARCH("Score",BE21)))</formula>
    </cfRule>
    <cfRule type="cellIs" dxfId="17368" priority="5382" operator="greaterThan">
      <formula>$O$21</formula>
    </cfRule>
    <cfRule type="cellIs" dxfId="17367" priority="5383" operator="equal">
      <formula>$O$21</formula>
    </cfRule>
    <cfRule type="cellIs" dxfId="17366" priority="5384" operator="lessThan">
      <formula>$O$21</formula>
    </cfRule>
  </conditionalFormatting>
  <conditionalFormatting sqref="BF21">
    <cfRule type="containsText" dxfId="17365" priority="5377" operator="containsText" text="Score">
      <formula>NOT(ISERROR(SEARCH("Score",BF21)))</formula>
    </cfRule>
    <cfRule type="cellIs" dxfId="17364" priority="5378" operator="greaterThan">
      <formula>$O$21</formula>
    </cfRule>
    <cfRule type="cellIs" dxfId="17363" priority="5379" operator="equal">
      <formula>$O$21</formula>
    </cfRule>
    <cfRule type="cellIs" dxfId="17362" priority="5380" operator="lessThan">
      <formula>$O$21</formula>
    </cfRule>
  </conditionalFormatting>
  <conditionalFormatting sqref="BG21">
    <cfRule type="containsText" dxfId="17361" priority="5373" operator="containsText" text="Score">
      <formula>NOT(ISERROR(SEARCH("Score",BG21)))</formula>
    </cfRule>
    <cfRule type="cellIs" dxfId="17360" priority="5374" operator="greaterThan">
      <formula>$O$21</formula>
    </cfRule>
    <cfRule type="cellIs" dxfId="17359" priority="5375" operator="equal">
      <formula>$O$21</formula>
    </cfRule>
    <cfRule type="cellIs" dxfId="17358" priority="5376" operator="lessThan">
      <formula>$O$21</formula>
    </cfRule>
  </conditionalFormatting>
  <conditionalFormatting sqref="BH21">
    <cfRule type="containsText" dxfId="17357" priority="5369" operator="containsText" text="Score">
      <formula>NOT(ISERROR(SEARCH("Score",BH21)))</formula>
    </cfRule>
    <cfRule type="cellIs" dxfId="17356" priority="5370" operator="greaterThan">
      <formula>$O$21</formula>
    </cfRule>
    <cfRule type="cellIs" dxfId="17355" priority="5371" operator="equal">
      <formula>$O$21</formula>
    </cfRule>
    <cfRule type="cellIs" dxfId="17354" priority="5372" operator="lessThan">
      <formula>$O$21</formula>
    </cfRule>
  </conditionalFormatting>
  <conditionalFormatting sqref="BI21">
    <cfRule type="containsText" dxfId="17353" priority="5365" operator="containsText" text="Score">
      <formula>NOT(ISERROR(SEARCH("Score",BI21)))</formula>
    </cfRule>
    <cfRule type="cellIs" dxfId="17352" priority="5366" operator="greaterThan">
      <formula>$O$21</formula>
    </cfRule>
    <cfRule type="cellIs" dxfId="17351" priority="5367" operator="equal">
      <formula>$O$21</formula>
    </cfRule>
    <cfRule type="cellIs" dxfId="17350" priority="5368" operator="lessThan">
      <formula>$O$21</formula>
    </cfRule>
  </conditionalFormatting>
  <conditionalFormatting sqref="BJ21">
    <cfRule type="containsText" dxfId="17349" priority="5361" operator="containsText" text="Score">
      <formula>NOT(ISERROR(SEARCH("Score",BJ21)))</formula>
    </cfRule>
    <cfRule type="cellIs" dxfId="17348" priority="5362" operator="greaterThan">
      <formula>$O$21</formula>
    </cfRule>
    <cfRule type="cellIs" dxfId="17347" priority="5363" operator="equal">
      <formula>$O$21</formula>
    </cfRule>
    <cfRule type="cellIs" dxfId="17346" priority="5364" operator="lessThan">
      <formula>$O$21</formula>
    </cfRule>
  </conditionalFormatting>
  <conditionalFormatting sqref="BK21">
    <cfRule type="containsText" dxfId="17345" priority="5357" operator="containsText" text="Score">
      <formula>NOT(ISERROR(SEARCH("Score",BK21)))</formula>
    </cfRule>
    <cfRule type="cellIs" dxfId="17344" priority="5358" operator="greaterThan">
      <formula>$O$21</formula>
    </cfRule>
    <cfRule type="cellIs" dxfId="17343" priority="5359" operator="equal">
      <formula>$O$21</formula>
    </cfRule>
    <cfRule type="cellIs" dxfId="17342" priority="5360" operator="lessThan">
      <formula>$O$21</formula>
    </cfRule>
  </conditionalFormatting>
  <conditionalFormatting sqref="BL21">
    <cfRule type="containsText" dxfId="17341" priority="5353" operator="containsText" text="Score">
      <formula>NOT(ISERROR(SEARCH("Score",BL21)))</formula>
    </cfRule>
    <cfRule type="cellIs" dxfId="17340" priority="5354" operator="greaterThan">
      <formula>$O$21</formula>
    </cfRule>
    <cfRule type="cellIs" dxfId="17339" priority="5355" operator="equal">
      <formula>$O$21</formula>
    </cfRule>
    <cfRule type="cellIs" dxfId="17338" priority="5356" operator="lessThan">
      <formula>$O$21</formula>
    </cfRule>
  </conditionalFormatting>
  <conditionalFormatting sqref="BM21">
    <cfRule type="containsText" dxfId="17337" priority="5349" operator="containsText" text="Score">
      <formula>NOT(ISERROR(SEARCH("Score",BM21)))</formula>
    </cfRule>
    <cfRule type="cellIs" dxfId="17336" priority="5350" operator="greaterThan">
      <formula>$O$21</formula>
    </cfRule>
    <cfRule type="cellIs" dxfId="17335" priority="5351" operator="equal">
      <formula>$O$21</formula>
    </cfRule>
    <cfRule type="cellIs" dxfId="17334" priority="5352" operator="lessThan">
      <formula>$O$21</formula>
    </cfRule>
  </conditionalFormatting>
  <conditionalFormatting sqref="BN21">
    <cfRule type="containsText" dxfId="17333" priority="5345" operator="containsText" text="Score">
      <formula>NOT(ISERROR(SEARCH("Score",BN21)))</formula>
    </cfRule>
    <cfRule type="cellIs" dxfId="17332" priority="5346" operator="greaterThan">
      <formula>$O$21</formula>
    </cfRule>
    <cfRule type="cellIs" dxfId="17331" priority="5347" operator="equal">
      <formula>$O$21</formula>
    </cfRule>
    <cfRule type="cellIs" dxfId="17330" priority="5348" operator="lessThan">
      <formula>$O$21</formula>
    </cfRule>
  </conditionalFormatting>
  <conditionalFormatting sqref="BO21">
    <cfRule type="containsText" dxfId="17329" priority="5341" operator="containsText" text="Score">
      <formula>NOT(ISERROR(SEARCH("Score",BO21)))</formula>
    </cfRule>
    <cfRule type="cellIs" dxfId="17328" priority="5342" operator="greaterThan">
      <formula>$O$21</formula>
    </cfRule>
    <cfRule type="cellIs" dxfId="17327" priority="5343" operator="equal">
      <formula>$O$21</formula>
    </cfRule>
    <cfRule type="cellIs" dxfId="17326" priority="5344" operator="lessThan">
      <formula>$O$21</formula>
    </cfRule>
  </conditionalFormatting>
  <conditionalFormatting sqref="BP21">
    <cfRule type="containsText" dxfId="17325" priority="5337" operator="containsText" text="Score">
      <formula>NOT(ISERROR(SEARCH("Score",BP21)))</formula>
    </cfRule>
    <cfRule type="cellIs" dxfId="17324" priority="5338" operator="greaterThan">
      <formula>$O$21</formula>
    </cfRule>
    <cfRule type="cellIs" dxfId="17323" priority="5339" operator="equal">
      <formula>$O$21</formula>
    </cfRule>
    <cfRule type="cellIs" dxfId="17322" priority="5340" operator="lessThan">
      <formula>$O$21</formula>
    </cfRule>
  </conditionalFormatting>
  <conditionalFormatting sqref="BQ21">
    <cfRule type="containsText" dxfId="17321" priority="5333" operator="containsText" text="Score">
      <formula>NOT(ISERROR(SEARCH("Score",BQ21)))</formula>
    </cfRule>
    <cfRule type="cellIs" dxfId="17320" priority="5334" operator="greaterThan">
      <formula>$O$21</formula>
    </cfRule>
    <cfRule type="cellIs" dxfId="17319" priority="5335" operator="equal">
      <formula>$O$21</formula>
    </cfRule>
    <cfRule type="cellIs" dxfId="17318" priority="5336" operator="lessThan">
      <formula>$O$21</formula>
    </cfRule>
  </conditionalFormatting>
  <conditionalFormatting sqref="AN25">
    <cfRule type="containsText" dxfId="17317" priority="5329" operator="containsText" text="Score">
      <formula>NOT(ISERROR(SEARCH("Score",AN25)))</formula>
    </cfRule>
    <cfRule type="cellIs" dxfId="17316" priority="5330" operator="greaterThan">
      <formula>$O$25</formula>
    </cfRule>
    <cfRule type="cellIs" dxfId="17315" priority="5331" operator="equal">
      <formula>$O$25</formula>
    </cfRule>
    <cfRule type="cellIs" dxfId="17314" priority="5332" operator="lessThan">
      <formula>$O$25</formula>
    </cfRule>
  </conditionalFormatting>
  <conditionalFormatting sqref="AO25">
    <cfRule type="containsText" dxfId="17313" priority="5325" operator="containsText" text="Score">
      <formula>NOT(ISERROR(SEARCH("Score",AO25)))</formula>
    </cfRule>
    <cfRule type="cellIs" dxfId="17312" priority="5326" operator="greaterThan">
      <formula>$O$25</formula>
    </cfRule>
    <cfRule type="cellIs" dxfId="17311" priority="5327" operator="equal">
      <formula>$O$25</formula>
    </cfRule>
    <cfRule type="cellIs" dxfId="17310" priority="5328" operator="lessThan">
      <formula>$O$25</formula>
    </cfRule>
  </conditionalFormatting>
  <conditionalFormatting sqref="AP25">
    <cfRule type="containsText" dxfId="17309" priority="5321" operator="containsText" text="Score">
      <formula>NOT(ISERROR(SEARCH("Score",AP25)))</formula>
    </cfRule>
    <cfRule type="cellIs" dxfId="17308" priority="5322" operator="greaterThan">
      <formula>$O$25</formula>
    </cfRule>
    <cfRule type="cellIs" dxfId="17307" priority="5323" operator="equal">
      <formula>$O$25</formula>
    </cfRule>
    <cfRule type="cellIs" dxfId="17306" priority="5324" operator="lessThan">
      <formula>$O$25</formula>
    </cfRule>
  </conditionalFormatting>
  <conditionalFormatting sqref="AQ25">
    <cfRule type="containsText" dxfId="17305" priority="5317" operator="containsText" text="Score">
      <formula>NOT(ISERROR(SEARCH("Score",AQ25)))</formula>
    </cfRule>
    <cfRule type="cellIs" dxfId="17304" priority="5318" operator="greaterThan">
      <formula>$O$25</formula>
    </cfRule>
    <cfRule type="cellIs" dxfId="17303" priority="5319" operator="equal">
      <formula>$O$25</formula>
    </cfRule>
    <cfRule type="cellIs" dxfId="17302" priority="5320" operator="lessThan">
      <formula>$O$25</formula>
    </cfRule>
  </conditionalFormatting>
  <conditionalFormatting sqref="AR25">
    <cfRule type="containsText" dxfId="17301" priority="5313" operator="containsText" text="Score">
      <formula>NOT(ISERROR(SEARCH("Score",AR25)))</formula>
    </cfRule>
    <cfRule type="cellIs" dxfId="17300" priority="5314" operator="greaterThan">
      <formula>$O$25</formula>
    </cfRule>
    <cfRule type="cellIs" dxfId="17299" priority="5315" operator="equal">
      <formula>$O$25</formula>
    </cfRule>
    <cfRule type="cellIs" dxfId="17298" priority="5316" operator="lessThan">
      <formula>$O$25</formula>
    </cfRule>
  </conditionalFormatting>
  <conditionalFormatting sqref="AS25">
    <cfRule type="containsText" dxfId="17297" priority="5309" operator="containsText" text="Score">
      <formula>NOT(ISERROR(SEARCH("Score",AS25)))</formula>
    </cfRule>
    <cfRule type="cellIs" dxfId="17296" priority="5310" operator="greaterThan">
      <formula>$O$25</formula>
    </cfRule>
    <cfRule type="cellIs" dxfId="17295" priority="5311" operator="equal">
      <formula>$O$25</formula>
    </cfRule>
    <cfRule type="cellIs" dxfId="17294" priority="5312" operator="lessThan">
      <formula>$O$25</formula>
    </cfRule>
  </conditionalFormatting>
  <conditionalFormatting sqref="AT25">
    <cfRule type="containsText" dxfId="17293" priority="5305" operator="containsText" text="Score">
      <formula>NOT(ISERROR(SEARCH("Score",AT25)))</formula>
    </cfRule>
    <cfRule type="cellIs" dxfId="17292" priority="5306" operator="greaterThan">
      <formula>$O$25</formula>
    </cfRule>
    <cfRule type="cellIs" dxfId="17291" priority="5307" operator="equal">
      <formula>$O$25</formula>
    </cfRule>
    <cfRule type="cellIs" dxfId="17290" priority="5308" operator="lessThan">
      <formula>$O$25</formula>
    </cfRule>
  </conditionalFormatting>
  <conditionalFormatting sqref="AU25">
    <cfRule type="containsText" dxfId="17289" priority="5301" operator="containsText" text="Score">
      <formula>NOT(ISERROR(SEARCH("Score",AU25)))</formula>
    </cfRule>
    <cfRule type="cellIs" dxfId="17288" priority="5302" operator="greaterThan">
      <formula>$O$25</formula>
    </cfRule>
    <cfRule type="cellIs" dxfId="17287" priority="5303" operator="equal">
      <formula>$O$25</formula>
    </cfRule>
    <cfRule type="cellIs" dxfId="17286" priority="5304" operator="lessThan">
      <formula>$O$25</formula>
    </cfRule>
  </conditionalFormatting>
  <conditionalFormatting sqref="AV25">
    <cfRule type="containsText" dxfId="17285" priority="5297" operator="containsText" text="Score">
      <formula>NOT(ISERROR(SEARCH("Score",AV25)))</formula>
    </cfRule>
    <cfRule type="cellIs" dxfId="17284" priority="5298" operator="greaterThan">
      <formula>$O$25</formula>
    </cfRule>
    <cfRule type="cellIs" dxfId="17283" priority="5299" operator="equal">
      <formula>$O$25</formula>
    </cfRule>
    <cfRule type="cellIs" dxfId="17282" priority="5300" operator="lessThan">
      <formula>$O$25</formula>
    </cfRule>
  </conditionalFormatting>
  <conditionalFormatting sqref="AW25">
    <cfRule type="containsText" dxfId="17281" priority="5293" operator="containsText" text="Score">
      <formula>NOT(ISERROR(SEARCH("Score",AW25)))</formula>
    </cfRule>
    <cfRule type="cellIs" dxfId="17280" priority="5294" operator="greaterThan">
      <formula>$O$25</formula>
    </cfRule>
    <cfRule type="cellIs" dxfId="17279" priority="5295" operator="equal">
      <formula>$O$25</formula>
    </cfRule>
    <cfRule type="cellIs" dxfId="17278" priority="5296" operator="lessThan">
      <formula>$O$25</formula>
    </cfRule>
  </conditionalFormatting>
  <conditionalFormatting sqref="AX25">
    <cfRule type="containsText" dxfId="17277" priority="5289" operator="containsText" text="Score">
      <formula>NOT(ISERROR(SEARCH("Score",AX25)))</formula>
    </cfRule>
    <cfRule type="cellIs" dxfId="17276" priority="5290" operator="greaterThan">
      <formula>$O$25</formula>
    </cfRule>
    <cfRule type="cellIs" dxfId="17275" priority="5291" operator="equal">
      <formula>$O$25</formula>
    </cfRule>
    <cfRule type="cellIs" dxfId="17274" priority="5292" operator="lessThan">
      <formula>$O$25</formula>
    </cfRule>
  </conditionalFormatting>
  <conditionalFormatting sqref="AY25">
    <cfRule type="containsText" dxfId="17273" priority="5285" operator="containsText" text="Score">
      <formula>NOT(ISERROR(SEARCH("Score",AY25)))</formula>
    </cfRule>
    <cfRule type="cellIs" dxfId="17272" priority="5286" operator="greaterThan">
      <formula>$O$25</formula>
    </cfRule>
    <cfRule type="cellIs" dxfId="17271" priority="5287" operator="equal">
      <formula>$O$25</formula>
    </cfRule>
    <cfRule type="cellIs" dxfId="17270" priority="5288" operator="lessThan">
      <formula>$O$25</formula>
    </cfRule>
  </conditionalFormatting>
  <conditionalFormatting sqref="AZ25">
    <cfRule type="containsText" dxfId="17269" priority="5281" operator="containsText" text="Score">
      <formula>NOT(ISERROR(SEARCH("Score",AZ25)))</formula>
    </cfRule>
    <cfRule type="cellIs" dxfId="17268" priority="5282" operator="greaterThan">
      <formula>$O$25</formula>
    </cfRule>
    <cfRule type="cellIs" dxfId="17267" priority="5283" operator="equal">
      <formula>$O$25</formula>
    </cfRule>
    <cfRule type="cellIs" dxfId="17266" priority="5284" operator="lessThan">
      <formula>$O$25</formula>
    </cfRule>
  </conditionalFormatting>
  <conditionalFormatting sqref="BA25">
    <cfRule type="containsText" dxfId="17265" priority="5277" operator="containsText" text="Score">
      <formula>NOT(ISERROR(SEARCH("Score",BA25)))</formula>
    </cfRule>
    <cfRule type="cellIs" dxfId="17264" priority="5278" operator="greaterThan">
      <formula>$O$25</formula>
    </cfRule>
    <cfRule type="cellIs" dxfId="17263" priority="5279" operator="equal">
      <formula>$O$25</formula>
    </cfRule>
    <cfRule type="cellIs" dxfId="17262" priority="5280" operator="lessThan">
      <formula>$O$25</formula>
    </cfRule>
  </conditionalFormatting>
  <conditionalFormatting sqref="BB25">
    <cfRule type="containsText" dxfId="17261" priority="5273" operator="containsText" text="Score">
      <formula>NOT(ISERROR(SEARCH("Score",BB25)))</formula>
    </cfRule>
    <cfRule type="cellIs" dxfId="17260" priority="5274" operator="greaterThan">
      <formula>$O$25</formula>
    </cfRule>
    <cfRule type="cellIs" dxfId="17259" priority="5275" operator="equal">
      <formula>$O$25</formula>
    </cfRule>
    <cfRule type="cellIs" dxfId="17258" priority="5276" operator="lessThan">
      <formula>$O$25</formula>
    </cfRule>
  </conditionalFormatting>
  <conditionalFormatting sqref="BC25">
    <cfRule type="containsText" dxfId="17257" priority="5269" operator="containsText" text="Score">
      <formula>NOT(ISERROR(SEARCH("Score",BC25)))</formula>
    </cfRule>
    <cfRule type="cellIs" dxfId="17256" priority="5270" operator="greaterThan">
      <formula>$O$25</formula>
    </cfRule>
    <cfRule type="cellIs" dxfId="17255" priority="5271" operator="equal">
      <formula>$O$25</formula>
    </cfRule>
    <cfRule type="cellIs" dxfId="17254" priority="5272" operator="lessThan">
      <formula>$O$25</formula>
    </cfRule>
  </conditionalFormatting>
  <conditionalFormatting sqref="BD25">
    <cfRule type="containsText" dxfId="17253" priority="5265" operator="containsText" text="Score">
      <formula>NOT(ISERROR(SEARCH("Score",BD25)))</formula>
    </cfRule>
    <cfRule type="cellIs" dxfId="17252" priority="5266" operator="greaterThan">
      <formula>$O$25</formula>
    </cfRule>
    <cfRule type="cellIs" dxfId="17251" priority="5267" operator="equal">
      <formula>$O$25</formula>
    </cfRule>
    <cfRule type="cellIs" dxfId="17250" priority="5268" operator="lessThan">
      <formula>$O$25</formula>
    </cfRule>
  </conditionalFormatting>
  <conditionalFormatting sqref="BE25">
    <cfRule type="containsText" dxfId="17249" priority="5261" operator="containsText" text="Score">
      <formula>NOT(ISERROR(SEARCH("Score",BE25)))</formula>
    </cfRule>
    <cfRule type="cellIs" dxfId="17248" priority="5262" operator="greaterThan">
      <formula>$O$25</formula>
    </cfRule>
    <cfRule type="cellIs" dxfId="17247" priority="5263" operator="equal">
      <formula>$O$25</formula>
    </cfRule>
    <cfRule type="cellIs" dxfId="17246" priority="5264" operator="lessThan">
      <formula>$O$25</formula>
    </cfRule>
  </conditionalFormatting>
  <conditionalFormatting sqref="BF25">
    <cfRule type="containsText" dxfId="17245" priority="5257" operator="containsText" text="Score">
      <formula>NOT(ISERROR(SEARCH("Score",BF25)))</formula>
    </cfRule>
    <cfRule type="cellIs" dxfId="17244" priority="5258" operator="greaterThan">
      <formula>$O$25</formula>
    </cfRule>
    <cfRule type="cellIs" dxfId="17243" priority="5259" operator="equal">
      <formula>$O$25</formula>
    </cfRule>
    <cfRule type="cellIs" dxfId="17242" priority="5260" operator="lessThan">
      <formula>$O$25</formula>
    </cfRule>
  </conditionalFormatting>
  <conditionalFormatting sqref="BG25">
    <cfRule type="containsText" dxfId="17241" priority="5253" operator="containsText" text="Score">
      <formula>NOT(ISERROR(SEARCH("Score",BG25)))</formula>
    </cfRule>
    <cfRule type="cellIs" dxfId="17240" priority="5254" operator="greaterThan">
      <formula>$O$25</formula>
    </cfRule>
    <cfRule type="cellIs" dxfId="17239" priority="5255" operator="equal">
      <formula>$O$25</formula>
    </cfRule>
    <cfRule type="cellIs" dxfId="17238" priority="5256" operator="lessThan">
      <formula>$O$25</formula>
    </cfRule>
  </conditionalFormatting>
  <conditionalFormatting sqref="BH25">
    <cfRule type="containsText" dxfId="17237" priority="5249" operator="containsText" text="Score">
      <formula>NOT(ISERROR(SEARCH("Score",BH25)))</formula>
    </cfRule>
    <cfRule type="cellIs" dxfId="17236" priority="5250" operator="greaterThan">
      <formula>$O$25</formula>
    </cfRule>
    <cfRule type="cellIs" dxfId="17235" priority="5251" operator="equal">
      <formula>$O$25</formula>
    </cfRule>
    <cfRule type="cellIs" dxfId="17234" priority="5252" operator="lessThan">
      <formula>$O$25</formula>
    </cfRule>
  </conditionalFormatting>
  <conditionalFormatting sqref="BI25">
    <cfRule type="containsText" dxfId="17233" priority="5245" operator="containsText" text="Score">
      <formula>NOT(ISERROR(SEARCH("Score",BI25)))</formula>
    </cfRule>
    <cfRule type="cellIs" dxfId="17232" priority="5246" operator="greaterThan">
      <formula>$O$25</formula>
    </cfRule>
    <cfRule type="cellIs" dxfId="17231" priority="5247" operator="equal">
      <formula>$O$25</formula>
    </cfRule>
    <cfRule type="cellIs" dxfId="17230" priority="5248" operator="lessThan">
      <formula>$O$25</formula>
    </cfRule>
  </conditionalFormatting>
  <conditionalFormatting sqref="BJ25">
    <cfRule type="containsText" dxfId="17229" priority="5241" operator="containsText" text="Score">
      <formula>NOT(ISERROR(SEARCH("Score",BJ25)))</formula>
    </cfRule>
    <cfRule type="cellIs" dxfId="17228" priority="5242" operator="greaterThan">
      <formula>$O$25</formula>
    </cfRule>
    <cfRule type="cellIs" dxfId="17227" priority="5243" operator="equal">
      <formula>$O$25</formula>
    </cfRule>
    <cfRule type="cellIs" dxfId="17226" priority="5244" operator="lessThan">
      <formula>$O$25</formula>
    </cfRule>
  </conditionalFormatting>
  <conditionalFormatting sqref="BK25">
    <cfRule type="containsText" dxfId="17225" priority="5237" operator="containsText" text="Score">
      <formula>NOT(ISERROR(SEARCH("Score",BK25)))</formula>
    </cfRule>
    <cfRule type="cellIs" dxfId="17224" priority="5238" operator="greaterThan">
      <formula>$O$25</formula>
    </cfRule>
    <cfRule type="cellIs" dxfId="17223" priority="5239" operator="equal">
      <formula>$O$25</formula>
    </cfRule>
    <cfRule type="cellIs" dxfId="17222" priority="5240" operator="lessThan">
      <formula>$O$25</formula>
    </cfRule>
  </conditionalFormatting>
  <conditionalFormatting sqref="BL25">
    <cfRule type="containsText" dxfId="17221" priority="5233" operator="containsText" text="Score">
      <formula>NOT(ISERROR(SEARCH("Score",BL25)))</formula>
    </cfRule>
    <cfRule type="cellIs" dxfId="17220" priority="5234" operator="greaterThan">
      <formula>$O$25</formula>
    </cfRule>
    <cfRule type="cellIs" dxfId="17219" priority="5235" operator="equal">
      <formula>$O$25</formula>
    </cfRule>
    <cfRule type="cellIs" dxfId="17218" priority="5236" operator="lessThan">
      <formula>$O$25</formula>
    </cfRule>
  </conditionalFormatting>
  <conditionalFormatting sqref="BM25">
    <cfRule type="containsText" dxfId="17217" priority="5229" operator="containsText" text="Score">
      <formula>NOT(ISERROR(SEARCH("Score",BM25)))</formula>
    </cfRule>
    <cfRule type="cellIs" dxfId="17216" priority="5230" operator="greaterThan">
      <formula>$O$25</formula>
    </cfRule>
    <cfRule type="cellIs" dxfId="17215" priority="5231" operator="equal">
      <formula>$O$25</formula>
    </cfRule>
    <cfRule type="cellIs" dxfId="17214" priority="5232" operator="lessThan">
      <formula>$O$25</formula>
    </cfRule>
  </conditionalFormatting>
  <conditionalFormatting sqref="BN25">
    <cfRule type="containsText" dxfId="17213" priority="5225" operator="containsText" text="Score">
      <formula>NOT(ISERROR(SEARCH("Score",BN25)))</formula>
    </cfRule>
    <cfRule type="cellIs" dxfId="17212" priority="5226" operator="greaterThan">
      <formula>$O$25</formula>
    </cfRule>
    <cfRule type="cellIs" dxfId="17211" priority="5227" operator="equal">
      <formula>$O$25</formula>
    </cfRule>
    <cfRule type="cellIs" dxfId="17210" priority="5228" operator="lessThan">
      <formula>$O$25</formula>
    </cfRule>
  </conditionalFormatting>
  <conditionalFormatting sqref="BO25">
    <cfRule type="containsText" dxfId="17209" priority="5221" operator="containsText" text="Score">
      <formula>NOT(ISERROR(SEARCH("Score",BO25)))</formula>
    </cfRule>
    <cfRule type="cellIs" dxfId="17208" priority="5222" operator="greaterThan">
      <formula>$O$25</formula>
    </cfRule>
    <cfRule type="cellIs" dxfId="17207" priority="5223" operator="equal">
      <formula>$O$25</formula>
    </cfRule>
    <cfRule type="cellIs" dxfId="17206" priority="5224" operator="lessThan">
      <formula>$O$25</formula>
    </cfRule>
  </conditionalFormatting>
  <conditionalFormatting sqref="BP25">
    <cfRule type="containsText" dxfId="17205" priority="5217" operator="containsText" text="Score">
      <formula>NOT(ISERROR(SEARCH("Score",BP25)))</formula>
    </cfRule>
    <cfRule type="cellIs" dxfId="17204" priority="5218" operator="greaterThan">
      <formula>$O$25</formula>
    </cfRule>
    <cfRule type="cellIs" dxfId="17203" priority="5219" operator="equal">
      <formula>$O$25</formula>
    </cfRule>
    <cfRule type="cellIs" dxfId="17202" priority="5220" operator="lessThan">
      <formula>$O$25</formula>
    </cfRule>
  </conditionalFormatting>
  <conditionalFormatting sqref="BQ25">
    <cfRule type="containsText" dxfId="17201" priority="5213" operator="containsText" text="Score">
      <formula>NOT(ISERROR(SEARCH("Score",BQ25)))</formula>
    </cfRule>
    <cfRule type="cellIs" dxfId="17200" priority="5214" operator="greaterThan">
      <formula>$O$25</formula>
    </cfRule>
    <cfRule type="cellIs" dxfId="17199" priority="5215" operator="equal">
      <formula>$O$25</formula>
    </cfRule>
    <cfRule type="cellIs" dxfId="17198" priority="5216" operator="lessThan">
      <formula>$O$25</formula>
    </cfRule>
  </conditionalFormatting>
  <conditionalFormatting sqref="AN29">
    <cfRule type="containsText" dxfId="17197" priority="5209" operator="containsText" text="Score">
      <formula>NOT(ISERROR(SEARCH("Score",AN29)))</formula>
    </cfRule>
    <cfRule type="cellIs" dxfId="17196" priority="5210" operator="greaterThan">
      <formula>$O$29</formula>
    </cfRule>
    <cfRule type="cellIs" dxfId="17195" priority="5211" operator="equal">
      <formula>$O$29</formula>
    </cfRule>
    <cfRule type="cellIs" dxfId="17194" priority="5212" operator="lessThan">
      <formula>$O$29</formula>
    </cfRule>
  </conditionalFormatting>
  <conditionalFormatting sqref="AO29">
    <cfRule type="containsText" dxfId="17193" priority="5205" operator="containsText" text="Score">
      <formula>NOT(ISERROR(SEARCH("Score",AO29)))</formula>
    </cfRule>
    <cfRule type="cellIs" dxfId="17192" priority="5206" operator="greaterThan">
      <formula>$O$29</formula>
    </cfRule>
    <cfRule type="cellIs" dxfId="17191" priority="5207" operator="equal">
      <formula>$O$29</formula>
    </cfRule>
    <cfRule type="cellIs" dxfId="17190" priority="5208" operator="lessThan">
      <formula>$O$29</formula>
    </cfRule>
  </conditionalFormatting>
  <conditionalFormatting sqref="AP29">
    <cfRule type="containsText" dxfId="17189" priority="5201" operator="containsText" text="Score">
      <formula>NOT(ISERROR(SEARCH("Score",AP29)))</formula>
    </cfRule>
    <cfRule type="cellIs" dxfId="17188" priority="5202" operator="greaterThan">
      <formula>$O$29</formula>
    </cfRule>
    <cfRule type="cellIs" dxfId="17187" priority="5203" operator="equal">
      <formula>$O$29</formula>
    </cfRule>
    <cfRule type="cellIs" dxfId="17186" priority="5204" operator="lessThan">
      <formula>$O$29</formula>
    </cfRule>
  </conditionalFormatting>
  <conditionalFormatting sqref="AQ29">
    <cfRule type="containsText" dxfId="17185" priority="5197" operator="containsText" text="Score">
      <formula>NOT(ISERROR(SEARCH("Score",AQ29)))</formula>
    </cfRule>
    <cfRule type="cellIs" dxfId="17184" priority="5198" operator="greaterThan">
      <formula>$O$29</formula>
    </cfRule>
    <cfRule type="cellIs" dxfId="17183" priority="5199" operator="equal">
      <formula>$O$29</formula>
    </cfRule>
    <cfRule type="cellIs" dxfId="17182" priority="5200" operator="lessThan">
      <formula>$O$29</formula>
    </cfRule>
  </conditionalFormatting>
  <conditionalFormatting sqref="AR29">
    <cfRule type="containsText" dxfId="17181" priority="5193" operator="containsText" text="Score">
      <formula>NOT(ISERROR(SEARCH("Score",AR29)))</formula>
    </cfRule>
    <cfRule type="cellIs" dxfId="17180" priority="5194" operator="greaterThan">
      <formula>$O$29</formula>
    </cfRule>
    <cfRule type="cellIs" dxfId="17179" priority="5195" operator="equal">
      <formula>$O$29</formula>
    </cfRule>
    <cfRule type="cellIs" dxfId="17178" priority="5196" operator="lessThan">
      <formula>$O$29</formula>
    </cfRule>
  </conditionalFormatting>
  <conditionalFormatting sqref="AS29">
    <cfRule type="containsText" dxfId="17177" priority="5189" operator="containsText" text="Score">
      <formula>NOT(ISERROR(SEARCH("Score",AS29)))</formula>
    </cfRule>
    <cfRule type="cellIs" dxfId="17176" priority="5190" operator="greaterThan">
      <formula>$O$29</formula>
    </cfRule>
    <cfRule type="cellIs" dxfId="17175" priority="5191" operator="equal">
      <formula>$O$29</formula>
    </cfRule>
    <cfRule type="cellIs" dxfId="17174" priority="5192" operator="lessThan">
      <formula>$O$29</formula>
    </cfRule>
  </conditionalFormatting>
  <conditionalFormatting sqref="AT29">
    <cfRule type="containsText" dxfId="17173" priority="5185" operator="containsText" text="Score">
      <formula>NOT(ISERROR(SEARCH("Score",AT29)))</formula>
    </cfRule>
    <cfRule type="cellIs" dxfId="17172" priority="5186" operator="greaterThan">
      <formula>$O$29</formula>
    </cfRule>
    <cfRule type="cellIs" dxfId="17171" priority="5187" operator="equal">
      <formula>$O$29</formula>
    </cfRule>
    <cfRule type="cellIs" dxfId="17170" priority="5188" operator="lessThan">
      <formula>$O$29</formula>
    </cfRule>
  </conditionalFormatting>
  <conditionalFormatting sqref="AU29">
    <cfRule type="containsText" dxfId="17169" priority="5181" operator="containsText" text="Score">
      <formula>NOT(ISERROR(SEARCH("Score",AU29)))</formula>
    </cfRule>
    <cfRule type="cellIs" dxfId="17168" priority="5182" operator="greaterThan">
      <formula>$O$29</formula>
    </cfRule>
    <cfRule type="cellIs" dxfId="17167" priority="5183" operator="equal">
      <formula>$O$29</formula>
    </cfRule>
    <cfRule type="cellIs" dxfId="17166" priority="5184" operator="lessThan">
      <formula>$O$29</formula>
    </cfRule>
  </conditionalFormatting>
  <conditionalFormatting sqref="AV29">
    <cfRule type="containsText" dxfId="17165" priority="5177" operator="containsText" text="Score">
      <formula>NOT(ISERROR(SEARCH("Score",AV29)))</formula>
    </cfRule>
    <cfRule type="cellIs" dxfId="17164" priority="5178" operator="greaterThan">
      <formula>$O$29</formula>
    </cfRule>
    <cfRule type="cellIs" dxfId="17163" priority="5179" operator="equal">
      <formula>$O$29</formula>
    </cfRule>
    <cfRule type="cellIs" dxfId="17162" priority="5180" operator="lessThan">
      <formula>$O$29</formula>
    </cfRule>
  </conditionalFormatting>
  <conditionalFormatting sqref="AW29">
    <cfRule type="containsText" dxfId="17161" priority="5173" operator="containsText" text="Score">
      <formula>NOT(ISERROR(SEARCH("Score",AW29)))</formula>
    </cfRule>
    <cfRule type="cellIs" dxfId="17160" priority="5174" operator="greaterThan">
      <formula>$O$29</formula>
    </cfRule>
    <cfRule type="cellIs" dxfId="17159" priority="5175" operator="equal">
      <formula>$O$29</formula>
    </cfRule>
    <cfRule type="cellIs" dxfId="17158" priority="5176" operator="lessThan">
      <formula>$O$29</formula>
    </cfRule>
  </conditionalFormatting>
  <conditionalFormatting sqref="AX29">
    <cfRule type="containsText" dxfId="17157" priority="5169" operator="containsText" text="Score">
      <formula>NOT(ISERROR(SEARCH("Score",AX29)))</formula>
    </cfRule>
    <cfRule type="cellIs" dxfId="17156" priority="5170" operator="greaterThan">
      <formula>$O$29</formula>
    </cfRule>
    <cfRule type="cellIs" dxfId="17155" priority="5171" operator="equal">
      <formula>$O$29</formula>
    </cfRule>
    <cfRule type="cellIs" dxfId="17154" priority="5172" operator="lessThan">
      <formula>$O$29</formula>
    </cfRule>
  </conditionalFormatting>
  <conditionalFormatting sqref="AY29">
    <cfRule type="containsText" dxfId="17153" priority="5165" operator="containsText" text="Score">
      <formula>NOT(ISERROR(SEARCH("Score",AY29)))</formula>
    </cfRule>
    <cfRule type="cellIs" dxfId="17152" priority="5166" operator="greaterThan">
      <formula>$O$29</formula>
    </cfRule>
    <cfRule type="cellIs" dxfId="17151" priority="5167" operator="equal">
      <formula>$O$29</formula>
    </cfRule>
    <cfRule type="cellIs" dxfId="17150" priority="5168" operator="lessThan">
      <formula>$O$29</formula>
    </cfRule>
  </conditionalFormatting>
  <conditionalFormatting sqref="AZ29">
    <cfRule type="containsText" dxfId="17149" priority="5161" operator="containsText" text="Score">
      <formula>NOT(ISERROR(SEARCH("Score",AZ29)))</formula>
    </cfRule>
    <cfRule type="cellIs" dxfId="17148" priority="5162" operator="greaterThan">
      <formula>$O$29</formula>
    </cfRule>
    <cfRule type="cellIs" dxfId="17147" priority="5163" operator="equal">
      <formula>$O$29</formula>
    </cfRule>
    <cfRule type="cellIs" dxfId="17146" priority="5164" operator="lessThan">
      <formula>$O$29</formula>
    </cfRule>
  </conditionalFormatting>
  <conditionalFormatting sqref="BA29">
    <cfRule type="containsText" dxfId="17145" priority="5157" operator="containsText" text="Score">
      <formula>NOT(ISERROR(SEARCH("Score",BA29)))</formula>
    </cfRule>
    <cfRule type="cellIs" dxfId="17144" priority="5158" operator="greaterThan">
      <formula>$O$29</formula>
    </cfRule>
    <cfRule type="cellIs" dxfId="17143" priority="5159" operator="equal">
      <formula>$O$29</formula>
    </cfRule>
    <cfRule type="cellIs" dxfId="17142" priority="5160" operator="lessThan">
      <formula>$O$29</formula>
    </cfRule>
  </conditionalFormatting>
  <conditionalFormatting sqref="BB29">
    <cfRule type="containsText" dxfId="17141" priority="5153" operator="containsText" text="Score">
      <formula>NOT(ISERROR(SEARCH("Score",BB29)))</formula>
    </cfRule>
    <cfRule type="cellIs" dxfId="17140" priority="5154" operator="greaterThan">
      <formula>$O$29</formula>
    </cfRule>
    <cfRule type="cellIs" dxfId="17139" priority="5155" operator="equal">
      <formula>$O$29</formula>
    </cfRule>
    <cfRule type="cellIs" dxfId="17138" priority="5156" operator="lessThan">
      <formula>$O$29</formula>
    </cfRule>
  </conditionalFormatting>
  <conditionalFormatting sqref="BC29">
    <cfRule type="containsText" dxfId="17137" priority="5149" operator="containsText" text="Score">
      <formula>NOT(ISERROR(SEARCH("Score",BC29)))</formula>
    </cfRule>
    <cfRule type="cellIs" dxfId="17136" priority="5150" operator="greaterThan">
      <formula>$O$29</formula>
    </cfRule>
    <cfRule type="cellIs" dxfId="17135" priority="5151" operator="equal">
      <formula>$O$29</formula>
    </cfRule>
    <cfRule type="cellIs" dxfId="17134" priority="5152" operator="lessThan">
      <formula>$O$29</formula>
    </cfRule>
  </conditionalFormatting>
  <conditionalFormatting sqref="BD29">
    <cfRule type="containsText" dxfId="17133" priority="5145" operator="containsText" text="Score">
      <formula>NOT(ISERROR(SEARCH("Score",BD29)))</formula>
    </cfRule>
    <cfRule type="cellIs" dxfId="17132" priority="5146" operator="greaterThan">
      <formula>$O$29</formula>
    </cfRule>
    <cfRule type="cellIs" dxfId="17131" priority="5147" operator="equal">
      <formula>$O$29</formula>
    </cfRule>
    <cfRule type="cellIs" dxfId="17130" priority="5148" operator="lessThan">
      <formula>$O$29</formula>
    </cfRule>
  </conditionalFormatting>
  <conditionalFormatting sqref="BE29">
    <cfRule type="containsText" dxfId="17129" priority="5141" operator="containsText" text="Score">
      <formula>NOT(ISERROR(SEARCH("Score",BE29)))</formula>
    </cfRule>
    <cfRule type="cellIs" dxfId="17128" priority="5142" operator="greaterThan">
      <formula>$O$29</formula>
    </cfRule>
    <cfRule type="cellIs" dxfId="17127" priority="5143" operator="equal">
      <formula>$O$29</formula>
    </cfRule>
    <cfRule type="cellIs" dxfId="17126" priority="5144" operator="lessThan">
      <formula>$O$29</formula>
    </cfRule>
  </conditionalFormatting>
  <conditionalFormatting sqref="BF29">
    <cfRule type="containsText" dxfId="17125" priority="5137" operator="containsText" text="Score">
      <formula>NOT(ISERROR(SEARCH("Score",BF29)))</formula>
    </cfRule>
    <cfRule type="cellIs" dxfId="17124" priority="5138" operator="greaterThan">
      <formula>$O$29</formula>
    </cfRule>
    <cfRule type="cellIs" dxfId="17123" priority="5139" operator="equal">
      <formula>$O$29</formula>
    </cfRule>
    <cfRule type="cellIs" dxfId="17122" priority="5140" operator="lessThan">
      <formula>$O$29</formula>
    </cfRule>
  </conditionalFormatting>
  <conditionalFormatting sqref="BG29">
    <cfRule type="containsText" dxfId="17121" priority="5133" operator="containsText" text="Score">
      <formula>NOT(ISERROR(SEARCH("Score",BG29)))</formula>
    </cfRule>
    <cfRule type="cellIs" dxfId="17120" priority="5134" operator="greaterThan">
      <formula>$O$29</formula>
    </cfRule>
    <cfRule type="cellIs" dxfId="17119" priority="5135" operator="equal">
      <formula>$O$29</formula>
    </cfRule>
    <cfRule type="cellIs" dxfId="17118" priority="5136" operator="lessThan">
      <formula>$O$29</formula>
    </cfRule>
  </conditionalFormatting>
  <conditionalFormatting sqref="BH29">
    <cfRule type="containsText" dxfId="17117" priority="5129" operator="containsText" text="Score">
      <formula>NOT(ISERROR(SEARCH("Score",BH29)))</formula>
    </cfRule>
    <cfRule type="cellIs" dxfId="17116" priority="5130" operator="greaterThan">
      <formula>$O$29</formula>
    </cfRule>
    <cfRule type="cellIs" dxfId="17115" priority="5131" operator="equal">
      <formula>$O$29</formula>
    </cfRule>
    <cfRule type="cellIs" dxfId="17114" priority="5132" operator="lessThan">
      <formula>$O$29</formula>
    </cfRule>
  </conditionalFormatting>
  <conditionalFormatting sqref="BI29">
    <cfRule type="containsText" dxfId="17113" priority="5125" operator="containsText" text="Score">
      <formula>NOT(ISERROR(SEARCH("Score",BI29)))</formula>
    </cfRule>
    <cfRule type="cellIs" dxfId="17112" priority="5126" operator="greaterThan">
      <formula>$O$29</formula>
    </cfRule>
    <cfRule type="cellIs" dxfId="17111" priority="5127" operator="equal">
      <formula>$O$29</formula>
    </cfRule>
    <cfRule type="cellIs" dxfId="17110" priority="5128" operator="lessThan">
      <formula>$O$29</formula>
    </cfRule>
  </conditionalFormatting>
  <conditionalFormatting sqref="BJ29">
    <cfRule type="containsText" dxfId="17109" priority="5121" operator="containsText" text="Score">
      <formula>NOT(ISERROR(SEARCH("Score",BJ29)))</formula>
    </cfRule>
    <cfRule type="cellIs" dxfId="17108" priority="5122" operator="greaterThan">
      <formula>$O$29</formula>
    </cfRule>
    <cfRule type="cellIs" dxfId="17107" priority="5123" operator="equal">
      <formula>$O$29</formula>
    </cfRule>
    <cfRule type="cellIs" dxfId="17106" priority="5124" operator="lessThan">
      <formula>$O$29</formula>
    </cfRule>
  </conditionalFormatting>
  <conditionalFormatting sqref="BK29">
    <cfRule type="containsText" dxfId="17105" priority="5117" operator="containsText" text="Score">
      <formula>NOT(ISERROR(SEARCH("Score",BK29)))</formula>
    </cfRule>
    <cfRule type="cellIs" dxfId="17104" priority="5118" operator="greaterThan">
      <formula>$O$29</formula>
    </cfRule>
    <cfRule type="cellIs" dxfId="17103" priority="5119" operator="equal">
      <formula>$O$29</formula>
    </cfRule>
    <cfRule type="cellIs" dxfId="17102" priority="5120" operator="lessThan">
      <formula>$O$29</formula>
    </cfRule>
  </conditionalFormatting>
  <conditionalFormatting sqref="BL29">
    <cfRule type="containsText" dxfId="17101" priority="5113" operator="containsText" text="Score">
      <formula>NOT(ISERROR(SEARCH("Score",BL29)))</formula>
    </cfRule>
    <cfRule type="cellIs" dxfId="17100" priority="5114" operator="greaterThan">
      <formula>$O$29</formula>
    </cfRule>
    <cfRule type="cellIs" dxfId="17099" priority="5115" operator="equal">
      <formula>$O$29</formula>
    </cfRule>
    <cfRule type="cellIs" dxfId="17098" priority="5116" operator="lessThan">
      <formula>$O$29</formula>
    </cfRule>
  </conditionalFormatting>
  <conditionalFormatting sqref="BM29">
    <cfRule type="containsText" dxfId="17097" priority="5109" operator="containsText" text="Score">
      <formula>NOT(ISERROR(SEARCH("Score",BM29)))</formula>
    </cfRule>
    <cfRule type="cellIs" dxfId="17096" priority="5110" operator="greaterThan">
      <formula>$O$29</formula>
    </cfRule>
    <cfRule type="cellIs" dxfId="17095" priority="5111" operator="equal">
      <formula>$O$29</formula>
    </cfRule>
    <cfRule type="cellIs" dxfId="17094" priority="5112" operator="lessThan">
      <formula>$O$29</formula>
    </cfRule>
  </conditionalFormatting>
  <conditionalFormatting sqref="BN29">
    <cfRule type="containsText" dxfId="17093" priority="5105" operator="containsText" text="Score">
      <formula>NOT(ISERROR(SEARCH("Score",BN29)))</formula>
    </cfRule>
    <cfRule type="cellIs" dxfId="17092" priority="5106" operator="greaterThan">
      <formula>$O$29</formula>
    </cfRule>
    <cfRule type="cellIs" dxfId="17091" priority="5107" operator="equal">
      <formula>$O$29</formula>
    </cfRule>
    <cfRule type="cellIs" dxfId="17090" priority="5108" operator="lessThan">
      <formula>$O$29</formula>
    </cfRule>
  </conditionalFormatting>
  <conditionalFormatting sqref="BO29">
    <cfRule type="containsText" dxfId="17089" priority="5101" operator="containsText" text="Score">
      <formula>NOT(ISERROR(SEARCH("Score",BO29)))</formula>
    </cfRule>
    <cfRule type="cellIs" dxfId="17088" priority="5102" operator="greaterThan">
      <formula>$O$29</formula>
    </cfRule>
    <cfRule type="cellIs" dxfId="17087" priority="5103" operator="equal">
      <formula>$O$29</formula>
    </cfRule>
    <cfRule type="cellIs" dxfId="17086" priority="5104" operator="lessThan">
      <formula>$O$29</formula>
    </cfRule>
  </conditionalFormatting>
  <conditionalFormatting sqref="BP29">
    <cfRule type="containsText" dxfId="17085" priority="5097" operator="containsText" text="Score">
      <formula>NOT(ISERROR(SEARCH("Score",BP29)))</formula>
    </cfRule>
    <cfRule type="cellIs" dxfId="17084" priority="5098" operator="greaterThan">
      <formula>$O$29</formula>
    </cfRule>
    <cfRule type="cellIs" dxfId="17083" priority="5099" operator="equal">
      <formula>$O$29</formula>
    </cfRule>
    <cfRule type="cellIs" dxfId="17082" priority="5100" operator="lessThan">
      <formula>$O$29</formula>
    </cfRule>
  </conditionalFormatting>
  <conditionalFormatting sqref="BQ29">
    <cfRule type="containsText" dxfId="17081" priority="5093" operator="containsText" text="Score">
      <formula>NOT(ISERROR(SEARCH("Score",BQ29)))</formula>
    </cfRule>
    <cfRule type="cellIs" dxfId="17080" priority="5094" operator="greaterThan">
      <formula>$O$29</formula>
    </cfRule>
    <cfRule type="cellIs" dxfId="17079" priority="5095" operator="equal">
      <formula>$O$29</formula>
    </cfRule>
    <cfRule type="cellIs" dxfId="17078" priority="5096" operator="lessThan">
      <formula>$O$29</formula>
    </cfRule>
  </conditionalFormatting>
  <conditionalFormatting sqref="AN33">
    <cfRule type="containsText" dxfId="17077" priority="5089" operator="containsText" text="Score">
      <formula>NOT(ISERROR(SEARCH("Score",AN33)))</formula>
    </cfRule>
    <cfRule type="cellIs" dxfId="17076" priority="5090" operator="greaterThan">
      <formula>$O$33</formula>
    </cfRule>
    <cfRule type="cellIs" dxfId="17075" priority="5091" operator="equal">
      <formula>$O$33</formula>
    </cfRule>
    <cfRule type="cellIs" dxfId="17074" priority="5092" operator="lessThan">
      <formula>$O$33</formula>
    </cfRule>
  </conditionalFormatting>
  <conditionalFormatting sqref="AO33">
    <cfRule type="containsText" dxfId="17073" priority="5085" operator="containsText" text="Score">
      <formula>NOT(ISERROR(SEARCH("Score",AO33)))</formula>
    </cfRule>
    <cfRule type="cellIs" dxfId="17072" priority="5086" operator="greaterThan">
      <formula>$O$33</formula>
    </cfRule>
    <cfRule type="cellIs" dxfId="17071" priority="5087" operator="equal">
      <formula>$O$33</formula>
    </cfRule>
    <cfRule type="cellIs" dxfId="17070" priority="5088" operator="lessThan">
      <formula>$O$33</formula>
    </cfRule>
  </conditionalFormatting>
  <conditionalFormatting sqref="AP33">
    <cfRule type="containsText" dxfId="17069" priority="5081" operator="containsText" text="Score">
      <formula>NOT(ISERROR(SEARCH("Score",AP33)))</formula>
    </cfRule>
    <cfRule type="cellIs" dxfId="17068" priority="5082" operator="greaterThan">
      <formula>$O$33</formula>
    </cfRule>
    <cfRule type="cellIs" dxfId="17067" priority="5083" operator="equal">
      <formula>$O$33</formula>
    </cfRule>
    <cfRule type="cellIs" dxfId="17066" priority="5084" operator="lessThan">
      <formula>$O$33</formula>
    </cfRule>
  </conditionalFormatting>
  <conditionalFormatting sqref="AQ33">
    <cfRule type="containsText" dxfId="17065" priority="5077" operator="containsText" text="Score">
      <formula>NOT(ISERROR(SEARCH("Score",AQ33)))</formula>
    </cfRule>
    <cfRule type="cellIs" dxfId="17064" priority="5078" operator="greaterThan">
      <formula>$O$33</formula>
    </cfRule>
    <cfRule type="cellIs" dxfId="17063" priority="5079" operator="equal">
      <formula>$O$33</formula>
    </cfRule>
    <cfRule type="cellIs" dxfId="17062" priority="5080" operator="lessThan">
      <formula>$O$33</formula>
    </cfRule>
  </conditionalFormatting>
  <conditionalFormatting sqref="AR33">
    <cfRule type="containsText" dxfId="17061" priority="5073" operator="containsText" text="Score">
      <formula>NOT(ISERROR(SEARCH("Score",AR33)))</formula>
    </cfRule>
    <cfRule type="cellIs" dxfId="17060" priority="5074" operator="greaterThan">
      <formula>$O$33</formula>
    </cfRule>
    <cfRule type="cellIs" dxfId="17059" priority="5075" operator="equal">
      <formula>$O$33</formula>
    </cfRule>
    <cfRule type="cellIs" dxfId="17058" priority="5076" operator="lessThan">
      <formula>$O$33</formula>
    </cfRule>
  </conditionalFormatting>
  <conditionalFormatting sqref="AS33">
    <cfRule type="containsText" dxfId="17057" priority="5069" operator="containsText" text="Score">
      <formula>NOT(ISERROR(SEARCH("Score",AS33)))</formula>
    </cfRule>
    <cfRule type="cellIs" dxfId="17056" priority="5070" operator="greaterThan">
      <formula>$O$33</formula>
    </cfRule>
    <cfRule type="cellIs" dxfId="17055" priority="5071" operator="equal">
      <formula>$O$33</formula>
    </cfRule>
    <cfRule type="cellIs" dxfId="17054" priority="5072" operator="lessThan">
      <formula>$O$33</formula>
    </cfRule>
  </conditionalFormatting>
  <conditionalFormatting sqref="AT33">
    <cfRule type="containsText" dxfId="17053" priority="5065" operator="containsText" text="Score">
      <formula>NOT(ISERROR(SEARCH("Score",AT33)))</formula>
    </cfRule>
    <cfRule type="cellIs" dxfId="17052" priority="5066" operator="greaterThan">
      <formula>$O$33</formula>
    </cfRule>
    <cfRule type="cellIs" dxfId="17051" priority="5067" operator="equal">
      <formula>$O$33</formula>
    </cfRule>
    <cfRule type="cellIs" dxfId="17050" priority="5068" operator="lessThan">
      <formula>$O$33</formula>
    </cfRule>
  </conditionalFormatting>
  <conditionalFormatting sqref="AU33">
    <cfRule type="containsText" dxfId="17049" priority="5061" operator="containsText" text="Score">
      <formula>NOT(ISERROR(SEARCH("Score",AU33)))</formula>
    </cfRule>
    <cfRule type="cellIs" dxfId="17048" priority="5062" operator="greaterThan">
      <formula>$O$33</formula>
    </cfRule>
    <cfRule type="cellIs" dxfId="17047" priority="5063" operator="equal">
      <formula>$O$33</formula>
    </cfRule>
    <cfRule type="cellIs" dxfId="17046" priority="5064" operator="lessThan">
      <formula>$O$33</formula>
    </cfRule>
  </conditionalFormatting>
  <conditionalFormatting sqref="AV33">
    <cfRule type="containsText" dxfId="17045" priority="5057" operator="containsText" text="Score">
      <formula>NOT(ISERROR(SEARCH("Score",AV33)))</formula>
    </cfRule>
    <cfRule type="cellIs" dxfId="17044" priority="5058" operator="greaterThan">
      <formula>$O$33</formula>
    </cfRule>
    <cfRule type="cellIs" dxfId="17043" priority="5059" operator="equal">
      <formula>$O$33</formula>
    </cfRule>
    <cfRule type="cellIs" dxfId="17042" priority="5060" operator="lessThan">
      <formula>$O$33</formula>
    </cfRule>
  </conditionalFormatting>
  <conditionalFormatting sqref="AW33">
    <cfRule type="containsText" dxfId="17041" priority="5053" operator="containsText" text="Score">
      <formula>NOT(ISERROR(SEARCH("Score",AW33)))</formula>
    </cfRule>
    <cfRule type="cellIs" dxfId="17040" priority="5054" operator="greaterThan">
      <formula>$O$33</formula>
    </cfRule>
    <cfRule type="cellIs" dxfId="17039" priority="5055" operator="equal">
      <formula>$O$33</formula>
    </cfRule>
    <cfRule type="cellIs" dxfId="17038" priority="5056" operator="lessThan">
      <formula>$O$33</formula>
    </cfRule>
  </conditionalFormatting>
  <conditionalFormatting sqref="AX33">
    <cfRule type="containsText" dxfId="17037" priority="5049" operator="containsText" text="Score">
      <formula>NOT(ISERROR(SEARCH("Score",AX33)))</formula>
    </cfRule>
    <cfRule type="cellIs" dxfId="17036" priority="5050" operator="greaterThan">
      <formula>$O$33</formula>
    </cfRule>
    <cfRule type="cellIs" dxfId="17035" priority="5051" operator="equal">
      <formula>$O$33</formula>
    </cfRule>
    <cfRule type="cellIs" dxfId="17034" priority="5052" operator="lessThan">
      <formula>$O$33</formula>
    </cfRule>
  </conditionalFormatting>
  <conditionalFormatting sqref="AY33">
    <cfRule type="containsText" dxfId="17033" priority="5045" operator="containsText" text="Score">
      <formula>NOT(ISERROR(SEARCH("Score",AY33)))</formula>
    </cfRule>
    <cfRule type="cellIs" dxfId="17032" priority="5046" operator="greaterThan">
      <formula>$O$33</formula>
    </cfRule>
    <cfRule type="cellIs" dxfId="17031" priority="5047" operator="equal">
      <formula>$O$33</formula>
    </cfRule>
    <cfRule type="cellIs" dxfId="17030" priority="5048" operator="lessThan">
      <formula>$O$33</formula>
    </cfRule>
  </conditionalFormatting>
  <conditionalFormatting sqref="AZ33">
    <cfRule type="containsText" dxfId="17029" priority="5041" operator="containsText" text="Score">
      <formula>NOT(ISERROR(SEARCH("Score",AZ33)))</formula>
    </cfRule>
    <cfRule type="cellIs" dxfId="17028" priority="5042" operator="greaterThan">
      <formula>$O$33</formula>
    </cfRule>
    <cfRule type="cellIs" dxfId="17027" priority="5043" operator="equal">
      <formula>$O$33</formula>
    </cfRule>
    <cfRule type="cellIs" dxfId="17026" priority="5044" operator="lessThan">
      <formula>$O$33</formula>
    </cfRule>
  </conditionalFormatting>
  <conditionalFormatting sqref="BA33">
    <cfRule type="containsText" dxfId="17025" priority="5037" operator="containsText" text="Score">
      <formula>NOT(ISERROR(SEARCH("Score",BA33)))</formula>
    </cfRule>
    <cfRule type="cellIs" dxfId="17024" priority="5038" operator="greaterThan">
      <formula>$O$33</formula>
    </cfRule>
    <cfRule type="cellIs" dxfId="17023" priority="5039" operator="equal">
      <formula>$O$33</formula>
    </cfRule>
    <cfRule type="cellIs" dxfId="17022" priority="5040" operator="lessThan">
      <formula>$O$33</formula>
    </cfRule>
  </conditionalFormatting>
  <conditionalFormatting sqref="BB33">
    <cfRule type="containsText" dxfId="17021" priority="5033" operator="containsText" text="Score">
      <formula>NOT(ISERROR(SEARCH("Score",BB33)))</formula>
    </cfRule>
    <cfRule type="cellIs" dxfId="17020" priority="5034" operator="greaterThan">
      <formula>$O$33</formula>
    </cfRule>
    <cfRule type="cellIs" dxfId="17019" priority="5035" operator="equal">
      <formula>$O$33</formula>
    </cfRule>
    <cfRule type="cellIs" dxfId="17018" priority="5036" operator="lessThan">
      <formula>$O$33</formula>
    </cfRule>
  </conditionalFormatting>
  <conditionalFormatting sqref="BC33">
    <cfRule type="containsText" dxfId="17017" priority="5029" operator="containsText" text="Score">
      <formula>NOT(ISERROR(SEARCH("Score",BC33)))</formula>
    </cfRule>
    <cfRule type="cellIs" dxfId="17016" priority="5030" operator="greaterThan">
      <formula>$O$33</formula>
    </cfRule>
    <cfRule type="cellIs" dxfId="17015" priority="5031" operator="equal">
      <formula>$O$33</formula>
    </cfRule>
    <cfRule type="cellIs" dxfId="17014" priority="5032" operator="lessThan">
      <formula>$O$33</formula>
    </cfRule>
  </conditionalFormatting>
  <conditionalFormatting sqref="BD33">
    <cfRule type="containsText" dxfId="17013" priority="5025" operator="containsText" text="Score">
      <formula>NOT(ISERROR(SEARCH("Score",BD33)))</formula>
    </cfRule>
    <cfRule type="cellIs" dxfId="17012" priority="5026" operator="greaterThan">
      <formula>$O$33</formula>
    </cfRule>
    <cfRule type="cellIs" dxfId="17011" priority="5027" operator="equal">
      <formula>$O$33</formula>
    </cfRule>
    <cfRule type="cellIs" dxfId="17010" priority="5028" operator="lessThan">
      <formula>$O$33</formula>
    </cfRule>
  </conditionalFormatting>
  <conditionalFormatting sqref="BE33">
    <cfRule type="containsText" dxfId="17009" priority="5021" operator="containsText" text="Score">
      <formula>NOT(ISERROR(SEARCH("Score",BE33)))</formula>
    </cfRule>
    <cfRule type="cellIs" dxfId="17008" priority="5022" operator="greaterThan">
      <formula>$O$33</formula>
    </cfRule>
    <cfRule type="cellIs" dxfId="17007" priority="5023" operator="equal">
      <formula>$O$33</formula>
    </cfRule>
    <cfRule type="cellIs" dxfId="17006" priority="5024" operator="lessThan">
      <formula>$O$33</formula>
    </cfRule>
  </conditionalFormatting>
  <conditionalFormatting sqref="BF33">
    <cfRule type="containsText" dxfId="17005" priority="5017" operator="containsText" text="Score">
      <formula>NOT(ISERROR(SEARCH("Score",BF33)))</formula>
    </cfRule>
    <cfRule type="cellIs" dxfId="17004" priority="5018" operator="greaterThan">
      <formula>$O$33</formula>
    </cfRule>
    <cfRule type="cellIs" dxfId="17003" priority="5019" operator="equal">
      <formula>$O$33</formula>
    </cfRule>
    <cfRule type="cellIs" dxfId="17002" priority="5020" operator="lessThan">
      <formula>$O$33</formula>
    </cfRule>
  </conditionalFormatting>
  <conditionalFormatting sqref="BG33">
    <cfRule type="containsText" dxfId="17001" priority="5013" operator="containsText" text="Score">
      <formula>NOT(ISERROR(SEARCH("Score",BG33)))</formula>
    </cfRule>
    <cfRule type="cellIs" dxfId="17000" priority="5014" operator="greaterThan">
      <formula>$O$33</formula>
    </cfRule>
    <cfRule type="cellIs" dxfId="16999" priority="5015" operator="equal">
      <formula>$O$33</formula>
    </cfRule>
    <cfRule type="cellIs" dxfId="16998" priority="5016" operator="lessThan">
      <formula>$O$33</formula>
    </cfRule>
  </conditionalFormatting>
  <conditionalFormatting sqref="BH33">
    <cfRule type="containsText" dxfId="16997" priority="5009" operator="containsText" text="Score">
      <formula>NOT(ISERROR(SEARCH("Score",BH33)))</formula>
    </cfRule>
    <cfRule type="cellIs" dxfId="16996" priority="5010" operator="greaterThan">
      <formula>$O$33</formula>
    </cfRule>
    <cfRule type="cellIs" dxfId="16995" priority="5011" operator="equal">
      <formula>$O$33</formula>
    </cfRule>
    <cfRule type="cellIs" dxfId="16994" priority="5012" operator="lessThan">
      <formula>$O$33</formula>
    </cfRule>
  </conditionalFormatting>
  <conditionalFormatting sqref="BI33">
    <cfRule type="containsText" dxfId="16993" priority="5005" operator="containsText" text="Score">
      <formula>NOT(ISERROR(SEARCH("Score",BI33)))</formula>
    </cfRule>
    <cfRule type="cellIs" dxfId="16992" priority="5006" operator="greaterThan">
      <formula>$O$33</formula>
    </cfRule>
    <cfRule type="cellIs" dxfId="16991" priority="5007" operator="equal">
      <formula>$O$33</formula>
    </cfRule>
    <cfRule type="cellIs" dxfId="16990" priority="5008" operator="lessThan">
      <formula>$O$33</formula>
    </cfRule>
  </conditionalFormatting>
  <conditionalFormatting sqref="BJ33">
    <cfRule type="containsText" dxfId="16989" priority="5001" operator="containsText" text="Score">
      <formula>NOT(ISERROR(SEARCH("Score",BJ33)))</formula>
    </cfRule>
    <cfRule type="cellIs" dxfId="16988" priority="5002" operator="greaterThan">
      <formula>$O$33</formula>
    </cfRule>
    <cfRule type="cellIs" dxfId="16987" priority="5003" operator="equal">
      <formula>$O$33</formula>
    </cfRule>
    <cfRule type="cellIs" dxfId="16986" priority="5004" operator="lessThan">
      <formula>$O$33</formula>
    </cfRule>
  </conditionalFormatting>
  <conditionalFormatting sqref="BK33">
    <cfRule type="containsText" dxfId="16985" priority="4997" operator="containsText" text="Score">
      <formula>NOT(ISERROR(SEARCH("Score",BK33)))</formula>
    </cfRule>
    <cfRule type="cellIs" dxfId="16984" priority="4998" operator="greaterThan">
      <formula>$O$33</formula>
    </cfRule>
    <cfRule type="cellIs" dxfId="16983" priority="4999" operator="equal">
      <formula>$O$33</formula>
    </cfRule>
    <cfRule type="cellIs" dxfId="16982" priority="5000" operator="lessThan">
      <formula>$O$33</formula>
    </cfRule>
  </conditionalFormatting>
  <conditionalFormatting sqref="BL33">
    <cfRule type="containsText" dxfId="16981" priority="4993" operator="containsText" text="Score">
      <formula>NOT(ISERROR(SEARCH("Score",BL33)))</formula>
    </cfRule>
    <cfRule type="cellIs" dxfId="16980" priority="4994" operator="greaterThan">
      <formula>$O$33</formula>
    </cfRule>
    <cfRule type="cellIs" dxfId="16979" priority="4995" operator="equal">
      <formula>$O$33</formula>
    </cfRule>
    <cfRule type="cellIs" dxfId="16978" priority="4996" operator="lessThan">
      <formula>$O$33</formula>
    </cfRule>
  </conditionalFormatting>
  <conditionalFormatting sqref="BM33">
    <cfRule type="containsText" dxfId="16977" priority="4989" operator="containsText" text="Score">
      <formula>NOT(ISERROR(SEARCH("Score",BM33)))</formula>
    </cfRule>
    <cfRule type="cellIs" dxfId="16976" priority="4990" operator="greaterThan">
      <formula>$O$33</formula>
    </cfRule>
    <cfRule type="cellIs" dxfId="16975" priority="4991" operator="equal">
      <formula>$O$33</formula>
    </cfRule>
    <cfRule type="cellIs" dxfId="16974" priority="4992" operator="lessThan">
      <formula>$O$33</formula>
    </cfRule>
  </conditionalFormatting>
  <conditionalFormatting sqref="BN33">
    <cfRule type="containsText" dxfId="16973" priority="4985" operator="containsText" text="Score">
      <formula>NOT(ISERROR(SEARCH("Score",BN33)))</formula>
    </cfRule>
    <cfRule type="cellIs" dxfId="16972" priority="4986" operator="greaterThan">
      <formula>$O$33</formula>
    </cfRule>
    <cfRule type="cellIs" dxfId="16971" priority="4987" operator="equal">
      <formula>$O$33</formula>
    </cfRule>
    <cfRule type="cellIs" dxfId="16970" priority="4988" operator="lessThan">
      <formula>$O$33</formula>
    </cfRule>
  </conditionalFormatting>
  <conditionalFormatting sqref="BO33">
    <cfRule type="containsText" dxfId="16969" priority="4981" operator="containsText" text="Score">
      <formula>NOT(ISERROR(SEARCH("Score",BO33)))</formula>
    </cfRule>
    <cfRule type="cellIs" dxfId="16968" priority="4982" operator="greaterThan">
      <formula>$O$33</formula>
    </cfRule>
    <cfRule type="cellIs" dxfId="16967" priority="4983" operator="equal">
      <formula>$O$33</formula>
    </cfRule>
    <cfRule type="cellIs" dxfId="16966" priority="4984" operator="lessThan">
      <formula>$O$33</formula>
    </cfRule>
  </conditionalFormatting>
  <conditionalFormatting sqref="BP33">
    <cfRule type="containsText" dxfId="16965" priority="4977" operator="containsText" text="Score">
      <formula>NOT(ISERROR(SEARCH("Score",BP33)))</formula>
    </cfRule>
    <cfRule type="cellIs" dxfId="16964" priority="4978" operator="greaterThan">
      <formula>$O$33</formula>
    </cfRule>
    <cfRule type="cellIs" dxfId="16963" priority="4979" operator="equal">
      <formula>$O$33</formula>
    </cfRule>
    <cfRule type="cellIs" dxfId="16962" priority="4980" operator="lessThan">
      <formula>$O$33</formula>
    </cfRule>
  </conditionalFormatting>
  <conditionalFormatting sqref="BQ33">
    <cfRule type="containsText" dxfId="16961" priority="4973" operator="containsText" text="Score">
      <formula>NOT(ISERROR(SEARCH("Score",BQ33)))</formula>
    </cfRule>
    <cfRule type="cellIs" dxfId="16960" priority="4974" operator="greaterThan">
      <formula>$O$33</formula>
    </cfRule>
    <cfRule type="cellIs" dxfId="16959" priority="4975" operator="equal">
      <formula>$O$33</formula>
    </cfRule>
    <cfRule type="cellIs" dxfId="16958" priority="4976" operator="lessThan">
      <formula>$O$33</formula>
    </cfRule>
  </conditionalFormatting>
  <conditionalFormatting sqref="AN37">
    <cfRule type="containsText" dxfId="16957" priority="4969" operator="containsText" text="Score">
      <formula>NOT(ISERROR(SEARCH("Score",AN37)))</formula>
    </cfRule>
    <cfRule type="cellIs" dxfId="16956" priority="4970" operator="greaterThan">
      <formula>$O$37</formula>
    </cfRule>
    <cfRule type="cellIs" dxfId="16955" priority="4971" operator="equal">
      <formula>$O$37</formula>
    </cfRule>
    <cfRule type="cellIs" dxfId="16954" priority="4972" operator="lessThan">
      <formula>$O$37</formula>
    </cfRule>
  </conditionalFormatting>
  <conditionalFormatting sqref="AO37">
    <cfRule type="containsText" dxfId="16953" priority="4965" operator="containsText" text="Score">
      <formula>NOT(ISERROR(SEARCH("Score",AO37)))</formula>
    </cfRule>
    <cfRule type="cellIs" dxfId="16952" priority="4966" operator="greaterThan">
      <formula>$O$37</formula>
    </cfRule>
    <cfRule type="cellIs" dxfId="16951" priority="4967" operator="equal">
      <formula>$O$37</formula>
    </cfRule>
    <cfRule type="cellIs" dxfId="16950" priority="4968" operator="lessThan">
      <formula>$O$37</formula>
    </cfRule>
  </conditionalFormatting>
  <conditionalFormatting sqref="AP37">
    <cfRule type="containsText" dxfId="16949" priority="4961" operator="containsText" text="Score">
      <formula>NOT(ISERROR(SEARCH("Score",AP37)))</formula>
    </cfRule>
    <cfRule type="cellIs" dxfId="16948" priority="4962" operator="greaterThan">
      <formula>$O$37</formula>
    </cfRule>
    <cfRule type="cellIs" dxfId="16947" priority="4963" operator="equal">
      <formula>$O$37</formula>
    </cfRule>
    <cfRule type="cellIs" dxfId="16946" priority="4964" operator="lessThan">
      <formula>$O$37</formula>
    </cfRule>
  </conditionalFormatting>
  <conditionalFormatting sqref="AQ37">
    <cfRule type="containsText" dxfId="16945" priority="4957" operator="containsText" text="Score">
      <formula>NOT(ISERROR(SEARCH("Score",AQ37)))</formula>
    </cfRule>
    <cfRule type="cellIs" dxfId="16944" priority="4958" operator="greaterThan">
      <formula>$O$37</formula>
    </cfRule>
    <cfRule type="cellIs" dxfId="16943" priority="4959" operator="equal">
      <formula>$O$37</formula>
    </cfRule>
    <cfRule type="cellIs" dxfId="16942" priority="4960" operator="lessThan">
      <formula>$O$37</formula>
    </cfRule>
  </conditionalFormatting>
  <conditionalFormatting sqref="AR37">
    <cfRule type="containsText" dxfId="16941" priority="4953" operator="containsText" text="Score">
      <formula>NOT(ISERROR(SEARCH("Score",AR37)))</formula>
    </cfRule>
    <cfRule type="cellIs" dxfId="16940" priority="4954" operator="greaterThan">
      <formula>$O$37</formula>
    </cfRule>
    <cfRule type="cellIs" dxfId="16939" priority="4955" operator="equal">
      <formula>$O$37</formula>
    </cfRule>
    <cfRule type="cellIs" dxfId="16938" priority="4956" operator="lessThan">
      <formula>$O$37</formula>
    </cfRule>
  </conditionalFormatting>
  <conditionalFormatting sqref="AS37">
    <cfRule type="containsText" dxfId="16937" priority="4949" operator="containsText" text="Score">
      <formula>NOT(ISERROR(SEARCH("Score",AS37)))</formula>
    </cfRule>
    <cfRule type="cellIs" dxfId="16936" priority="4950" operator="greaterThan">
      <formula>$O$37</formula>
    </cfRule>
    <cfRule type="cellIs" dxfId="16935" priority="4951" operator="equal">
      <formula>$O$37</formula>
    </cfRule>
    <cfRule type="cellIs" dxfId="16934" priority="4952" operator="lessThan">
      <formula>$O$37</formula>
    </cfRule>
  </conditionalFormatting>
  <conditionalFormatting sqref="AT37">
    <cfRule type="containsText" dxfId="16933" priority="4945" operator="containsText" text="Score">
      <formula>NOT(ISERROR(SEARCH("Score",AT37)))</formula>
    </cfRule>
    <cfRule type="cellIs" dxfId="16932" priority="4946" operator="greaterThan">
      <formula>$O$37</formula>
    </cfRule>
    <cfRule type="cellIs" dxfId="16931" priority="4947" operator="equal">
      <formula>$O$37</formula>
    </cfRule>
    <cfRule type="cellIs" dxfId="16930" priority="4948" operator="lessThan">
      <formula>$O$37</formula>
    </cfRule>
  </conditionalFormatting>
  <conditionalFormatting sqref="AU37">
    <cfRule type="containsText" dxfId="16929" priority="4941" operator="containsText" text="Score">
      <formula>NOT(ISERROR(SEARCH("Score",AU37)))</formula>
    </cfRule>
    <cfRule type="cellIs" dxfId="16928" priority="4942" operator="greaterThan">
      <formula>$O$37</formula>
    </cfRule>
    <cfRule type="cellIs" dxfId="16927" priority="4943" operator="equal">
      <formula>$O$37</formula>
    </cfRule>
    <cfRule type="cellIs" dxfId="16926" priority="4944" operator="lessThan">
      <formula>$O$37</formula>
    </cfRule>
  </conditionalFormatting>
  <conditionalFormatting sqref="AV37">
    <cfRule type="containsText" dxfId="16925" priority="4937" operator="containsText" text="Score">
      <formula>NOT(ISERROR(SEARCH("Score",AV37)))</formula>
    </cfRule>
    <cfRule type="cellIs" dxfId="16924" priority="4938" operator="greaterThan">
      <formula>$O$37</formula>
    </cfRule>
    <cfRule type="cellIs" dxfId="16923" priority="4939" operator="equal">
      <formula>$O$37</formula>
    </cfRule>
    <cfRule type="cellIs" dxfId="16922" priority="4940" operator="lessThan">
      <formula>$O$37</formula>
    </cfRule>
  </conditionalFormatting>
  <conditionalFormatting sqref="AW37">
    <cfRule type="containsText" dxfId="16921" priority="4933" operator="containsText" text="Score">
      <formula>NOT(ISERROR(SEARCH("Score",AW37)))</formula>
    </cfRule>
    <cfRule type="cellIs" dxfId="16920" priority="4934" operator="greaterThan">
      <formula>$O$37</formula>
    </cfRule>
    <cfRule type="cellIs" dxfId="16919" priority="4935" operator="equal">
      <formula>$O$37</formula>
    </cfRule>
    <cfRule type="cellIs" dxfId="16918" priority="4936" operator="lessThan">
      <formula>$O$37</formula>
    </cfRule>
  </conditionalFormatting>
  <conditionalFormatting sqref="AX37">
    <cfRule type="containsText" dxfId="16917" priority="4929" operator="containsText" text="Score">
      <formula>NOT(ISERROR(SEARCH("Score",AX37)))</formula>
    </cfRule>
    <cfRule type="cellIs" dxfId="16916" priority="4930" operator="greaterThan">
      <formula>$O$37</formula>
    </cfRule>
    <cfRule type="cellIs" dxfId="16915" priority="4931" operator="equal">
      <formula>$O$37</formula>
    </cfRule>
    <cfRule type="cellIs" dxfId="16914" priority="4932" operator="lessThan">
      <formula>$O$37</formula>
    </cfRule>
  </conditionalFormatting>
  <conditionalFormatting sqref="AY37">
    <cfRule type="containsText" dxfId="16913" priority="4925" operator="containsText" text="Score">
      <formula>NOT(ISERROR(SEARCH("Score",AY37)))</formula>
    </cfRule>
    <cfRule type="cellIs" dxfId="16912" priority="4926" operator="greaterThan">
      <formula>$O$37</formula>
    </cfRule>
    <cfRule type="cellIs" dxfId="16911" priority="4927" operator="equal">
      <formula>$O$37</formula>
    </cfRule>
    <cfRule type="cellIs" dxfId="16910" priority="4928" operator="lessThan">
      <formula>$O$37</formula>
    </cfRule>
  </conditionalFormatting>
  <conditionalFormatting sqref="AZ37">
    <cfRule type="containsText" dxfId="16909" priority="4921" operator="containsText" text="Score">
      <formula>NOT(ISERROR(SEARCH("Score",AZ37)))</formula>
    </cfRule>
    <cfRule type="cellIs" dxfId="16908" priority="4922" operator="greaterThan">
      <formula>$O$37</formula>
    </cfRule>
    <cfRule type="cellIs" dxfId="16907" priority="4923" operator="equal">
      <formula>$O$37</formula>
    </cfRule>
    <cfRule type="cellIs" dxfId="16906" priority="4924" operator="lessThan">
      <formula>$O$37</formula>
    </cfRule>
  </conditionalFormatting>
  <conditionalFormatting sqref="BA37">
    <cfRule type="containsText" dxfId="16905" priority="4917" operator="containsText" text="Score">
      <formula>NOT(ISERROR(SEARCH("Score",BA37)))</formula>
    </cfRule>
    <cfRule type="cellIs" dxfId="16904" priority="4918" operator="greaterThan">
      <formula>$O$37</formula>
    </cfRule>
    <cfRule type="cellIs" dxfId="16903" priority="4919" operator="equal">
      <formula>$O$37</formula>
    </cfRule>
    <cfRule type="cellIs" dxfId="16902" priority="4920" operator="lessThan">
      <formula>$O$37</formula>
    </cfRule>
  </conditionalFormatting>
  <conditionalFormatting sqref="BB37">
    <cfRule type="containsText" dxfId="16901" priority="4913" operator="containsText" text="Score">
      <formula>NOT(ISERROR(SEARCH("Score",BB37)))</formula>
    </cfRule>
    <cfRule type="cellIs" dxfId="16900" priority="4914" operator="greaterThan">
      <formula>$O$37</formula>
    </cfRule>
    <cfRule type="cellIs" dxfId="16899" priority="4915" operator="equal">
      <formula>$O$37</formula>
    </cfRule>
    <cfRule type="cellIs" dxfId="16898" priority="4916" operator="lessThan">
      <formula>$O$37</formula>
    </cfRule>
  </conditionalFormatting>
  <conditionalFormatting sqref="BC37">
    <cfRule type="containsText" dxfId="16897" priority="4909" operator="containsText" text="Score">
      <formula>NOT(ISERROR(SEARCH("Score",BC37)))</formula>
    </cfRule>
    <cfRule type="cellIs" dxfId="16896" priority="4910" operator="greaterThan">
      <formula>$O$37</formula>
    </cfRule>
    <cfRule type="cellIs" dxfId="16895" priority="4911" operator="equal">
      <formula>$O$37</formula>
    </cfRule>
    <cfRule type="cellIs" dxfId="16894" priority="4912" operator="lessThan">
      <formula>$O$37</formula>
    </cfRule>
  </conditionalFormatting>
  <conditionalFormatting sqref="BD37">
    <cfRule type="containsText" dxfId="16893" priority="4905" operator="containsText" text="Score">
      <formula>NOT(ISERROR(SEARCH("Score",BD37)))</formula>
    </cfRule>
    <cfRule type="cellIs" dxfId="16892" priority="4906" operator="greaterThan">
      <formula>$O$37</formula>
    </cfRule>
    <cfRule type="cellIs" dxfId="16891" priority="4907" operator="equal">
      <formula>$O$37</formula>
    </cfRule>
    <cfRule type="cellIs" dxfId="16890" priority="4908" operator="lessThan">
      <formula>$O$37</formula>
    </cfRule>
  </conditionalFormatting>
  <conditionalFormatting sqref="BE37">
    <cfRule type="containsText" dxfId="16889" priority="4901" operator="containsText" text="Score">
      <formula>NOT(ISERROR(SEARCH("Score",BE37)))</formula>
    </cfRule>
    <cfRule type="cellIs" dxfId="16888" priority="4902" operator="greaterThan">
      <formula>$O$37</formula>
    </cfRule>
    <cfRule type="cellIs" dxfId="16887" priority="4903" operator="equal">
      <formula>$O$37</formula>
    </cfRule>
    <cfRule type="cellIs" dxfId="16886" priority="4904" operator="lessThan">
      <formula>$O$37</formula>
    </cfRule>
  </conditionalFormatting>
  <conditionalFormatting sqref="BF37">
    <cfRule type="containsText" dxfId="16885" priority="4897" operator="containsText" text="Score">
      <formula>NOT(ISERROR(SEARCH("Score",BF37)))</formula>
    </cfRule>
    <cfRule type="cellIs" dxfId="16884" priority="4898" operator="greaterThan">
      <formula>$O$37</formula>
    </cfRule>
    <cfRule type="cellIs" dxfId="16883" priority="4899" operator="equal">
      <formula>$O$37</formula>
    </cfRule>
    <cfRule type="cellIs" dxfId="16882" priority="4900" operator="lessThan">
      <formula>$O$37</formula>
    </cfRule>
  </conditionalFormatting>
  <conditionalFormatting sqref="BG37">
    <cfRule type="containsText" dxfId="16881" priority="4893" operator="containsText" text="Score">
      <formula>NOT(ISERROR(SEARCH("Score",BG37)))</formula>
    </cfRule>
    <cfRule type="cellIs" dxfId="16880" priority="4894" operator="greaterThan">
      <formula>$O$37</formula>
    </cfRule>
    <cfRule type="cellIs" dxfId="16879" priority="4895" operator="equal">
      <formula>$O$37</formula>
    </cfRule>
    <cfRule type="cellIs" dxfId="16878" priority="4896" operator="lessThan">
      <formula>$O$37</formula>
    </cfRule>
  </conditionalFormatting>
  <conditionalFormatting sqref="BH37">
    <cfRule type="containsText" dxfId="16877" priority="4889" operator="containsText" text="Score">
      <formula>NOT(ISERROR(SEARCH("Score",BH37)))</formula>
    </cfRule>
    <cfRule type="cellIs" dxfId="16876" priority="4890" operator="greaterThan">
      <formula>$O$37</formula>
    </cfRule>
    <cfRule type="cellIs" dxfId="16875" priority="4891" operator="equal">
      <formula>$O$37</formula>
    </cfRule>
    <cfRule type="cellIs" dxfId="16874" priority="4892" operator="lessThan">
      <formula>$O$37</formula>
    </cfRule>
  </conditionalFormatting>
  <conditionalFormatting sqref="BI37">
    <cfRule type="containsText" dxfId="16873" priority="4885" operator="containsText" text="Score">
      <formula>NOT(ISERROR(SEARCH("Score",BI37)))</formula>
    </cfRule>
    <cfRule type="cellIs" dxfId="16872" priority="4886" operator="greaterThan">
      <formula>$O$37</formula>
    </cfRule>
    <cfRule type="cellIs" dxfId="16871" priority="4887" operator="equal">
      <formula>$O$37</formula>
    </cfRule>
    <cfRule type="cellIs" dxfId="16870" priority="4888" operator="lessThan">
      <formula>$O$37</formula>
    </cfRule>
  </conditionalFormatting>
  <conditionalFormatting sqref="BJ37">
    <cfRule type="containsText" dxfId="16869" priority="4881" operator="containsText" text="Score">
      <formula>NOT(ISERROR(SEARCH("Score",BJ37)))</formula>
    </cfRule>
    <cfRule type="cellIs" dxfId="16868" priority="4882" operator="greaterThan">
      <formula>$O$37</formula>
    </cfRule>
    <cfRule type="cellIs" dxfId="16867" priority="4883" operator="equal">
      <formula>$O$37</formula>
    </cfRule>
    <cfRule type="cellIs" dxfId="16866" priority="4884" operator="lessThan">
      <formula>$O$37</formula>
    </cfRule>
  </conditionalFormatting>
  <conditionalFormatting sqref="BK37">
    <cfRule type="containsText" dxfId="16865" priority="4877" operator="containsText" text="Score">
      <formula>NOT(ISERROR(SEARCH("Score",BK37)))</formula>
    </cfRule>
    <cfRule type="cellIs" dxfId="16864" priority="4878" operator="greaterThan">
      <formula>$O$37</formula>
    </cfRule>
    <cfRule type="cellIs" dxfId="16863" priority="4879" operator="equal">
      <formula>$O$37</formula>
    </cfRule>
    <cfRule type="cellIs" dxfId="16862" priority="4880" operator="lessThan">
      <formula>$O$37</formula>
    </cfRule>
  </conditionalFormatting>
  <conditionalFormatting sqref="BL37">
    <cfRule type="containsText" dxfId="16861" priority="4873" operator="containsText" text="Score">
      <formula>NOT(ISERROR(SEARCH("Score",BL37)))</formula>
    </cfRule>
    <cfRule type="cellIs" dxfId="16860" priority="4874" operator="greaterThan">
      <formula>$O$37</formula>
    </cfRule>
    <cfRule type="cellIs" dxfId="16859" priority="4875" operator="equal">
      <formula>$O$37</formula>
    </cfRule>
    <cfRule type="cellIs" dxfId="16858" priority="4876" operator="lessThan">
      <formula>$O$37</formula>
    </cfRule>
  </conditionalFormatting>
  <conditionalFormatting sqref="BM37">
    <cfRule type="containsText" dxfId="16857" priority="4869" operator="containsText" text="Score">
      <formula>NOT(ISERROR(SEARCH("Score",BM37)))</formula>
    </cfRule>
    <cfRule type="cellIs" dxfId="16856" priority="4870" operator="greaterThan">
      <formula>$O$37</formula>
    </cfRule>
    <cfRule type="cellIs" dxfId="16855" priority="4871" operator="equal">
      <formula>$O$37</formula>
    </cfRule>
    <cfRule type="cellIs" dxfId="16854" priority="4872" operator="lessThan">
      <formula>$O$37</formula>
    </cfRule>
  </conditionalFormatting>
  <conditionalFormatting sqref="BN37">
    <cfRule type="containsText" dxfId="16853" priority="4865" operator="containsText" text="Score">
      <formula>NOT(ISERROR(SEARCH("Score",BN37)))</formula>
    </cfRule>
    <cfRule type="cellIs" dxfId="16852" priority="4866" operator="greaterThan">
      <formula>$O$37</formula>
    </cfRule>
    <cfRule type="cellIs" dxfId="16851" priority="4867" operator="equal">
      <formula>$O$37</formula>
    </cfRule>
    <cfRule type="cellIs" dxfId="16850" priority="4868" operator="lessThan">
      <formula>$O$37</formula>
    </cfRule>
  </conditionalFormatting>
  <conditionalFormatting sqref="BO37">
    <cfRule type="containsText" dxfId="16849" priority="4861" operator="containsText" text="Score">
      <formula>NOT(ISERROR(SEARCH("Score",BO37)))</formula>
    </cfRule>
    <cfRule type="cellIs" dxfId="16848" priority="4862" operator="greaterThan">
      <formula>$O$37</formula>
    </cfRule>
    <cfRule type="cellIs" dxfId="16847" priority="4863" operator="equal">
      <formula>$O$37</formula>
    </cfRule>
    <cfRule type="cellIs" dxfId="16846" priority="4864" operator="lessThan">
      <formula>$O$37</formula>
    </cfRule>
  </conditionalFormatting>
  <conditionalFormatting sqref="BP37">
    <cfRule type="containsText" dxfId="16845" priority="4857" operator="containsText" text="Score">
      <formula>NOT(ISERROR(SEARCH("Score",BP37)))</formula>
    </cfRule>
    <cfRule type="cellIs" dxfId="16844" priority="4858" operator="greaterThan">
      <formula>$O$37</formula>
    </cfRule>
    <cfRule type="cellIs" dxfId="16843" priority="4859" operator="equal">
      <formula>$O$37</formula>
    </cfRule>
    <cfRule type="cellIs" dxfId="16842" priority="4860" operator="lessThan">
      <formula>$O$37</formula>
    </cfRule>
  </conditionalFormatting>
  <conditionalFormatting sqref="BQ37">
    <cfRule type="containsText" dxfId="16841" priority="4853" operator="containsText" text="Score">
      <formula>NOT(ISERROR(SEARCH("Score",BQ37)))</formula>
    </cfRule>
    <cfRule type="cellIs" dxfId="16840" priority="4854" operator="greaterThan">
      <formula>$O$37</formula>
    </cfRule>
    <cfRule type="cellIs" dxfId="16839" priority="4855" operator="equal">
      <formula>$O$37</formula>
    </cfRule>
    <cfRule type="cellIs" dxfId="16838" priority="4856" operator="lessThan">
      <formula>$O$37</formula>
    </cfRule>
  </conditionalFormatting>
  <conditionalFormatting sqref="AN41">
    <cfRule type="containsText" dxfId="16837" priority="4849" operator="containsText" text="Score">
      <formula>NOT(ISERROR(SEARCH("Score",AN41)))</formula>
    </cfRule>
    <cfRule type="cellIs" dxfId="16836" priority="4850" operator="greaterThan">
      <formula>$O$41</formula>
    </cfRule>
    <cfRule type="cellIs" dxfId="16835" priority="4851" operator="equal">
      <formula>$O$41</formula>
    </cfRule>
    <cfRule type="cellIs" dxfId="16834" priority="4852" operator="lessThan">
      <formula>$O$41</formula>
    </cfRule>
  </conditionalFormatting>
  <conditionalFormatting sqref="AO41">
    <cfRule type="containsText" dxfId="16833" priority="4845" operator="containsText" text="Score">
      <formula>NOT(ISERROR(SEARCH("Score",AO41)))</formula>
    </cfRule>
    <cfRule type="cellIs" dxfId="16832" priority="4846" operator="greaterThan">
      <formula>$O$41</formula>
    </cfRule>
    <cfRule type="cellIs" dxfId="16831" priority="4847" operator="equal">
      <formula>$O$41</formula>
    </cfRule>
    <cfRule type="cellIs" dxfId="16830" priority="4848" operator="lessThan">
      <formula>$O$41</formula>
    </cfRule>
  </conditionalFormatting>
  <conditionalFormatting sqref="AP41">
    <cfRule type="containsText" dxfId="16829" priority="4841" operator="containsText" text="Score">
      <formula>NOT(ISERROR(SEARCH("Score",AP41)))</formula>
    </cfRule>
    <cfRule type="cellIs" dxfId="16828" priority="4842" operator="greaterThan">
      <formula>$O$41</formula>
    </cfRule>
    <cfRule type="cellIs" dxfId="16827" priority="4843" operator="equal">
      <formula>$O$41</formula>
    </cfRule>
    <cfRule type="cellIs" dxfId="16826" priority="4844" operator="lessThan">
      <formula>$O$41</formula>
    </cfRule>
  </conditionalFormatting>
  <conditionalFormatting sqref="AQ41">
    <cfRule type="containsText" dxfId="16825" priority="4837" operator="containsText" text="Score">
      <formula>NOT(ISERROR(SEARCH("Score",AQ41)))</formula>
    </cfRule>
    <cfRule type="cellIs" dxfId="16824" priority="4838" operator="greaterThan">
      <formula>$O$41</formula>
    </cfRule>
    <cfRule type="cellIs" dxfId="16823" priority="4839" operator="equal">
      <formula>$O$41</formula>
    </cfRule>
    <cfRule type="cellIs" dxfId="16822" priority="4840" operator="lessThan">
      <formula>$O$41</formula>
    </cfRule>
  </conditionalFormatting>
  <conditionalFormatting sqref="AR41">
    <cfRule type="containsText" dxfId="16821" priority="4833" operator="containsText" text="Score">
      <formula>NOT(ISERROR(SEARCH("Score",AR41)))</formula>
    </cfRule>
    <cfRule type="cellIs" dxfId="16820" priority="4834" operator="greaterThan">
      <formula>$O$41</formula>
    </cfRule>
    <cfRule type="cellIs" dxfId="16819" priority="4835" operator="equal">
      <formula>$O$41</formula>
    </cfRule>
    <cfRule type="cellIs" dxfId="16818" priority="4836" operator="lessThan">
      <formula>$O$41</formula>
    </cfRule>
  </conditionalFormatting>
  <conditionalFormatting sqref="AS41">
    <cfRule type="containsText" dxfId="16817" priority="4829" operator="containsText" text="Score">
      <formula>NOT(ISERROR(SEARCH("Score",AS41)))</formula>
    </cfRule>
    <cfRule type="cellIs" dxfId="16816" priority="4830" operator="greaterThan">
      <formula>$O$41</formula>
    </cfRule>
    <cfRule type="cellIs" dxfId="16815" priority="4831" operator="equal">
      <formula>$O$41</formula>
    </cfRule>
    <cfRule type="cellIs" dxfId="16814" priority="4832" operator="lessThan">
      <formula>$O$41</formula>
    </cfRule>
  </conditionalFormatting>
  <conditionalFormatting sqref="AT41">
    <cfRule type="containsText" dxfId="16813" priority="4825" operator="containsText" text="Score">
      <formula>NOT(ISERROR(SEARCH("Score",AT41)))</formula>
    </cfRule>
    <cfRule type="cellIs" dxfId="16812" priority="4826" operator="greaterThan">
      <formula>$O$41</formula>
    </cfRule>
    <cfRule type="cellIs" dxfId="16811" priority="4827" operator="equal">
      <formula>$O$41</formula>
    </cfRule>
    <cfRule type="cellIs" dxfId="16810" priority="4828" operator="lessThan">
      <formula>$O$41</formula>
    </cfRule>
  </conditionalFormatting>
  <conditionalFormatting sqref="AU41">
    <cfRule type="containsText" dxfId="16809" priority="4821" operator="containsText" text="Score">
      <formula>NOT(ISERROR(SEARCH("Score",AU41)))</formula>
    </cfRule>
    <cfRule type="cellIs" dxfId="16808" priority="4822" operator="greaterThan">
      <formula>$O$41</formula>
    </cfRule>
    <cfRule type="cellIs" dxfId="16807" priority="4823" operator="equal">
      <formula>$O$41</formula>
    </cfRule>
    <cfRule type="cellIs" dxfId="16806" priority="4824" operator="lessThan">
      <formula>$O$41</formula>
    </cfRule>
  </conditionalFormatting>
  <conditionalFormatting sqref="AV41">
    <cfRule type="containsText" dxfId="16805" priority="4817" operator="containsText" text="Score">
      <formula>NOT(ISERROR(SEARCH("Score",AV41)))</formula>
    </cfRule>
    <cfRule type="cellIs" dxfId="16804" priority="4818" operator="greaterThan">
      <formula>$O$41</formula>
    </cfRule>
    <cfRule type="cellIs" dxfId="16803" priority="4819" operator="equal">
      <formula>$O$41</formula>
    </cfRule>
    <cfRule type="cellIs" dxfId="16802" priority="4820" operator="lessThan">
      <formula>$O$41</formula>
    </cfRule>
  </conditionalFormatting>
  <conditionalFormatting sqref="AW41">
    <cfRule type="containsText" dxfId="16801" priority="4813" operator="containsText" text="Score">
      <formula>NOT(ISERROR(SEARCH("Score",AW41)))</formula>
    </cfRule>
    <cfRule type="cellIs" dxfId="16800" priority="4814" operator="greaterThan">
      <formula>$O$41</formula>
    </cfRule>
    <cfRule type="cellIs" dxfId="16799" priority="4815" operator="equal">
      <formula>$O$41</formula>
    </cfRule>
    <cfRule type="cellIs" dxfId="16798" priority="4816" operator="lessThan">
      <formula>$O$41</formula>
    </cfRule>
  </conditionalFormatting>
  <conditionalFormatting sqref="AX41">
    <cfRule type="containsText" dxfId="16797" priority="4809" operator="containsText" text="Score">
      <formula>NOT(ISERROR(SEARCH("Score",AX41)))</formula>
    </cfRule>
    <cfRule type="cellIs" dxfId="16796" priority="4810" operator="greaterThan">
      <formula>$O$41</formula>
    </cfRule>
    <cfRule type="cellIs" dxfId="16795" priority="4811" operator="equal">
      <formula>$O$41</formula>
    </cfRule>
    <cfRule type="cellIs" dxfId="16794" priority="4812" operator="lessThan">
      <formula>$O$41</formula>
    </cfRule>
  </conditionalFormatting>
  <conditionalFormatting sqref="AY41">
    <cfRule type="containsText" dxfId="16793" priority="4805" operator="containsText" text="Score">
      <formula>NOT(ISERROR(SEARCH("Score",AY41)))</formula>
    </cfRule>
    <cfRule type="cellIs" dxfId="16792" priority="4806" operator="greaterThan">
      <formula>$O$41</formula>
    </cfRule>
    <cfRule type="cellIs" dxfId="16791" priority="4807" operator="equal">
      <formula>$O$41</formula>
    </cfRule>
    <cfRule type="cellIs" dxfId="16790" priority="4808" operator="lessThan">
      <formula>$O$41</formula>
    </cfRule>
  </conditionalFormatting>
  <conditionalFormatting sqref="AZ41">
    <cfRule type="containsText" dxfId="16789" priority="4801" operator="containsText" text="Score">
      <formula>NOT(ISERROR(SEARCH("Score",AZ41)))</formula>
    </cfRule>
    <cfRule type="cellIs" dxfId="16788" priority="4802" operator="greaterThan">
      <formula>$O$41</formula>
    </cfRule>
    <cfRule type="cellIs" dxfId="16787" priority="4803" operator="equal">
      <formula>$O$41</formula>
    </cfRule>
    <cfRule type="cellIs" dxfId="16786" priority="4804" operator="lessThan">
      <formula>$O$41</formula>
    </cfRule>
  </conditionalFormatting>
  <conditionalFormatting sqref="BA41">
    <cfRule type="containsText" dxfId="16785" priority="4797" operator="containsText" text="Score">
      <formula>NOT(ISERROR(SEARCH("Score",BA41)))</formula>
    </cfRule>
    <cfRule type="cellIs" dxfId="16784" priority="4798" operator="greaterThan">
      <formula>$O$41</formula>
    </cfRule>
    <cfRule type="cellIs" dxfId="16783" priority="4799" operator="equal">
      <formula>$O$41</formula>
    </cfRule>
    <cfRule type="cellIs" dxfId="16782" priority="4800" operator="lessThan">
      <formula>$O$41</formula>
    </cfRule>
  </conditionalFormatting>
  <conditionalFormatting sqref="BB41">
    <cfRule type="containsText" dxfId="16781" priority="4793" operator="containsText" text="Score">
      <formula>NOT(ISERROR(SEARCH("Score",BB41)))</formula>
    </cfRule>
    <cfRule type="cellIs" dxfId="16780" priority="4794" operator="greaterThan">
      <formula>$O$41</formula>
    </cfRule>
    <cfRule type="cellIs" dxfId="16779" priority="4795" operator="equal">
      <formula>$O$41</formula>
    </cfRule>
    <cfRule type="cellIs" dxfId="16778" priority="4796" operator="lessThan">
      <formula>$O$41</formula>
    </cfRule>
  </conditionalFormatting>
  <conditionalFormatting sqref="BC41">
    <cfRule type="containsText" dxfId="16777" priority="4789" operator="containsText" text="Score">
      <formula>NOT(ISERROR(SEARCH("Score",BC41)))</formula>
    </cfRule>
    <cfRule type="cellIs" dxfId="16776" priority="4790" operator="greaterThan">
      <formula>$O$41</formula>
    </cfRule>
    <cfRule type="cellIs" dxfId="16775" priority="4791" operator="equal">
      <formula>$O$41</formula>
    </cfRule>
    <cfRule type="cellIs" dxfId="16774" priority="4792" operator="lessThan">
      <formula>$O$41</formula>
    </cfRule>
  </conditionalFormatting>
  <conditionalFormatting sqref="BD41">
    <cfRule type="containsText" dxfId="16773" priority="4785" operator="containsText" text="Score">
      <formula>NOT(ISERROR(SEARCH("Score",BD41)))</formula>
    </cfRule>
    <cfRule type="cellIs" dxfId="16772" priority="4786" operator="greaterThan">
      <formula>$O$41</formula>
    </cfRule>
    <cfRule type="cellIs" dxfId="16771" priority="4787" operator="equal">
      <formula>$O$41</formula>
    </cfRule>
    <cfRule type="cellIs" dxfId="16770" priority="4788" operator="lessThan">
      <formula>$O$41</formula>
    </cfRule>
  </conditionalFormatting>
  <conditionalFormatting sqref="BE41">
    <cfRule type="containsText" dxfId="16769" priority="4781" operator="containsText" text="Score">
      <formula>NOT(ISERROR(SEARCH("Score",BE41)))</formula>
    </cfRule>
    <cfRule type="cellIs" dxfId="16768" priority="4782" operator="greaterThan">
      <formula>$O$41</formula>
    </cfRule>
    <cfRule type="cellIs" dxfId="16767" priority="4783" operator="equal">
      <formula>$O$41</formula>
    </cfRule>
    <cfRule type="cellIs" dxfId="16766" priority="4784" operator="lessThan">
      <formula>$O$41</formula>
    </cfRule>
  </conditionalFormatting>
  <conditionalFormatting sqref="BF41">
    <cfRule type="containsText" dxfId="16765" priority="4777" operator="containsText" text="Score">
      <formula>NOT(ISERROR(SEARCH("Score",BF41)))</formula>
    </cfRule>
    <cfRule type="cellIs" dxfId="16764" priority="4778" operator="greaterThan">
      <formula>$O$41</formula>
    </cfRule>
    <cfRule type="cellIs" dxfId="16763" priority="4779" operator="equal">
      <formula>$O$41</formula>
    </cfRule>
    <cfRule type="cellIs" dxfId="16762" priority="4780" operator="lessThan">
      <formula>$O$41</formula>
    </cfRule>
  </conditionalFormatting>
  <conditionalFormatting sqref="BG41">
    <cfRule type="containsText" dxfId="16761" priority="4773" operator="containsText" text="Score">
      <formula>NOT(ISERROR(SEARCH("Score",BG41)))</formula>
    </cfRule>
    <cfRule type="cellIs" dxfId="16760" priority="4774" operator="greaterThan">
      <formula>$O$41</formula>
    </cfRule>
    <cfRule type="cellIs" dxfId="16759" priority="4775" operator="equal">
      <formula>$O$41</formula>
    </cfRule>
    <cfRule type="cellIs" dxfId="16758" priority="4776" operator="lessThan">
      <formula>$O$41</formula>
    </cfRule>
  </conditionalFormatting>
  <conditionalFormatting sqref="BH41">
    <cfRule type="containsText" dxfId="16757" priority="4769" operator="containsText" text="Score">
      <formula>NOT(ISERROR(SEARCH("Score",BH41)))</formula>
    </cfRule>
    <cfRule type="cellIs" dxfId="16756" priority="4770" operator="greaterThan">
      <formula>$O$41</formula>
    </cfRule>
    <cfRule type="cellIs" dxfId="16755" priority="4771" operator="equal">
      <formula>$O$41</formula>
    </cfRule>
    <cfRule type="cellIs" dxfId="16754" priority="4772" operator="lessThan">
      <formula>$O$41</formula>
    </cfRule>
  </conditionalFormatting>
  <conditionalFormatting sqref="BI41">
    <cfRule type="containsText" dxfId="16753" priority="4765" operator="containsText" text="Score">
      <formula>NOT(ISERROR(SEARCH("Score",BI41)))</formula>
    </cfRule>
    <cfRule type="cellIs" dxfId="16752" priority="4766" operator="greaterThan">
      <formula>$O$41</formula>
    </cfRule>
    <cfRule type="cellIs" dxfId="16751" priority="4767" operator="equal">
      <formula>$O$41</formula>
    </cfRule>
    <cfRule type="cellIs" dxfId="16750" priority="4768" operator="lessThan">
      <formula>$O$41</formula>
    </cfRule>
  </conditionalFormatting>
  <conditionalFormatting sqref="BJ41">
    <cfRule type="containsText" dxfId="16749" priority="4761" operator="containsText" text="Score">
      <formula>NOT(ISERROR(SEARCH("Score",BJ41)))</formula>
    </cfRule>
    <cfRule type="cellIs" dxfId="16748" priority="4762" operator="greaterThan">
      <formula>$O$41</formula>
    </cfRule>
    <cfRule type="cellIs" dxfId="16747" priority="4763" operator="equal">
      <formula>$O$41</formula>
    </cfRule>
    <cfRule type="cellIs" dxfId="16746" priority="4764" operator="lessThan">
      <formula>$O$41</formula>
    </cfRule>
  </conditionalFormatting>
  <conditionalFormatting sqref="BK41">
    <cfRule type="containsText" dxfId="16745" priority="4757" operator="containsText" text="Score">
      <formula>NOT(ISERROR(SEARCH("Score",BK41)))</formula>
    </cfRule>
    <cfRule type="cellIs" dxfId="16744" priority="4758" operator="greaterThan">
      <formula>$O$41</formula>
    </cfRule>
    <cfRule type="cellIs" dxfId="16743" priority="4759" operator="equal">
      <formula>$O$41</formula>
    </cfRule>
    <cfRule type="cellIs" dxfId="16742" priority="4760" operator="lessThan">
      <formula>$O$41</formula>
    </cfRule>
  </conditionalFormatting>
  <conditionalFormatting sqref="BL41">
    <cfRule type="containsText" dxfId="16741" priority="4753" operator="containsText" text="Score">
      <formula>NOT(ISERROR(SEARCH("Score",BL41)))</formula>
    </cfRule>
    <cfRule type="cellIs" dxfId="16740" priority="4754" operator="greaterThan">
      <formula>$O$41</formula>
    </cfRule>
    <cfRule type="cellIs" dxfId="16739" priority="4755" operator="equal">
      <formula>$O$41</formula>
    </cfRule>
    <cfRule type="cellIs" dxfId="16738" priority="4756" operator="lessThan">
      <formula>$O$41</formula>
    </cfRule>
  </conditionalFormatting>
  <conditionalFormatting sqref="BM41">
    <cfRule type="containsText" dxfId="16737" priority="4749" operator="containsText" text="Score">
      <formula>NOT(ISERROR(SEARCH("Score",BM41)))</formula>
    </cfRule>
    <cfRule type="cellIs" dxfId="16736" priority="4750" operator="greaterThan">
      <formula>$O$41</formula>
    </cfRule>
    <cfRule type="cellIs" dxfId="16735" priority="4751" operator="equal">
      <formula>$O$41</formula>
    </cfRule>
    <cfRule type="cellIs" dxfId="16734" priority="4752" operator="lessThan">
      <formula>$O$41</formula>
    </cfRule>
  </conditionalFormatting>
  <conditionalFormatting sqref="BN41">
    <cfRule type="containsText" dxfId="16733" priority="4745" operator="containsText" text="Score">
      <formula>NOT(ISERROR(SEARCH("Score",BN41)))</formula>
    </cfRule>
    <cfRule type="cellIs" dxfId="16732" priority="4746" operator="greaterThan">
      <formula>$O$41</formula>
    </cfRule>
    <cfRule type="cellIs" dxfId="16731" priority="4747" operator="equal">
      <formula>$O$41</formula>
    </cfRule>
    <cfRule type="cellIs" dxfId="16730" priority="4748" operator="lessThan">
      <formula>$O$41</formula>
    </cfRule>
  </conditionalFormatting>
  <conditionalFormatting sqref="BO41">
    <cfRule type="containsText" dxfId="16729" priority="4741" operator="containsText" text="Score">
      <formula>NOT(ISERROR(SEARCH("Score",BO41)))</formula>
    </cfRule>
    <cfRule type="cellIs" dxfId="16728" priority="4742" operator="greaterThan">
      <formula>$O$41</formula>
    </cfRule>
    <cfRule type="cellIs" dxfId="16727" priority="4743" operator="equal">
      <formula>$O$41</formula>
    </cfRule>
    <cfRule type="cellIs" dxfId="16726" priority="4744" operator="lessThan">
      <formula>$O$41</formula>
    </cfRule>
  </conditionalFormatting>
  <conditionalFormatting sqref="BP41">
    <cfRule type="containsText" dxfId="16725" priority="4737" operator="containsText" text="Score">
      <formula>NOT(ISERROR(SEARCH("Score",BP41)))</formula>
    </cfRule>
    <cfRule type="cellIs" dxfId="16724" priority="4738" operator="greaterThan">
      <formula>$O$41</formula>
    </cfRule>
    <cfRule type="cellIs" dxfId="16723" priority="4739" operator="equal">
      <formula>$O$41</formula>
    </cfRule>
    <cfRule type="cellIs" dxfId="16722" priority="4740" operator="lessThan">
      <formula>$O$41</formula>
    </cfRule>
  </conditionalFormatting>
  <conditionalFormatting sqref="BQ41">
    <cfRule type="containsText" dxfId="16721" priority="4733" operator="containsText" text="Score">
      <formula>NOT(ISERROR(SEARCH("Score",BQ41)))</formula>
    </cfRule>
    <cfRule type="cellIs" dxfId="16720" priority="4734" operator="greaterThan">
      <formula>$O$41</formula>
    </cfRule>
    <cfRule type="cellIs" dxfId="16719" priority="4735" operator="equal">
      <formula>$O$41</formula>
    </cfRule>
    <cfRule type="cellIs" dxfId="16718" priority="4736" operator="lessThan">
      <formula>$O$41</formula>
    </cfRule>
  </conditionalFormatting>
  <conditionalFormatting sqref="AN45">
    <cfRule type="containsText" dxfId="16717" priority="4729" operator="containsText" text="Score">
      <formula>NOT(ISERROR(SEARCH("Score",AN45)))</formula>
    </cfRule>
    <cfRule type="cellIs" dxfId="16716" priority="4730" operator="greaterThan">
      <formula>$O$45</formula>
    </cfRule>
    <cfRule type="cellIs" dxfId="16715" priority="4731" operator="equal">
      <formula>$O$45</formula>
    </cfRule>
    <cfRule type="cellIs" dxfId="16714" priority="4732" operator="lessThan">
      <formula>$O$45</formula>
    </cfRule>
  </conditionalFormatting>
  <conditionalFormatting sqref="AO45">
    <cfRule type="containsText" dxfId="16713" priority="4725" operator="containsText" text="Score">
      <formula>NOT(ISERROR(SEARCH("Score",AO45)))</formula>
    </cfRule>
    <cfRule type="cellIs" dxfId="16712" priority="4726" operator="greaterThan">
      <formula>$O$45</formula>
    </cfRule>
    <cfRule type="cellIs" dxfId="16711" priority="4727" operator="equal">
      <formula>$O$45</formula>
    </cfRule>
    <cfRule type="cellIs" dxfId="16710" priority="4728" operator="lessThan">
      <formula>$O$45</formula>
    </cfRule>
  </conditionalFormatting>
  <conditionalFormatting sqref="AP45">
    <cfRule type="containsText" dxfId="16709" priority="4721" operator="containsText" text="Score">
      <formula>NOT(ISERROR(SEARCH("Score",AP45)))</formula>
    </cfRule>
    <cfRule type="cellIs" dxfId="16708" priority="4722" operator="greaterThan">
      <formula>$O$45</formula>
    </cfRule>
    <cfRule type="cellIs" dxfId="16707" priority="4723" operator="equal">
      <formula>$O$45</formula>
    </cfRule>
    <cfRule type="cellIs" dxfId="16706" priority="4724" operator="lessThan">
      <formula>$O$45</formula>
    </cfRule>
  </conditionalFormatting>
  <conditionalFormatting sqref="AQ45">
    <cfRule type="containsText" dxfId="16705" priority="4717" operator="containsText" text="Score">
      <formula>NOT(ISERROR(SEARCH("Score",AQ45)))</formula>
    </cfRule>
    <cfRule type="cellIs" dxfId="16704" priority="4718" operator="greaterThan">
      <formula>$O$45</formula>
    </cfRule>
    <cfRule type="cellIs" dxfId="16703" priority="4719" operator="equal">
      <formula>$O$45</formula>
    </cfRule>
    <cfRule type="cellIs" dxfId="16702" priority="4720" operator="lessThan">
      <formula>$O$45</formula>
    </cfRule>
  </conditionalFormatting>
  <conditionalFormatting sqref="AR45">
    <cfRule type="containsText" dxfId="16701" priority="4713" operator="containsText" text="Score">
      <formula>NOT(ISERROR(SEARCH("Score",AR45)))</formula>
    </cfRule>
    <cfRule type="cellIs" dxfId="16700" priority="4714" operator="greaterThan">
      <formula>$O$45</formula>
    </cfRule>
    <cfRule type="cellIs" dxfId="16699" priority="4715" operator="equal">
      <formula>$O$45</formula>
    </cfRule>
    <cfRule type="cellIs" dxfId="16698" priority="4716" operator="lessThan">
      <formula>$O$45</formula>
    </cfRule>
  </conditionalFormatting>
  <conditionalFormatting sqref="AS45">
    <cfRule type="containsText" dxfId="16697" priority="4709" operator="containsText" text="Score">
      <formula>NOT(ISERROR(SEARCH("Score",AS45)))</formula>
    </cfRule>
    <cfRule type="cellIs" dxfId="16696" priority="4710" operator="greaterThan">
      <formula>$O$45</formula>
    </cfRule>
    <cfRule type="cellIs" dxfId="16695" priority="4711" operator="equal">
      <formula>$O$45</formula>
    </cfRule>
    <cfRule type="cellIs" dxfId="16694" priority="4712" operator="lessThan">
      <formula>$O$45</formula>
    </cfRule>
  </conditionalFormatting>
  <conditionalFormatting sqref="AT45">
    <cfRule type="containsText" dxfId="16693" priority="4705" operator="containsText" text="Score">
      <formula>NOT(ISERROR(SEARCH("Score",AT45)))</formula>
    </cfRule>
    <cfRule type="cellIs" dxfId="16692" priority="4706" operator="greaterThan">
      <formula>$O$45</formula>
    </cfRule>
    <cfRule type="cellIs" dxfId="16691" priority="4707" operator="equal">
      <formula>$O$45</formula>
    </cfRule>
    <cfRule type="cellIs" dxfId="16690" priority="4708" operator="lessThan">
      <formula>$O$45</formula>
    </cfRule>
  </conditionalFormatting>
  <conditionalFormatting sqref="AU45">
    <cfRule type="containsText" dxfId="16689" priority="4701" operator="containsText" text="Score">
      <formula>NOT(ISERROR(SEARCH("Score",AU45)))</formula>
    </cfRule>
    <cfRule type="cellIs" dxfId="16688" priority="4702" operator="greaterThan">
      <formula>$O$45</formula>
    </cfRule>
    <cfRule type="cellIs" dxfId="16687" priority="4703" operator="equal">
      <formula>$O$45</formula>
    </cfRule>
    <cfRule type="cellIs" dxfId="16686" priority="4704" operator="lessThan">
      <formula>$O$45</formula>
    </cfRule>
  </conditionalFormatting>
  <conditionalFormatting sqref="AV45">
    <cfRule type="containsText" dxfId="16685" priority="4697" operator="containsText" text="Score">
      <formula>NOT(ISERROR(SEARCH("Score",AV45)))</formula>
    </cfRule>
    <cfRule type="cellIs" dxfId="16684" priority="4698" operator="greaterThan">
      <formula>$O$45</formula>
    </cfRule>
    <cfRule type="cellIs" dxfId="16683" priority="4699" operator="equal">
      <formula>$O$45</formula>
    </cfRule>
    <cfRule type="cellIs" dxfId="16682" priority="4700" operator="lessThan">
      <formula>$O$45</formula>
    </cfRule>
  </conditionalFormatting>
  <conditionalFormatting sqref="AW45">
    <cfRule type="containsText" dxfId="16681" priority="4693" operator="containsText" text="Score">
      <formula>NOT(ISERROR(SEARCH("Score",AW45)))</formula>
    </cfRule>
    <cfRule type="cellIs" dxfId="16680" priority="4694" operator="greaterThan">
      <formula>$O$45</formula>
    </cfRule>
    <cfRule type="cellIs" dxfId="16679" priority="4695" operator="equal">
      <formula>$O$45</formula>
    </cfRule>
    <cfRule type="cellIs" dxfId="16678" priority="4696" operator="lessThan">
      <formula>$O$45</formula>
    </cfRule>
  </conditionalFormatting>
  <conditionalFormatting sqref="AX45">
    <cfRule type="containsText" dxfId="16677" priority="4689" operator="containsText" text="Score">
      <formula>NOT(ISERROR(SEARCH("Score",AX45)))</formula>
    </cfRule>
    <cfRule type="cellIs" dxfId="16676" priority="4690" operator="greaterThan">
      <formula>$O$45</formula>
    </cfRule>
    <cfRule type="cellIs" dxfId="16675" priority="4691" operator="equal">
      <formula>$O$45</formula>
    </cfRule>
    <cfRule type="cellIs" dxfId="16674" priority="4692" operator="lessThan">
      <formula>$O$45</formula>
    </cfRule>
  </conditionalFormatting>
  <conditionalFormatting sqref="AY45">
    <cfRule type="containsText" dxfId="16673" priority="4685" operator="containsText" text="Score">
      <formula>NOT(ISERROR(SEARCH("Score",AY45)))</formula>
    </cfRule>
    <cfRule type="cellIs" dxfId="16672" priority="4686" operator="greaterThan">
      <formula>$O$45</formula>
    </cfRule>
    <cfRule type="cellIs" dxfId="16671" priority="4687" operator="equal">
      <formula>$O$45</formula>
    </cfRule>
    <cfRule type="cellIs" dxfId="16670" priority="4688" operator="lessThan">
      <formula>$O$45</formula>
    </cfRule>
  </conditionalFormatting>
  <conditionalFormatting sqref="AZ45">
    <cfRule type="containsText" dxfId="16669" priority="4681" operator="containsText" text="Score">
      <formula>NOT(ISERROR(SEARCH("Score",AZ45)))</formula>
    </cfRule>
    <cfRule type="cellIs" dxfId="16668" priority="4682" operator="greaterThan">
      <formula>$O$45</formula>
    </cfRule>
    <cfRule type="cellIs" dxfId="16667" priority="4683" operator="equal">
      <formula>$O$45</formula>
    </cfRule>
    <cfRule type="cellIs" dxfId="16666" priority="4684" operator="lessThan">
      <formula>$O$45</formula>
    </cfRule>
  </conditionalFormatting>
  <conditionalFormatting sqref="BA45">
    <cfRule type="containsText" dxfId="16665" priority="4677" operator="containsText" text="Score">
      <formula>NOT(ISERROR(SEARCH("Score",BA45)))</formula>
    </cfRule>
    <cfRule type="cellIs" dxfId="16664" priority="4678" operator="greaterThan">
      <formula>$O$45</formula>
    </cfRule>
    <cfRule type="cellIs" dxfId="16663" priority="4679" operator="equal">
      <formula>$O$45</formula>
    </cfRule>
    <cfRule type="cellIs" dxfId="16662" priority="4680" operator="lessThan">
      <formula>$O$45</formula>
    </cfRule>
  </conditionalFormatting>
  <conditionalFormatting sqref="BB45">
    <cfRule type="containsText" dxfId="16661" priority="4673" operator="containsText" text="Score">
      <formula>NOT(ISERROR(SEARCH("Score",BB45)))</formula>
    </cfRule>
    <cfRule type="cellIs" dxfId="16660" priority="4674" operator="greaterThan">
      <formula>$O$45</formula>
    </cfRule>
    <cfRule type="cellIs" dxfId="16659" priority="4675" operator="equal">
      <formula>$O$45</formula>
    </cfRule>
    <cfRule type="cellIs" dxfId="16658" priority="4676" operator="lessThan">
      <formula>$O$45</formula>
    </cfRule>
  </conditionalFormatting>
  <conditionalFormatting sqref="BC45">
    <cfRule type="containsText" dxfId="16657" priority="4669" operator="containsText" text="Score">
      <formula>NOT(ISERROR(SEARCH("Score",BC45)))</formula>
    </cfRule>
    <cfRule type="cellIs" dxfId="16656" priority="4670" operator="greaterThan">
      <formula>$O$45</formula>
    </cfRule>
    <cfRule type="cellIs" dxfId="16655" priority="4671" operator="equal">
      <formula>$O$45</formula>
    </cfRule>
    <cfRule type="cellIs" dxfId="16654" priority="4672" operator="lessThan">
      <formula>$O$45</formula>
    </cfRule>
  </conditionalFormatting>
  <conditionalFormatting sqref="BD45">
    <cfRule type="containsText" dxfId="16653" priority="4665" operator="containsText" text="Score">
      <formula>NOT(ISERROR(SEARCH("Score",BD45)))</formula>
    </cfRule>
    <cfRule type="cellIs" dxfId="16652" priority="4666" operator="greaterThan">
      <formula>$O$45</formula>
    </cfRule>
    <cfRule type="cellIs" dxfId="16651" priority="4667" operator="equal">
      <formula>$O$45</formula>
    </cfRule>
    <cfRule type="cellIs" dxfId="16650" priority="4668" operator="lessThan">
      <formula>$O$45</formula>
    </cfRule>
  </conditionalFormatting>
  <conditionalFormatting sqref="BE45">
    <cfRule type="containsText" dxfId="16649" priority="4661" operator="containsText" text="Score">
      <formula>NOT(ISERROR(SEARCH("Score",BE45)))</formula>
    </cfRule>
    <cfRule type="cellIs" dxfId="16648" priority="4662" operator="greaterThan">
      <formula>$O$45</formula>
    </cfRule>
    <cfRule type="cellIs" dxfId="16647" priority="4663" operator="equal">
      <formula>$O$45</formula>
    </cfRule>
    <cfRule type="cellIs" dxfId="16646" priority="4664" operator="lessThan">
      <formula>$O$45</formula>
    </cfRule>
  </conditionalFormatting>
  <conditionalFormatting sqref="BF45">
    <cfRule type="containsText" dxfId="16645" priority="4657" operator="containsText" text="Score">
      <formula>NOT(ISERROR(SEARCH("Score",BF45)))</formula>
    </cfRule>
    <cfRule type="cellIs" dxfId="16644" priority="4658" operator="greaterThan">
      <formula>$O$45</formula>
    </cfRule>
    <cfRule type="cellIs" dxfId="16643" priority="4659" operator="equal">
      <formula>$O$45</formula>
    </cfRule>
    <cfRule type="cellIs" dxfId="16642" priority="4660" operator="lessThan">
      <formula>$O$45</formula>
    </cfRule>
  </conditionalFormatting>
  <conditionalFormatting sqref="BG45">
    <cfRule type="containsText" dxfId="16641" priority="4653" operator="containsText" text="Score">
      <formula>NOT(ISERROR(SEARCH("Score",BG45)))</formula>
    </cfRule>
    <cfRule type="cellIs" dxfId="16640" priority="4654" operator="greaterThan">
      <formula>$O$45</formula>
    </cfRule>
    <cfRule type="cellIs" dxfId="16639" priority="4655" operator="equal">
      <formula>$O$45</formula>
    </cfRule>
    <cfRule type="cellIs" dxfId="16638" priority="4656" operator="lessThan">
      <formula>$O$45</formula>
    </cfRule>
  </conditionalFormatting>
  <conditionalFormatting sqref="BH45">
    <cfRule type="containsText" dxfId="16637" priority="4649" operator="containsText" text="Score">
      <formula>NOT(ISERROR(SEARCH("Score",BH45)))</formula>
    </cfRule>
    <cfRule type="cellIs" dxfId="16636" priority="4650" operator="greaterThan">
      <formula>$O$45</formula>
    </cfRule>
    <cfRule type="cellIs" dxfId="16635" priority="4651" operator="equal">
      <formula>$O$45</formula>
    </cfRule>
    <cfRule type="cellIs" dxfId="16634" priority="4652" operator="lessThan">
      <formula>$O$45</formula>
    </cfRule>
  </conditionalFormatting>
  <conditionalFormatting sqref="BI45">
    <cfRule type="containsText" dxfId="16633" priority="4645" operator="containsText" text="Score">
      <formula>NOT(ISERROR(SEARCH("Score",BI45)))</formula>
    </cfRule>
    <cfRule type="cellIs" dxfId="16632" priority="4646" operator="greaterThan">
      <formula>$O$45</formula>
    </cfRule>
    <cfRule type="cellIs" dxfId="16631" priority="4647" operator="equal">
      <formula>$O$45</formula>
    </cfRule>
    <cfRule type="cellIs" dxfId="16630" priority="4648" operator="lessThan">
      <formula>$O$45</formula>
    </cfRule>
  </conditionalFormatting>
  <conditionalFormatting sqref="BJ45">
    <cfRule type="containsText" dxfId="16629" priority="4641" operator="containsText" text="Score">
      <formula>NOT(ISERROR(SEARCH("Score",BJ45)))</formula>
    </cfRule>
    <cfRule type="cellIs" dxfId="16628" priority="4642" operator="greaterThan">
      <formula>$O$45</formula>
    </cfRule>
    <cfRule type="cellIs" dxfId="16627" priority="4643" operator="equal">
      <formula>$O$45</formula>
    </cfRule>
    <cfRule type="cellIs" dxfId="16626" priority="4644" operator="lessThan">
      <formula>$O$45</formula>
    </cfRule>
  </conditionalFormatting>
  <conditionalFormatting sqref="BK45">
    <cfRule type="containsText" dxfId="16625" priority="4637" operator="containsText" text="Score">
      <formula>NOT(ISERROR(SEARCH("Score",BK45)))</formula>
    </cfRule>
    <cfRule type="cellIs" dxfId="16624" priority="4638" operator="greaterThan">
      <formula>$O$45</formula>
    </cfRule>
    <cfRule type="cellIs" dxfId="16623" priority="4639" operator="equal">
      <formula>$O$45</formula>
    </cfRule>
    <cfRule type="cellIs" dxfId="16622" priority="4640" operator="lessThan">
      <formula>$O$45</formula>
    </cfRule>
  </conditionalFormatting>
  <conditionalFormatting sqref="BL45">
    <cfRule type="containsText" dxfId="16621" priority="4633" operator="containsText" text="Score">
      <formula>NOT(ISERROR(SEARCH("Score",BL45)))</formula>
    </cfRule>
    <cfRule type="cellIs" dxfId="16620" priority="4634" operator="greaterThan">
      <formula>$O$45</formula>
    </cfRule>
    <cfRule type="cellIs" dxfId="16619" priority="4635" operator="equal">
      <formula>$O$45</formula>
    </cfRule>
    <cfRule type="cellIs" dxfId="16618" priority="4636" operator="lessThan">
      <formula>$O$45</formula>
    </cfRule>
  </conditionalFormatting>
  <conditionalFormatting sqref="BM45">
    <cfRule type="containsText" dxfId="16617" priority="4629" operator="containsText" text="Score">
      <formula>NOT(ISERROR(SEARCH("Score",BM45)))</formula>
    </cfRule>
    <cfRule type="cellIs" dxfId="16616" priority="4630" operator="greaterThan">
      <formula>$O$45</formula>
    </cfRule>
    <cfRule type="cellIs" dxfId="16615" priority="4631" operator="equal">
      <formula>$O$45</formula>
    </cfRule>
    <cfRule type="cellIs" dxfId="16614" priority="4632" operator="lessThan">
      <formula>$O$45</formula>
    </cfRule>
  </conditionalFormatting>
  <conditionalFormatting sqref="BN45">
    <cfRule type="containsText" dxfId="16613" priority="4625" operator="containsText" text="Score">
      <formula>NOT(ISERROR(SEARCH("Score",BN45)))</formula>
    </cfRule>
    <cfRule type="cellIs" dxfId="16612" priority="4626" operator="greaterThan">
      <formula>$O$45</formula>
    </cfRule>
    <cfRule type="cellIs" dxfId="16611" priority="4627" operator="equal">
      <formula>$O$45</formula>
    </cfRule>
    <cfRule type="cellIs" dxfId="16610" priority="4628" operator="lessThan">
      <formula>$O$45</formula>
    </cfRule>
  </conditionalFormatting>
  <conditionalFormatting sqref="BO45">
    <cfRule type="containsText" dxfId="16609" priority="4621" operator="containsText" text="Score">
      <formula>NOT(ISERROR(SEARCH("Score",BO45)))</formula>
    </cfRule>
    <cfRule type="cellIs" dxfId="16608" priority="4622" operator="greaterThan">
      <formula>$O$45</formula>
    </cfRule>
    <cfRule type="cellIs" dxfId="16607" priority="4623" operator="equal">
      <formula>$O$45</formula>
    </cfRule>
    <cfRule type="cellIs" dxfId="16606" priority="4624" operator="lessThan">
      <formula>$O$45</formula>
    </cfRule>
  </conditionalFormatting>
  <conditionalFormatting sqref="BP45">
    <cfRule type="containsText" dxfId="16605" priority="4617" operator="containsText" text="Score">
      <formula>NOT(ISERROR(SEARCH("Score",BP45)))</formula>
    </cfRule>
    <cfRule type="cellIs" dxfId="16604" priority="4618" operator="greaterThan">
      <formula>$O$45</formula>
    </cfRule>
    <cfRule type="cellIs" dxfId="16603" priority="4619" operator="equal">
      <formula>$O$45</formula>
    </cfRule>
    <cfRule type="cellIs" dxfId="16602" priority="4620" operator="lessThan">
      <formula>$O$45</formula>
    </cfRule>
  </conditionalFormatting>
  <conditionalFormatting sqref="BQ45">
    <cfRule type="containsText" dxfId="16601" priority="4613" operator="containsText" text="Score">
      <formula>NOT(ISERROR(SEARCH("Score",BQ45)))</formula>
    </cfRule>
    <cfRule type="cellIs" dxfId="16600" priority="4614" operator="greaterThan">
      <formula>$O$45</formula>
    </cfRule>
    <cfRule type="cellIs" dxfId="16599" priority="4615" operator="equal">
      <formula>$O$45</formula>
    </cfRule>
    <cfRule type="cellIs" dxfId="16598" priority="4616" operator="lessThan">
      <formula>$O$45</formula>
    </cfRule>
  </conditionalFormatting>
  <conditionalFormatting sqref="AN49">
    <cfRule type="containsText" dxfId="16597" priority="4609" operator="containsText" text="Score">
      <formula>NOT(ISERROR(SEARCH("Score",AN49)))</formula>
    </cfRule>
    <cfRule type="cellIs" dxfId="16596" priority="4610" operator="greaterThan">
      <formula>$O$49</formula>
    </cfRule>
    <cfRule type="cellIs" dxfId="16595" priority="4611" operator="equal">
      <formula>$O$49</formula>
    </cfRule>
    <cfRule type="cellIs" dxfId="16594" priority="4612" operator="lessThan">
      <formula>$O$49</formula>
    </cfRule>
  </conditionalFormatting>
  <conditionalFormatting sqref="AO49">
    <cfRule type="containsText" dxfId="16593" priority="4605" operator="containsText" text="Score">
      <formula>NOT(ISERROR(SEARCH("Score",AO49)))</formula>
    </cfRule>
    <cfRule type="cellIs" dxfId="16592" priority="4606" operator="greaterThan">
      <formula>$O$49</formula>
    </cfRule>
    <cfRule type="cellIs" dxfId="16591" priority="4607" operator="equal">
      <formula>$O$49</formula>
    </cfRule>
    <cfRule type="cellIs" dxfId="16590" priority="4608" operator="lessThan">
      <formula>$O$49</formula>
    </cfRule>
  </conditionalFormatting>
  <conditionalFormatting sqref="AP49">
    <cfRule type="containsText" dxfId="16589" priority="4601" operator="containsText" text="Score">
      <formula>NOT(ISERROR(SEARCH("Score",AP49)))</formula>
    </cfRule>
    <cfRule type="cellIs" dxfId="16588" priority="4602" operator="greaterThan">
      <formula>$O$49</formula>
    </cfRule>
    <cfRule type="cellIs" dxfId="16587" priority="4603" operator="equal">
      <formula>$O$49</formula>
    </cfRule>
    <cfRule type="cellIs" dxfId="16586" priority="4604" operator="lessThan">
      <formula>$O$49</formula>
    </cfRule>
  </conditionalFormatting>
  <conditionalFormatting sqref="AQ49">
    <cfRule type="containsText" dxfId="16585" priority="4597" operator="containsText" text="Score">
      <formula>NOT(ISERROR(SEARCH("Score",AQ49)))</formula>
    </cfRule>
    <cfRule type="cellIs" dxfId="16584" priority="4598" operator="greaterThan">
      <formula>$O$49</formula>
    </cfRule>
    <cfRule type="cellIs" dxfId="16583" priority="4599" operator="equal">
      <formula>$O$49</formula>
    </cfRule>
    <cfRule type="cellIs" dxfId="16582" priority="4600" operator="lessThan">
      <formula>$O$49</formula>
    </cfRule>
  </conditionalFormatting>
  <conditionalFormatting sqref="AR49">
    <cfRule type="containsText" dxfId="16581" priority="4593" operator="containsText" text="Score">
      <formula>NOT(ISERROR(SEARCH("Score",AR49)))</formula>
    </cfRule>
    <cfRule type="cellIs" dxfId="16580" priority="4594" operator="greaterThan">
      <formula>$O$49</formula>
    </cfRule>
    <cfRule type="cellIs" dxfId="16579" priority="4595" operator="equal">
      <formula>$O$49</formula>
    </cfRule>
    <cfRule type="cellIs" dxfId="16578" priority="4596" operator="lessThan">
      <formula>$O$49</formula>
    </cfRule>
  </conditionalFormatting>
  <conditionalFormatting sqref="AS49">
    <cfRule type="containsText" dxfId="16577" priority="4589" operator="containsText" text="Score">
      <formula>NOT(ISERROR(SEARCH("Score",AS49)))</formula>
    </cfRule>
    <cfRule type="cellIs" dxfId="16576" priority="4590" operator="greaterThan">
      <formula>$O$49</formula>
    </cfRule>
    <cfRule type="cellIs" dxfId="16575" priority="4591" operator="equal">
      <formula>$O$49</formula>
    </cfRule>
    <cfRule type="cellIs" dxfId="16574" priority="4592" operator="lessThan">
      <formula>$O$49</formula>
    </cfRule>
  </conditionalFormatting>
  <conditionalFormatting sqref="AT49">
    <cfRule type="containsText" dxfId="16573" priority="4585" operator="containsText" text="Score">
      <formula>NOT(ISERROR(SEARCH("Score",AT49)))</formula>
    </cfRule>
    <cfRule type="cellIs" dxfId="16572" priority="4586" operator="greaterThan">
      <formula>$O$49</formula>
    </cfRule>
    <cfRule type="cellIs" dxfId="16571" priority="4587" operator="equal">
      <formula>$O$49</formula>
    </cfRule>
    <cfRule type="cellIs" dxfId="16570" priority="4588" operator="lessThan">
      <formula>$O$49</formula>
    </cfRule>
  </conditionalFormatting>
  <conditionalFormatting sqref="AU49">
    <cfRule type="containsText" dxfId="16569" priority="4581" operator="containsText" text="Score">
      <formula>NOT(ISERROR(SEARCH("Score",AU49)))</formula>
    </cfRule>
    <cfRule type="cellIs" dxfId="16568" priority="4582" operator="greaterThan">
      <formula>$O$49</formula>
    </cfRule>
    <cfRule type="cellIs" dxfId="16567" priority="4583" operator="equal">
      <formula>$O$49</formula>
    </cfRule>
    <cfRule type="cellIs" dxfId="16566" priority="4584" operator="lessThan">
      <formula>$O$49</formula>
    </cfRule>
  </conditionalFormatting>
  <conditionalFormatting sqref="AV49">
    <cfRule type="containsText" dxfId="16565" priority="4577" operator="containsText" text="Score">
      <formula>NOT(ISERROR(SEARCH("Score",AV49)))</formula>
    </cfRule>
    <cfRule type="cellIs" dxfId="16564" priority="4578" operator="greaterThan">
      <formula>$O$49</formula>
    </cfRule>
    <cfRule type="cellIs" dxfId="16563" priority="4579" operator="equal">
      <formula>$O$49</formula>
    </cfRule>
    <cfRule type="cellIs" dxfId="16562" priority="4580" operator="lessThan">
      <formula>$O$49</formula>
    </cfRule>
  </conditionalFormatting>
  <conditionalFormatting sqref="AW49">
    <cfRule type="containsText" dxfId="16561" priority="4573" operator="containsText" text="Score">
      <formula>NOT(ISERROR(SEARCH("Score",AW49)))</formula>
    </cfRule>
    <cfRule type="cellIs" dxfId="16560" priority="4574" operator="greaterThan">
      <formula>$O$49</formula>
    </cfRule>
    <cfRule type="cellIs" dxfId="16559" priority="4575" operator="equal">
      <formula>$O$49</formula>
    </cfRule>
    <cfRule type="cellIs" dxfId="16558" priority="4576" operator="lessThan">
      <formula>$O$49</formula>
    </cfRule>
  </conditionalFormatting>
  <conditionalFormatting sqref="AX49">
    <cfRule type="containsText" dxfId="16557" priority="4569" operator="containsText" text="Score">
      <formula>NOT(ISERROR(SEARCH("Score",AX49)))</formula>
    </cfRule>
    <cfRule type="cellIs" dxfId="16556" priority="4570" operator="greaterThan">
      <formula>$O$49</formula>
    </cfRule>
    <cfRule type="cellIs" dxfId="16555" priority="4571" operator="equal">
      <formula>$O$49</formula>
    </cfRule>
    <cfRule type="cellIs" dxfId="16554" priority="4572" operator="lessThan">
      <formula>$O$49</formula>
    </cfRule>
  </conditionalFormatting>
  <conditionalFormatting sqref="AY49">
    <cfRule type="containsText" dxfId="16553" priority="4565" operator="containsText" text="Score">
      <formula>NOT(ISERROR(SEARCH("Score",AY49)))</formula>
    </cfRule>
    <cfRule type="cellIs" dxfId="16552" priority="4566" operator="greaterThan">
      <formula>$O$49</formula>
    </cfRule>
    <cfRule type="cellIs" dxfId="16551" priority="4567" operator="equal">
      <formula>$O$49</formula>
    </cfRule>
    <cfRule type="cellIs" dxfId="16550" priority="4568" operator="lessThan">
      <formula>$O$49</formula>
    </cfRule>
  </conditionalFormatting>
  <conditionalFormatting sqref="AZ49">
    <cfRule type="containsText" dxfId="16549" priority="4561" operator="containsText" text="Score">
      <formula>NOT(ISERROR(SEARCH("Score",AZ49)))</formula>
    </cfRule>
    <cfRule type="cellIs" dxfId="16548" priority="4562" operator="greaterThan">
      <formula>$O$49</formula>
    </cfRule>
    <cfRule type="cellIs" dxfId="16547" priority="4563" operator="equal">
      <formula>$O$49</formula>
    </cfRule>
    <cfRule type="cellIs" dxfId="16546" priority="4564" operator="lessThan">
      <formula>$O$49</formula>
    </cfRule>
  </conditionalFormatting>
  <conditionalFormatting sqref="BA49">
    <cfRule type="containsText" dxfId="16545" priority="4557" operator="containsText" text="Score">
      <formula>NOT(ISERROR(SEARCH("Score",BA49)))</formula>
    </cfRule>
    <cfRule type="cellIs" dxfId="16544" priority="4558" operator="greaterThan">
      <formula>$O$49</formula>
    </cfRule>
    <cfRule type="cellIs" dxfId="16543" priority="4559" operator="equal">
      <formula>$O$49</formula>
    </cfRule>
    <cfRule type="cellIs" dxfId="16542" priority="4560" operator="lessThan">
      <formula>$O$49</formula>
    </cfRule>
  </conditionalFormatting>
  <conditionalFormatting sqref="BB49">
    <cfRule type="containsText" dxfId="16541" priority="4553" operator="containsText" text="Score">
      <formula>NOT(ISERROR(SEARCH("Score",BB49)))</formula>
    </cfRule>
    <cfRule type="cellIs" dxfId="16540" priority="4554" operator="greaterThan">
      <formula>$O$49</formula>
    </cfRule>
    <cfRule type="cellIs" dxfId="16539" priority="4555" operator="equal">
      <formula>$O$49</formula>
    </cfRule>
    <cfRule type="cellIs" dxfId="16538" priority="4556" operator="lessThan">
      <formula>$O$49</formula>
    </cfRule>
  </conditionalFormatting>
  <conditionalFormatting sqref="BC49">
    <cfRule type="containsText" dxfId="16537" priority="4549" operator="containsText" text="Score">
      <formula>NOT(ISERROR(SEARCH("Score",BC49)))</formula>
    </cfRule>
    <cfRule type="cellIs" dxfId="16536" priority="4550" operator="greaterThan">
      <formula>$O$49</formula>
    </cfRule>
    <cfRule type="cellIs" dxfId="16535" priority="4551" operator="equal">
      <formula>$O$49</formula>
    </cfRule>
    <cfRule type="cellIs" dxfId="16534" priority="4552" operator="lessThan">
      <formula>$O$49</formula>
    </cfRule>
  </conditionalFormatting>
  <conditionalFormatting sqref="BD49">
    <cfRule type="containsText" dxfId="16533" priority="4545" operator="containsText" text="Score">
      <formula>NOT(ISERROR(SEARCH("Score",BD49)))</formula>
    </cfRule>
    <cfRule type="cellIs" dxfId="16532" priority="4546" operator="greaterThan">
      <formula>$O$49</formula>
    </cfRule>
    <cfRule type="cellIs" dxfId="16531" priority="4547" operator="equal">
      <formula>$O$49</formula>
    </cfRule>
    <cfRule type="cellIs" dxfId="16530" priority="4548" operator="lessThan">
      <formula>$O$49</formula>
    </cfRule>
  </conditionalFormatting>
  <conditionalFormatting sqref="BE49">
    <cfRule type="containsText" dxfId="16529" priority="4541" operator="containsText" text="Score">
      <formula>NOT(ISERROR(SEARCH("Score",BE49)))</formula>
    </cfRule>
    <cfRule type="cellIs" dxfId="16528" priority="4542" operator="greaterThan">
      <formula>$O$49</formula>
    </cfRule>
    <cfRule type="cellIs" dxfId="16527" priority="4543" operator="equal">
      <formula>$O$49</formula>
    </cfRule>
    <cfRule type="cellIs" dxfId="16526" priority="4544" operator="lessThan">
      <formula>$O$49</formula>
    </cfRule>
  </conditionalFormatting>
  <conditionalFormatting sqref="BF49">
    <cfRule type="containsText" dxfId="16525" priority="4537" operator="containsText" text="Score">
      <formula>NOT(ISERROR(SEARCH("Score",BF49)))</formula>
    </cfRule>
    <cfRule type="cellIs" dxfId="16524" priority="4538" operator="greaterThan">
      <formula>$O$49</formula>
    </cfRule>
    <cfRule type="cellIs" dxfId="16523" priority="4539" operator="equal">
      <formula>$O$49</formula>
    </cfRule>
    <cfRule type="cellIs" dxfId="16522" priority="4540" operator="lessThan">
      <formula>$O$49</formula>
    </cfRule>
  </conditionalFormatting>
  <conditionalFormatting sqref="BG49">
    <cfRule type="containsText" dxfId="16521" priority="4533" operator="containsText" text="Score">
      <formula>NOT(ISERROR(SEARCH("Score",BG49)))</formula>
    </cfRule>
    <cfRule type="cellIs" dxfId="16520" priority="4534" operator="greaterThan">
      <formula>$O$49</formula>
    </cfRule>
    <cfRule type="cellIs" dxfId="16519" priority="4535" operator="equal">
      <formula>$O$49</formula>
    </cfRule>
    <cfRule type="cellIs" dxfId="16518" priority="4536" operator="lessThan">
      <formula>$O$49</formula>
    </cfRule>
  </conditionalFormatting>
  <conditionalFormatting sqref="BH49">
    <cfRule type="containsText" dxfId="16517" priority="4529" operator="containsText" text="Score">
      <formula>NOT(ISERROR(SEARCH("Score",BH49)))</formula>
    </cfRule>
    <cfRule type="cellIs" dxfId="16516" priority="4530" operator="greaterThan">
      <formula>$O$49</formula>
    </cfRule>
    <cfRule type="cellIs" dxfId="16515" priority="4531" operator="equal">
      <formula>$O$49</formula>
    </cfRule>
    <cfRule type="cellIs" dxfId="16514" priority="4532" operator="lessThan">
      <formula>$O$49</formula>
    </cfRule>
  </conditionalFormatting>
  <conditionalFormatting sqref="BI49">
    <cfRule type="containsText" dxfId="16513" priority="4525" operator="containsText" text="Score">
      <formula>NOT(ISERROR(SEARCH("Score",BI49)))</formula>
    </cfRule>
    <cfRule type="cellIs" dxfId="16512" priority="4526" operator="greaterThan">
      <formula>$O$49</formula>
    </cfRule>
    <cfRule type="cellIs" dxfId="16511" priority="4527" operator="equal">
      <formula>$O$49</formula>
    </cfRule>
    <cfRule type="cellIs" dxfId="16510" priority="4528" operator="lessThan">
      <formula>$O$49</formula>
    </cfRule>
  </conditionalFormatting>
  <conditionalFormatting sqref="BJ49">
    <cfRule type="containsText" dxfId="16509" priority="4521" operator="containsText" text="Score">
      <formula>NOT(ISERROR(SEARCH("Score",BJ49)))</formula>
    </cfRule>
    <cfRule type="cellIs" dxfId="16508" priority="4522" operator="greaterThan">
      <formula>$O$49</formula>
    </cfRule>
    <cfRule type="cellIs" dxfId="16507" priority="4523" operator="equal">
      <formula>$O$49</formula>
    </cfRule>
    <cfRule type="cellIs" dxfId="16506" priority="4524" operator="lessThan">
      <formula>$O$49</formula>
    </cfRule>
  </conditionalFormatting>
  <conditionalFormatting sqref="BK49">
    <cfRule type="containsText" dxfId="16505" priority="4517" operator="containsText" text="Score">
      <formula>NOT(ISERROR(SEARCH("Score",BK49)))</formula>
    </cfRule>
    <cfRule type="cellIs" dxfId="16504" priority="4518" operator="greaterThan">
      <formula>$O$49</formula>
    </cfRule>
    <cfRule type="cellIs" dxfId="16503" priority="4519" operator="equal">
      <formula>$O$49</formula>
    </cfRule>
    <cfRule type="cellIs" dxfId="16502" priority="4520" operator="lessThan">
      <formula>$O$49</formula>
    </cfRule>
  </conditionalFormatting>
  <conditionalFormatting sqref="BL49">
    <cfRule type="containsText" dxfId="16501" priority="4513" operator="containsText" text="Score">
      <formula>NOT(ISERROR(SEARCH("Score",BL49)))</formula>
    </cfRule>
    <cfRule type="cellIs" dxfId="16500" priority="4514" operator="greaterThan">
      <formula>$O$49</formula>
    </cfRule>
    <cfRule type="cellIs" dxfId="16499" priority="4515" operator="equal">
      <formula>$O$49</formula>
    </cfRule>
    <cfRule type="cellIs" dxfId="16498" priority="4516" operator="lessThan">
      <formula>$O$49</formula>
    </cfRule>
  </conditionalFormatting>
  <conditionalFormatting sqref="BM49">
    <cfRule type="containsText" dxfId="16497" priority="4509" operator="containsText" text="Score">
      <formula>NOT(ISERROR(SEARCH("Score",BM49)))</formula>
    </cfRule>
    <cfRule type="cellIs" dxfId="16496" priority="4510" operator="greaterThan">
      <formula>$O$49</formula>
    </cfRule>
    <cfRule type="cellIs" dxfId="16495" priority="4511" operator="equal">
      <formula>$O$49</formula>
    </cfRule>
    <cfRule type="cellIs" dxfId="16494" priority="4512" operator="lessThan">
      <formula>$O$49</formula>
    </cfRule>
  </conditionalFormatting>
  <conditionalFormatting sqref="BN49">
    <cfRule type="containsText" dxfId="16493" priority="4505" operator="containsText" text="Score">
      <formula>NOT(ISERROR(SEARCH("Score",BN49)))</formula>
    </cfRule>
    <cfRule type="cellIs" dxfId="16492" priority="4506" operator="greaterThan">
      <formula>$O$49</formula>
    </cfRule>
    <cfRule type="cellIs" dxfId="16491" priority="4507" operator="equal">
      <formula>$O$49</formula>
    </cfRule>
    <cfRule type="cellIs" dxfId="16490" priority="4508" operator="lessThan">
      <formula>$O$49</formula>
    </cfRule>
  </conditionalFormatting>
  <conditionalFormatting sqref="BO49">
    <cfRule type="containsText" dxfId="16489" priority="4501" operator="containsText" text="Score">
      <formula>NOT(ISERROR(SEARCH("Score",BO49)))</formula>
    </cfRule>
    <cfRule type="cellIs" dxfId="16488" priority="4502" operator="greaterThan">
      <formula>$O$49</formula>
    </cfRule>
    <cfRule type="cellIs" dxfId="16487" priority="4503" operator="equal">
      <formula>$O$49</formula>
    </cfRule>
    <cfRule type="cellIs" dxfId="16486" priority="4504" operator="lessThan">
      <formula>$O$49</formula>
    </cfRule>
  </conditionalFormatting>
  <conditionalFormatting sqref="BP49">
    <cfRule type="containsText" dxfId="16485" priority="4497" operator="containsText" text="Score">
      <formula>NOT(ISERROR(SEARCH("Score",BP49)))</formula>
    </cfRule>
    <cfRule type="cellIs" dxfId="16484" priority="4498" operator="greaterThan">
      <formula>$O$49</formula>
    </cfRule>
    <cfRule type="cellIs" dxfId="16483" priority="4499" operator="equal">
      <formula>$O$49</formula>
    </cfRule>
    <cfRule type="cellIs" dxfId="16482" priority="4500" operator="lessThan">
      <formula>$O$49</formula>
    </cfRule>
  </conditionalFormatting>
  <conditionalFormatting sqref="BQ49">
    <cfRule type="containsText" dxfId="16481" priority="4493" operator="containsText" text="Score">
      <formula>NOT(ISERROR(SEARCH("Score",BQ49)))</formula>
    </cfRule>
    <cfRule type="cellIs" dxfId="16480" priority="4494" operator="greaterThan">
      <formula>$O$49</formula>
    </cfRule>
    <cfRule type="cellIs" dxfId="16479" priority="4495" operator="equal">
      <formula>$O$49</formula>
    </cfRule>
    <cfRule type="cellIs" dxfId="16478" priority="4496" operator="lessThan">
      <formula>$O$49</formula>
    </cfRule>
  </conditionalFormatting>
  <conditionalFormatting sqref="AN53">
    <cfRule type="containsText" dxfId="16477" priority="4489" operator="containsText" text="Score">
      <formula>NOT(ISERROR(SEARCH("Score",AN53)))</formula>
    </cfRule>
    <cfRule type="cellIs" dxfId="16476" priority="4490" operator="greaterThan">
      <formula>$O$53</formula>
    </cfRule>
    <cfRule type="cellIs" dxfId="16475" priority="4491" operator="equal">
      <formula>$O$53</formula>
    </cfRule>
    <cfRule type="cellIs" dxfId="16474" priority="4492" operator="lessThan">
      <formula>$O$53</formula>
    </cfRule>
  </conditionalFormatting>
  <conditionalFormatting sqref="AO53">
    <cfRule type="containsText" dxfId="16473" priority="4485" operator="containsText" text="Score">
      <formula>NOT(ISERROR(SEARCH("Score",AO53)))</formula>
    </cfRule>
    <cfRule type="cellIs" dxfId="16472" priority="4486" operator="greaterThan">
      <formula>$O$53</formula>
    </cfRule>
    <cfRule type="cellIs" dxfId="16471" priority="4487" operator="equal">
      <formula>$O$53</formula>
    </cfRule>
    <cfRule type="cellIs" dxfId="16470" priority="4488" operator="lessThan">
      <formula>$O$53</formula>
    </cfRule>
  </conditionalFormatting>
  <conditionalFormatting sqref="AP53">
    <cfRule type="containsText" dxfId="16469" priority="4481" operator="containsText" text="Score">
      <formula>NOT(ISERROR(SEARCH("Score",AP53)))</formula>
    </cfRule>
    <cfRule type="cellIs" dxfId="16468" priority="4482" operator="greaterThan">
      <formula>$O$53</formula>
    </cfRule>
    <cfRule type="cellIs" dxfId="16467" priority="4483" operator="equal">
      <formula>$O$53</formula>
    </cfRule>
    <cfRule type="cellIs" dxfId="16466" priority="4484" operator="lessThan">
      <formula>$O$53</formula>
    </cfRule>
  </conditionalFormatting>
  <conditionalFormatting sqref="AQ53">
    <cfRule type="containsText" dxfId="16465" priority="4477" operator="containsText" text="Score">
      <formula>NOT(ISERROR(SEARCH("Score",AQ53)))</formula>
    </cfRule>
    <cfRule type="cellIs" dxfId="16464" priority="4478" operator="greaterThan">
      <formula>$O$53</formula>
    </cfRule>
    <cfRule type="cellIs" dxfId="16463" priority="4479" operator="equal">
      <formula>$O$53</formula>
    </cfRule>
    <cfRule type="cellIs" dxfId="16462" priority="4480" operator="lessThan">
      <formula>$O$53</formula>
    </cfRule>
  </conditionalFormatting>
  <conditionalFormatting sqref="AR53">
    <cfRule type="containsText" dxfId="16461" priority="4473" operator="containsText" text="Score">
      <formula>NOT(ISERROR(SEARCH("Score",AR53)))</formula>
    </cfRule>
    <cfRule type="cellIs" dxfId="16460" priority="4474" operator="greaterThan">
      <formula>$O$53</formula>
    </cfRule>
    <cfRule type="cellIs" dxfId="16459" priority="4475" operator="equal">
      <formula>$O$53</formula>
    </cfRule>
    <cfRule type="cellIs" dxfId="16458" priority="4476" operator="lessThan">
      <formula>$O$53</formula>
    </cfRule>
  </conditionalFormatting>
  <conditionalFormatting sqref="AS53">
    <cfRule type="containsText" dxfId="16457" priority="4469" operator="containsText" text="Score">
      <formula>NOT(ISERROR(SEARCH("Score",AS53)))</formula>
    </cfRule>
    <cfRule type="cellIs" dxfId="16456" priority="4470" operator="greaterThan">
      <formula>$O$53</formula>
    </cfRule>
    <cfRule type="cellIs" dxfId="16455" priority="4471" operator="equal">
      <formula>$O$53</formula>
    </cfRule>
    <cfRule type="cellIs" dxfId="16454" priority="4472" operator="lessThan">
      <formula>$O$53</formula>
    </cfRule>
  </conditionalFormatting>
  <conditionalFormatting sqref="AT53">
    <cfRule type="containsText" dxfId="16453" priority="4465" operator="containsText" text="Score">
      <formula>NOT(ISERROR(SEARCH("Score",AT53)))</formula>
    </cfRule>
    <cfRule type="cellIs" dxfId="16452" priority="4466" operator="greaterThan">
      <formula>$O$53</formula>
    </cfRule>
    <cfRule type="cellIs" dxfId="16451" priority="4467" operator="equal">
      <formula>$O$53</formula>
    </cfRule>
    <cfRule type="cellIs" dxfId="16450" priority="4468" operator="lessThan">
      <formula>$O$53</formula>
    </cfRule>
  </conditionalFormatting>
  <conditionalFormatting sqref="AU53">
    <cfRule type="containsText" dxfId="16449" priority="4461" operator="containsText" text="Score">
      <formula>NOT(ISERROR(SEARCH("Score",AU53)))</formula>
    </cfRule>
    <cfRule type="cellIs" dxfId="16448" priority="4462" operator="greaterThan">
      <formula>$O$53</formula>
    </cfRule>
    <cfRule type="cellIs" dxfId="16447" priority="4463" operator="equal">
      <formula>$O$53</formula>
    </cfRule>
    <cfRule type="cellIs" dxfId="16446" priority="4464" operator="lessThan">
      <formula>$O$53</formula>
    </cfRule>
  </conditionalFormatting>
  <conditionalFormatting sqref="AV53">
    <cfRule type="containsText" dxfId="16445" priority="4457" operator="containsText" text="Score">
      <formula>NOT(ISERROR(SEARCH("Score",AV53)))</formula>
    </cfRule>
    <cfRule type="cellIs" dxfId="16444" priority="4458" operator="greaterThan">
      <formula>$O$53</formula>
    </cfRule>
    <cfRule type="cellIs" dxfId="16443" priority="4459" operator="equal">
      <formula>$O$53</formula>
    </cfRule>
    <cfRule type="cellIs" dxfId="16442" priority="4460" operator="lessThan">
      <formula>$O$53</formula>
    </cfRule>
  </conditionalFormatting>
  <conditionalFormatting sqref="AW53">
    <cfRule type="containsText" dxfId="16441" priority="4453" operator="containsText" text="Score">
      <formula>NOT(ISERROR(SEARCH("Score",AW53)))</formula>
    </cfRule>
    <cfRule type="cellIs" dxfId="16440" priority="4454" operator="greaterThan">
      <formula>$O$53</formula>
    </cfRule>
    <cfRule type="cellIs" dxfId="16439" priority="4455" operator="equal">
      <formula>$O$53</formula>
    </cfRule>
    <cfRule type="cellIs" dxfId="16438" priority="4456" operator="lessThan">
      <formula>$O$53</formula>
    </cfRule>
  </conditionalFormatting>
  <conditionalFormatting sqref="AX53">
    <cfRule type="containsText" dxfId="16437" priority="4449" operator="containsText" text="Score">
      <formula>NOT(ISERROR(SEARCH("Score",AX53)))</formula>
    </cfRule>
    <cfRule type="cellIs" dxfId="16436" priority="4450" operator="greaterThan">
      <formula>$O$53</formula>
    </cfRule>
    <cfRule type="cellIs" dxfId="16435" priority="4451" operator="equal">
      <formula>$O$53</formula>
    </cfRule>
    <cfRule type="cellIs" dxfId="16434" priority="4452" operator="lessThan">
      <formula>$O$53</formula>
    </cfRule>
  </conditionalFormatting>
  <conditionalFormatting sqref="AY53">
    <cfRule type="containsText" dxfId="16433" priority="4445" operator="containsText" text="Score">
      <formula>NOT(ISERROR(SEARCH("Score",AY53)))</formula>
    </cfRule>
    <cfRule type="cellIs" dxfId="16432" priority="4446" operator="greaterThan">
      <formula>$O$53</formula>
    </cfRule>
    <cfRule type="cellIs" dxfId="16431" priority="4447" operator="equal">
      <formula>$O$53</formula>
    </cfRule>
    <cfRule type="cellIs" dxfId="16430" priority="4448" operator="lessThan">
      <formula>$O$53</formula>
    </cfRule>
  </conditionalFormatting>
  <conditionalFormatting sqref="AZ53">
    <cfRule type="containsText" dxfId="16429" priority="4441" operator="containsText" text="Score">
      <formula>NOT(ISERROR(SEARCH("Score",AZ53)))</formula>
    </cfRule>
    <cfRule type="cellIs" dxfId="16428" priority="4442" operator="greaterThan">
      <formula>$O$53</formula>
    </cfRule>
    <cfRule type="cellIs" dxfId="16427" priority="4443" operator="equal">
      <formula>$O$53</formula>
    </cfRule>
    <cfRule type="cellIs" dxfId="16426" priority="4444" operator="lessThan">
      <formula>$O$53</formula>
    </cfRule>
  </conditionalFormatting>
  <conditionalFormatting sqref="BA53">
    <cfRule type="containsText" dxfId="16425" priority="4437" operator="containsText" text="Score">
      <formula>NOT(ISERROR(SEARCH("Score",BA53)))</formula>
    </cfRule>
    <cfRule type="cellIs" dxfId="16424" priority="4438" operator="greaterThan">
      <formula>$O$53</formula>
    </cfRule>
    <cfRule type="cellIs" dxfId="16423" priority="4439" operator="equal">
      <formula>$O$53</formula>
    </cfRule>
    <cfRule type="cellIs" dxfId="16422" priority="4440" operator="lessThan">
      <formula>$O$53</formula>
    </cfRule>
  </conditionalFormatting>
  <conditionalFormatting sqref="BB53">
    <cfRule type="containsText" dxfId="16421" priority="4433" operator="containsText" text="Score">
      <formula>NOT(ISERROR(SEARCH("Score",BB53)))</formula>
    </cfRule>
    <cfRule type="cellIs" dxfId="16420" priority="4434" operator="greaterThan">
      <formula>$O$53</formula>
    </cfRule>
    <cfRule type="cellIs" dxfId="16419" priority="4435" operator="equal">
      <formula>$O$53</formula>
    </cfRule>
    <cfRule type="cellIs" dxfId="16418" priority="4436" operator="lessThan">
      <formula>$O$53</formula>
    </cfRule>
  </conditionalFormatting>
  <conditionalFormatting sqref="BC53">
    <cfRule type="containsText" dxfId="16417" priority="4429" operator="containsText" text="Score">
      <formula>NOT(ISERROR(SEARCH("Score",BC53)))</formula>
    </cfRule>
    <cfRule type="cellIs" dxfId="16416" priority="4430" operator="greaterThan">
      <formula>$O$53</formula>
    </cfRule>
    <cfRule type="cellIs" dxfId="16415" priority="4431" operator="equal">
      <formula>$O$53</formula>
    </cfRule>
    <cfRule type="cellIs" dxfId="16414" priority="4432" operator="lessThan">
      <formula>$O$53</formula>
    </cfRule>
  </conditionalFormatting>
  <conditionalFormatting sqref="BD53">
    <cfRule type="containsText" dxfId="16413" priority="4425" operator="containsText" text="Score">
      <formula>NOT(ISERROR(SEARCH("Score",BD53)))</formula>
    </cfRule>
    <cfRule type="cellIs" dxfId="16412" priority="4426" operator="greaterThan">
      <formula>$O$53</formula>
    </cfRule>
    <cfRule type="cellIs" dxfId="16411" priority="4427" operator="equal">
      <formula>$O$53</formula>
    </cfRule>
    <cfRule type="cellIs" dxfId="16410" priority="4428" operator="lessThan">
      <formula>$O$53</formula>
    </cfRule>
  </conditionalFormatting>
  <conditionalFormatting sqref="BE53">
    <cfRule type="containsText" dxfId="16409" priority="4421" operator="containsText" text="Score">
      <formula>NOT(ISERROR(SEARCH("Score",BE53)))</formula>
    </cfRule>
    <cfRule type="cellIs" dxfId="16408" priority="4422" operator="greaterThan">
      <formula>$O$53</formula>
    </cfRule>
    <cfRule type="cellIs" dxfId="16407" priority="4423" operator="equal">
      <formula>$O$53</formula>
    </cfRule>
    <cfRule type="cellIs" dxfId="16406" priority="4424" operator="lessThan">
      <formula>$O$53</formula>
    </cfRule>
  </conditionalFormatting>
  <conditionalFormatting sqref="BF53">
    <cfRule type="containsText" dxfId="16405" priority="4417" operator="containsText" text="Score">
      <formula>NOT(ISERROR(SEARCH("Score",BF53)))</formula>
    </cfRule>
    <cfRule type="cellIs" dxfId="16404" priority="4418" operator="greaterThan">
      <formula>$O$53</formula>
    </cfRule>
    <cfRule type="cellIs" dxfId="16403" priority="4419" operator="equal">
      <formula>$O$53</formula>
    </cfRule>
    <cfRule type="cellIs" dxfId="16402" priority="4420" operator="lessThan">
      <formula>$O$53</formula>
    </cfRule>
  </conditionalFormatting>
  <conditionalFormatting sqref="BG53">
    <cfRule type="containsText" dxfId="16401" priority="4413" operator="containsText" text="Score">
      <formula>NOT(ISERROR(SEARCH("Score",BG53)))</formula>
    </cfRule>
    <cfRule type="cellIs" dxfId="16400" priority="4414" operator="greaterThan">
      <formula>$O$53</formula>
    </cfRule>
    <cfRule type="cellIs" dxfId="16399" priority="4415" operator="equal">
      <formula>$O$53</formula>
    </cfRule>
    <cfRule type="cellIs" dxfId="16398" priority="4416" operator="lessThan">
      <formula>$O$53</formula>
    </cfRule>
  </conditionalFormatting>
  <conditionalFormatting sqref="BH53">
    <cfRule type="containsText" dxfId="16397" priority="4409" operator="containsText" text="Score">
      <formula>NOT(ISERROR(SEARCH("Score",BH53)))</formula>
    </cfRule>
    <cfRule type="cellIs" dxfId="16396" priority="4410" operator="greaterThan">
      <formula>$O$53</formula>
    </cfRule>
    <cfRule type="cellIs" dxfId="16395" priority="4411" operator="equal">
      <formula>$O$53</formula>
    </cfRule>
    <cfRule type="cellIs" dxfId="16394" priority="4412" operator="lessThan">
      <formula>$O$53</formula>
    </cfRule>
  </conditionalFormatting>
  <conditionalFormatting sqref="BI53">
    <cfRule type="containsText" dxfId="16393" priority="4405" operator="containsText" text="Score">
      <formula>NOT(ISERROR(SEARCH("Score",BI53)))</formula>
    </cfRule>
    <cfRule type="cellIs" dxfId="16392" priority="4406" operator="greaterThan">
      <formula>$O$53</formula>
    </cfRule>
    <cfRule type="cellIs" dxfId="16391" priority="4407" operator="equal">
      <formula>$O$53</formula>
    </cfRule>
    <cfRule type="cellIs" dxfId="16390" priority="4408" operator="lessThan">
      <formula>$O$53</formula>
    </cfRule>
  </conditionalFormatting>
  <conditionalFormatting sqref="BJ53">
    <cfRule type="containsText" dxfId="16389" priority="4401" operator="containsText" text="Score">
      <formula>NOT(ISERROR(SEARCH("Score",BJ53)))</formula>
    </cfRule>
    <cfRule type="cellIs" dxfId="16388" priority="4402" operator="greaterThan">
      <formula>$O$53</formula>
    </cfRule>
    <cfRule type="cellIs" dxfId="16387" priority="4403" operator="equal">
      <formula>$O$53</formula>
    </cfRule>
    <cfRule type="cellIs" dxfId="16386" priority="4404" operator="lessThan">
      <formula>$O$53</formula>
    </cfRule>
  </conditionalFormatting>
  <conditionalFormatting sqref="BK53">
    <cfRule type="containsText" dxfId="16385" priority="4397" operator="containsText" text="Score">
      <formula>NOT(ISERROR(SEARCH("Score",BK53)))</formula>
    </cfRule>
    <cfRule type="cellIs" dxfId="16384" priority="4398" operator="greaterThan">
      <formula>$O$53</formula>
    </cfRule>
    <cfRule type="cellIs" dxfId="16383" priority="4399" operator="equal">
      <formula>$O$53</formula>
    </cfRule>
    <cfRule type="cellIs" dxfId="16382" priority="4400" operator="lessThan">
      <formula>$O$53</formula>
    </cfRule>
  </conditionalFormatting>
  <conditionalFormatting sqref="BL53">
    <cfRule type="containsText" dxfId="16381" priority="4393" operator="containsText" text="Score">
      <formula>NOT(ISERROR(SEARCH("Score",BL53)))</formula>
    </cfRule>
    <cfRule type="cellIs" dxfId="16380" priority="4394" operator="greaterThan">
      <formula>$O$53</formula>
    </cfRule>
    <cfRule type="cellIs" dxfId="16379" priority="4395" operator="equal">
      <formula>$O$53</formula>
    </cfRule>
    <cfRule type="cellIs" dxfId="16378" priority="4396" operator="lessThan">
      <formula>$O$53</formula>
    </cfRule>
  </conditionalFormatting>
  <conditionalFormatting sqref="BM53">
    <cfRule type="containsText" dxfId="16377" priority="4389" operator="containsText" text="Score">
      <formula>NOT(ISERROR(SEARCH("Score",BM53)))</formula>
    </cfRule>
    <cfRule type="cellIs" dxfId="16376" priority="4390" operator="greaterThan">
      <formula>$O$53</formula>
    </cfRule>
    <cfRule type="cellIs" dxfId="16375" priority="4391" operator="equal">
      <formula>$O$53</formula>
    </cfRule>
    <cfRule type="cellIs" dxfId="16374" priority="4392" operator="lessThan">
      <formula>$O$53</formula>
    </cfRule>
  </conditionalFormatting>
  <conditionalFormatting sqref="BN53">
    <cfRule type="containsText" dxfId="16373" priority="4385" operator="containsText" text="Score">
      <formula>NOT(ISERROR(SEARCH("Score",BN53)))</formula>
    </cfRule>
    <cfRule type="cellIs" dxfId="16372" priority="4386" operator="greaterThan">
      <formula>$O$53</formula>
    </cfRule>
    <cfRule type="cellIs" dxfId="16371" priority="4387" operator="equal">
      <formula>$O$53</formula>
    </cfRule>
    <cfRule type="cellIs" dxfId="16370" priority="4388" operator="lessThan">
      <formula>$O$53</formula>
    </cfRule>
  </conditionalFormatting>
  <conditionalFormatting sqref="BO53">
    <cfRule type="containsText" dxfId="16369" priority="4381" operator="containsText" text="Score">
      <formula>NOT(ISERROR(SEARCH("Score",BO53)))</formula>
    </cfRule>
    <cfRule type="cellIs" dxfId="16368" priority="4382" operator="greaterThan">
      <formula>$O$53</formula>
    </cfRule>
    <cfRule type="cellIs" dxfId="16367" priority="4383" operator="equal">
      <formula>$O$53</formula>
    </cfRule>
    <cfRule type="cellIs" dxfId="16366" priority="4384" operator="lessThan">
      <formula>$O$53</formula>
    </cfRule>
  </conditionalFormatting>
  <conditionalFormatting sqref="BP53">
    <cfRule type="containsText" dxfId="16365" priority="4377" operator="containsText" text="Score">
      <formula>NOT(ISERROR(SEARCH("Score",BP53)))</formula>
    </cfRule>
    <cfRule type="cellIs" dxfId="16364" priority="4378" operator="greaterThan">
      <formula>$O$53</formula>
    </cfRule>
    <cfRule type="cellIs" dxfId="16363" priority="4379" operator="equal">
      <formula>$O$53</formula>
    </cfRule>
    <cfRule type="cellIs" dxfId="16362" priority="4380" operator="lessThan">
      <formula>$O$53</formula>
    </cfRule>
  </conditionalFormatting>
  <conditionalFormatting sqref="BQ53">
    <cfRule type="containsText" dxfId="16361" priority="4373" operator="containsText" text="Score">
      <formula>NOT(ISERROR(SEARCH("Score",BQ53)))</formula>
    </cfRule>
    <cfRule type="cellIs" dxfId="16360" priority="4374" operator="greaterThan">
      <formula>$O$53</formula>
    </cfRule>
    <cfRule type="cellIs" dxfId="16359" priority="4375" operator="equal">
      <formula>$O$53</formula>
    </cfRule>
    <cfRule type="cellIs" dxfId="16358" priority="4376" operator="lessThan">
      <formula>$O$53</formula>
    </cfRule>
  </conditionalFormatting>
  <conditionalFormatting sqref="AN57">
    <cfRule type="containsText" dxfId="16357" priority="4369" operator="containsText" text="Score">
      <formula>NOT(ISERROR(SEARCH("Score",AN57)))</formula>
    </cfRule>
    <cfRule type="cellIs" dxfId="16356" priority="4370" operator="greaterThan">
      <formula>$O$57</formula>
    </cfRule>
    <cfRule type="cellIs" dxfId="16355" priority="4371" operator="equal">
      <formula>$O$57</formula>
    </cfRule>
    <cfRule type="cellIs" dxfId="16354" priority="4372" operator="lessThan">
      <formula>$O$57</formula>
    </cfRule>
  </conditionalFormatting>
  <conditionalFormatting sqref="AO57">
    <cfRule type="containsText" dxfId="16353" priority="4365" operator="containsText" text="Score">
      <formula>NOT(ISERROR(SEARCH("Score",AO57)))</formula>
    </cfRule>
    <cfRule type="cellIs" dxfId="16352" priority="4366" operator="greaterThan">
      <formula>$O$57</formula>
    </cfRule>
    <cfRule type="cellIs" dxfId="16351" priority="4367" operator="equal">
      <formula>$O$57</formula>
    </cfRule>
    <cfRule type="cellIs" dxfId="16350" priority="4368" operator="lessThan">
      <formula>$O$57</formula>
    </cfRule>
  </conditionalFormatting>
  <conditionalFormatting sqref="AP57">
    <cfRule type="containsText" dxfId="16349" priority="4361" operator="containsText" text="Score">
      <formula>NOT(ISERROR(SEARCH("Score",AP57)))</formula>
    </cfRule>
    <cfRule type="cellIs" dxfId="16348" priority="4362" operator="greaterThan">
      <formula>$O$57</formula>
    </cfRule>
    <cfRule type="cellIs" dxfId="16347" priority="4363" operator="equal">
      <formula>$O$57</formula>
    </cfRule>
    <cfRule type="cellIs" dxfId="16346" priority="4364" operator="lessThan">
      <formula>$O$57</formula>
    </cfRule>
  </conditionalFormatting>
  <conditionalFormatting sqref="AQ57">
    <cfRule type="containsText" dxfId="16345" priority="4357" operator="containsText" text="Score">
      <formula>NOT(ISERROR(SEARCH("Score",AQ57)))</formula>
    </cfRule>
    <cfRule type="cellIs" dxfId="16344" priority="4358" operator="greaterThan">
      <formula>$O$57</formula>
    </cfRule>
    <cfRule type="cellIs" dxfId="16343" priority="4359" operator="equal">
      <formula>$O$57</formula>
    </cfRule>
    <cfRule type="cellIs" dxfId="16342" priority="4360" operator="lessThan">
      <formula>$O$57</formula>
    </cfRule>
  </conditionalFormatting>
  <conditionalFormatting sqref="AR57">
    <cfRule type="containsText" dxfId="16341" priority="4353" operator="containsText" text="Score">
      <formula>NOT(ISERROR(SEARCH("Score",AR57)))</formula>
    </cfRule>
    <cfRule type="cellIs" dxfId="16340" priority="4354" operator="greaterThan">
      <formula>$O$57</formula>
    </cfRule>
    <cfRule type="cellIs" dxfId="16339" priority="4355" operator="equal">
      <formula>$O$57</formula>
    </cfRule>
    <cfRule type="cellIs" dxfId="16338" priority="4356" operator="lessThan">
      <formula>$O$57</formula>
    </cfRule>
  </conditionalFormatting>
  <conditionalFormatting sqref="AS57">
    <cfRule type="containsText" dxfId="16337" priority="4349" operator="containsText" text="Score">
      <formula>NOT(ISERROR(SEARCH("Score",AS57)))</formula>
    </cfRule>
    <cfRule type="cellIs" dxfId="16336" priority="4350" operator="greaterThan">
      <formula>$O$57</formula>
    </cfRule>
    <cfRule type="cellIs" dxfId="16335" priority="4351" operator="equal">
      <formula>$O$57</formula>
    </cfRule>
    <cfRule type="cellIs" dxfId="16334" priority="4352" operator="lessThan">
      <formula>$O$57</formula>
    </cfRule>
  </conditionalFormatting>
  <conditionalFormatting sqref="AT57">
    <cfRule type="containsText" dxfId="16333" priority="4345" operator="containsText" text="Score">
      <formula>NOT(ISERROR(SEARCH("Score",AT57)))</formula>
    </cfRule>
    <cfRule type="cellIs" dxfId="16332" priority="4346" operator="greaterThan">
      <formula>$O$57</formula>
    </cfRule>
    <cfRule type="cellIs" dxfId="16331" priority="4347" operator="equal">
      <formula>$O$57</formula>
    </cfRule>
    <cfRule type="cellIs" dxfId="16330" priority="4348" operator="lessThan">
      <formula>$O$57</formula>
    </cfRule>
  </conditionalFormatting>
  <conditionalFormatting sqref="AU57">
    <cfRule type="containsText" dxfId="16329" priority="4341" operator="containsText" text="Score">
      <formula>NOT(ISERROR(SEARCH("Score",AU57)))</formula>
    </cfRule>
    <cfRule type="cellIs" dxfId="16328" priority="4342" operator="greaterThan">
      <formula>$O$57</formula>
    </cfRule>
    <cfRule type="cellIs" dxfId="16327" priority="4343" operator="equal">
      <formula>$O$57</formula>
    </cfRule>
    <cfRule type="cellIs" dxfId="16326" priority="4344" operator="lessThan">
      <formula>$O$57</formula>
    </cfRule>
  </conditionalFormatting>
  <conditionalFormatting sqref="AV57">
    <cfRule type="containsText" dxfId="16325" priority="4337" operator="containsText" text="Score">
      <formula>NOT(ISERROR(SEARCH("Score",AV57)))</formula>
    </cfRule>
    <cfRule type="cellIs" dxfId="16324" priority="4338" operator="greaterThan">
      <formula>$O$57</formula>
    </cfRule>
    <cfRule type="cellIs" dxfId="16323" priority="4339" operator="equal">
      <formula>$O$57</formula>
    </cfRule>
    <cfRule type="cellIs" dxfId="16322" priority="4340" operator="lessThan">
      <formula>$O$57</formula>
    </cfRule>
  </conditionalFormatting>
  <conditionalFormatting sqref="AW57">
    <cfRule type="containsText" dxfId="16321" priority="4333" operator="containsText" text="Score">
      <formula>NOT(ISERROR(SEARCH("Score",AW57)))</formula>
    </cfRule>
    <cfRule type="cellIs" dxfId="16320" priority="4334" operator="greaterThan">
      <formula>$O$57</formula>
    </cfRule>
    <cfRule type="cellIs" dxfId="16319" priority="4335" operator="equal">
      <formula>$O$57</formula>
    </cfRule>
    <cfRule type="cellIs" dxfId="16318" priority="4336" operator="lessThan">
      <formula>$O$57</formula>
    </cfRule>
  </conditionalFormatting>
  <conditionalFormatting sqref="AX57">
    <cfRule type="containsText" dxfId="16317" priority="4329" operator="containsText" text="Score">
      <formula>NOT(ISERROR(SEARCH("Score",AX57)))</formula>
    </cfRule>
    <cfRule type="cellIs" dxfId="16316" priority="4330" operator="greaterThan">
      <formula>$O$57</formula>
    </cfRule>
    <cfRule type="cellIs" dxfId="16315" priority="4331" operator="equal">
      <formula>$O$57</formula>
    </cfRule>
    <cfRule type="cellIs" dxfId="16314" priority="4332" operator="lessThan">
      <formula>$O$57</formula>
    </cfRule>
  </conditionalFormatting>
  <conditionalFormatting sqref="AY57">
    <cfRule type="containsText" dxfId="16313" priority="4325" operator="containsText" text="Score">
      <formula>NOT(ISERROR(SEARCH("Score",AY57)))</formula>
    </cfRule>
    <cfRule type="cellIs" dxfId="16312" priority="4326" operator="greaterThan">
      <formula>$O$57</formula>
    </cfRule>
    <cfRule type="cellIs" dxfId="16311" priority="4327" operator="equal">
      <formula>$O$57</formula>
    </cfRule>
    <cfRule type="cellIs" dxfId="16310" priority="4328" operator="lessThan">
      <formula>$O$57</formula>
    </cfRule>
  </conditionalFormatting>
  <conditionalFormatting sqref="AZ57">
    <cfRule type="containsText" dxfId="16309" priority="4321" operator="containsText" text="Score">
      <formula>NOT(ISERROR(SEARCH("Score",AZ57)))</formula>
    </cfRule>
    <cfRule type="cellIs" dxfId="16308" priority="4322" operator="greaterThan">
      <formula>$O$57</formula>
    </cfRule>
    <cfRule type="cellIs" dxfId="16307" priority="4323" operator="equal">
      <formula>$O$57</formula>
    </cfRule>
    <cfRule type="cellIs" dxfId="16306" priority="4324" operator="lessThan">
      <formula>$O$57</formula>
    </cfRule>
  </conditionalFormatting>
  <conditionalFormatting sqref="BA57">
    <cfRule type="containsText" dxfId="16305" priority="4317" operator="containsText" text="Score">
      <formula>NOT(ISERROR(SEARCH("Score",BA57)))</formula>
    </cfRule>
    <cfRule type="cellIs" dxfId="16304" priority="4318" operator="greaterThan">
      <formula>$O$57</formula>
    </cfRule>
    <cfRule type="cellIs" dxfId="16303" priority="4319" operator="equal">
      <formula>$O$57</formula>
    </cfRule>
    <cfRule type="cellIs" dxfId="16302" priority="4320" operator="lessThan">
      <formula>$O$57</formula>
    </cfRule>
  </conditionalFormatting>
  <conditionalFormatting sqref="BB57">
    <cfRule type="containsText" dxfId="16301" priority="4313" operator="containsText" text="Score">
      <formula>NOT(ISERROR(SEARCH("Score",BB57)))</formula>
    </cfRule>
    <cfRule type="cellIs" dxfId="16300" priority="4314" operator="greaterThan">
      <formula>$O$57</formula>
    </cfRule>
    <cfRule type="cellIs" dxfId="16299" priority="4315" operator="equal">
      <formula>$O$57</formula>
    </cfRule>
    <cfRule type="cellIs" dxfId="16298" priority="4316" operator="lessThan">
      <formula>$O$57</formula>
    </cfRule>
  </conditionalFormatting>
  <conditionalFormatting sqref="BC57">
    <cfRule type="containsText" dxfId="16297" priority="4309" operator="containsText" text="Score">
      <formula>NOT(ISERROR(SEARCH("Score",BC57)))</formula>
    </cfRule>
    <cfRule type="cellIs" dxfId="16296" priority="4310" operator="greaterThan">
      <formula>$O$57</formula>
    </cfRule>
    <cfRule type="cellIs" dxfId="16295" priority="4311" operator="equal">
      <formula>$O$57</formula>
    </cfRule>
    <cfRule type="cellIs" dxfId="16294" priority="4312" operator="lessThan">
      <formula>$O$57</formula>
    </cfRule>
  </conditionalFormatting>
  <conditionalFormatting sqref="BD57">
    <cfRule type="containsText" dxfId="16293" priority="4305" operator="containsText" text="Score">
      <formula>NOT(ISERROR(SEARCH("Score",BD57)))</formula>
    </cfRule>
    <cfRule type="cellIs" dxfId="16292" priority="4306" operator="greaterThan">
      <formula>$O$57</formula>
    </cfRule>
    <cfRule type="cellIs" dxfId="16291" priority="4307" operator="equal">
      <formula>$O$57</formula>
    </cfRule>
    <cfRule type="cellIs" dxfId="16290" priority="4308" operator="lessThan">
      <formula>$O$57</formula>
    </cfRule>
  </conditionalFormatting>
  <conditionalFormatting sqref="BE57">
    <cfRule type="containsText" dxfId="16289" priority="4301" operator="containsText" text="Score">
      <formula>NOT(ISERROR(SEARCH("Score",BE57)))</formula>
    </cfRule>
    <cfRule type="cellIs" dxfId="16288" priority="4302" operator="greaterThan">
      <formula>$O$57</formula>
    </cfRule>
    <cfRule type="cellIs" dxfId="16287" priority="4303" operator="equal">
      <formula>$O$57</formula>
    </cfRule>
    <cfRule type="cellIs" dxfId="16286" priority="4304" operator="lessThan">
      <formula>$O$57</formula>
    </cfRule>
  </conditionalFormatting>
  <conditionalFormatting sqref="BF57">
    <cfRule type="containsText" dxfId="16285" priority="4297" operator="containsText" text="Score">
      <formula>NOT(ISERROR(SEARCH("Score",BF57)))</formula>
    </cfRule>
    <cfRule type="cellIs" dxfId="16284" priority="4298" operator="greaterThan">
      <formula>$O$57</formula>
    </cfRule>
    <cfRule type="cellIs" dxfId="16283" priority="4299" operator="equal">
      <formula>$O$57</formula>
    </cfRule>
    <cfRule type="cellIs" dxfId="16282" priority="4300" operator="lessThan">
      <formula>$O$57</formula>
    </cfRule>
  </conditionalFormatting>
  <conditionalFormatting sqref="BG57">
    <cfRule type="containsText" dxfId="16281" priority="4293" operator="containsText" text="Score">
      <formula>NOT(ISERROR(SEARCH("Score",BG57)))</formula>
    </cfRule>
    <cfRule type="cellIs" dxfId="16280" priority="4294" operator="greaterThan">
      <formula>$O$57</formula>
    </cfRule>
    <cfRule type="cellIs" dxfId="16279" priority="4295" operator="equal">
      <formula>$O$57</formula>
    </cfRule>
    <cfRule type="cellIs" dxfId="16278" priority="4296" operator="lessThan">
      <formula>$O$57</formula>
    </cfRule>
  </conditionalFormatting>
  <conditionalFormatting sqref="BH57">
    <cfRule type="containsText" dxfId="16277" priority="4289" operator="containsText" text="Score">
      <formula>NOT(ISERROR(SEARCH("Score",BH57)))</formula>
    </cfRule>
    <cfRule type="cellIs" dxfId="16276" priority="4290" operator="greaterThan">
      <formula>$O$57</formula>
    </cfRule>
    <cfRule type="cellIs" dxfId="16275" priority="4291" operator="equal">
      <formula>$O$57</formula>
    </cfRule>
    <cfRule type="cellIs" dxfId="16274" priority="4292" operator="lessThan">
      <formula>$O$57</formula>
    </cfRule>
  </conditionalFormatting>
  <conditionalFormatting sqref="BI57">
    <cfRule type="containsText" dxfId="16273" priority="4285" operator="containsText" text="Score">
      <formula>NOT(ISERROR(SEARCH("Score",BI57)))</formula>
    </cfRule>
    <cfRule type="cellIs" dxfId="16272" priority="4286" operator="greaterThan">
      <formula>$O$57</formula>
    </cfRule>
    <cfRule type="cellIs" dxfId="16271" priority="4287" operator="equal">
      <formula>$O$57</formula>
    </cfRule>
    <cfRule type="cellIs" dxfId="16270" priority="4288" operator="lessThan">
      <formula>$O$57</formula>
    </cfRule>
  </conditionalFormatting>
  <conditionalFormatting sqref="BJ57">
    <cfRule type="containsText" dxfId="16269" priority="4281" operator="containsText" text="Score">
      <formula>NOT(ISERROR(SEARCH("Score",BJ57)))</formula>
    </cfRule>
    <cfRule type="cellIs" dxfId="16268" priority="4282" operator="greaterThan">
      <formula>$O$57</formula>
    </cfRule>
    <cfRule type="cellIs" dxfId="16267" priority="4283" operator="equal">
      <formula>$O$57</formula>
    </cfRule>
    <cfRule type="cellIs" dxfId="16266" priority="4284" operator="lessThan">
      <formula>$O$57</formula>
    </cfRule>
  </conditionalFormatting>
  <conditionalFormatting sqref="BK57">
    <cfRule type="containsText" dxfId="16265" priority="4277" operator="containsText" text="Score">
      <formula>NOT(ISERROR(SEARCH("Score",BK57)))</formula>
    </cfRule>
    <cfRule type="cellIs" dxfId="16264" priority="4278" operator="greaterThan">
      <formula>$O$57</formula>
    </cfRule>
    <cfRule type="cellIs" dxfId="16263" priority="4279" operator="equal">
      <formula>$O$57</formula>
    </cfRule>
    <cfRule type="cellIs" dxfId="16262" priority="4280" operator="lessThan">
      <formula>$O$57</formula>
    </cfRule>
  </conditionalFormatting>
  <conditionalFormatting sqref="BL57">
    <cfRule type="containsText" dxfId="16261" priority="4273" operator="containsText" text="Score">
      <formula>NOT(ISERROR(SEARCH("Score",BL57)))</formula>
    </cfRule>
    <cfRule type="cellIs" dxfId="16260" priority="4274" operator="greaterThan">
      <formula>$O$57</formula>
    </cfRule>
    <cfRule type="cellIs" dxfId="16259" priority="4275" operator="equal">
      <formula>$O$57</formula>
    </cfRule>
    <cfRule type="cellIs" dxfId="16258" priority="4276" operator="lessThan">
      <formula>$O$57</formula>
    </cfRule>
  </conditionalFormatting>
  <conditionalFormatting sqref="BM57">
    <cfRule type="containsText" dxfId="16257" priority="4269" operator="containsText" text="Score">
      <formula>NOT(ISERROR(SEARCH("Score",BM57)))</formula>
    </cfRule>
    <cfRule type="cellIs" dxfId="16256" priority="4270" operator="greaterThan">
      <formula>$O$57</formula>
    </cfRule>
    <cfRule type="cellIs" dxfId="16255" priority="4271" operator="equal">
      <formula>$O$57</formula>
    </cfRule>
    <cfRule type="cellIs" dxfId="16254" priority="4272" operator="lessThan">
      <formula>$O$57</formula>
    </cfRule>
  </conditionalFormatting>
  <conditionalFormatting sqref="BN57">
    <cfRule type="containsText" dxfId="16253" priority="4265" operator="containsText" text="Score">
      <formula>NOT(ISERROR(SEARCH("Score",BN57)))</formula>
    </cfRule>
    <cfRule type="cellIs" dxfId="16252" priority="4266" operator="greaterThan">
      <formula>$O$57</formula>
    </cfRule>
    <cfRule type="cellIs" dxfId="16251" priority="4267" operator="equal">
      <formula>$O$57</formula>
    </cfRule>
    <cfRule type="cellIs" dxfId="16250" priority="4268" operator="lessThan">
      <formula>$O$57</formula>
    </cfRule>
  </conditionalFormatting>
  <conditionalFormatting sqref="BO57">
    <cfRule type="containsText" dxfId="16249" priority="4261" operator="containsText" text="Score">
      <formula>NOT(ISERROR(SEARCH("Score",BO57)))</formula>
    </cfRule>
    <cfRule type="cellIs" dxfId="16248" priority="4262" operator="greaterThan">
      <formula>$O$57</formula>
    </cfRule>
    <cfRule type="cellIs" dxfId="16247" priority="4263" operator="equal">
      <formula>$O$57</formula>
    </cfRule>
    <cfRule type="cellIs" dxfId="16246" priority="4264" operator="lessThan">
      <formula>$O$57</formula>
    </cfRule>
  </conditionalFormatting>
  <conditionalFormatting sqref="BP57">
    <cfRule type="containsText" dxfId="16245" priority="4257" operator="containsText" text="Score">
      <formula>NOT(ISERROR(SEARCH("Score",BP57)))</formula>
    </cfRule>
    <cfRule type="cellIs" dxfId="16244" priority="4258" operator="greaterThan">
      <formula>$O$57</formula>
    </cfRule>
    <cfRule type="cellIs" dxfId="16243" priority="4259" operator="equal">
      <formula>$O$57</formula>
    </cfRule>
    <cfRule type="cellIs" dxfId="16242" priority="4260" operator="lessThan">
      <formula>$O$57</formula>
    </cfRule>
  </conditionalFormatting>
  <conditionalFormatting sqref="BQ57">
    <cfRule type="containsText" dxfId="16241" priority="4253" operator="containsText" text="Score">
      <formula>NOT(ISERROR(SEARCH("Score",BQ57)))</formula>
    </cfRule>
    <cfRule type="cellIs" dxfId="16240" priority="4254" operator="greaterThan">
      <formula>$O$57</formula>
    </cfRule>
    <cfRule type="cellIs" dxfId="16239" priority="4255" operator="equal">
      <formula>$O$57</formula>
    </cfRule>
    <cfRule type="cellIs" dxfId="16238" priority="4256" operator="lessThan">
      <formula>$O$57</formula>
    </cfRule>
  </conditionalFormatting>
  <conditionalFormatting sqref="AN61">
    <cfRule type="containsText" dxfId="16237" priority="4249" operator="containsText" text="Score">
      <formula>NOT(ISERROR(SEARCH("Score",AN61)))</formula>
    </cfRule>
    <cfRule type="cellIs" dxfId="16236" priority="4250" operator="greaterThan">
      <formula>$O$61</formula>
    </cfRule>
    <cfRule type="cellIs" dxfId="16235" priority="4251" operator="equal">
      <formula>$O$61</formula>
    </cfRule>
    <cfRule type="cellIs" dxfId="16234" priority="4252" operator="lessThan">
      <formula>$O$61</formula>
    </cfRule>
  </conditionalFormatting>
  <conditionalFormatting sqref="AO61">
    <cfRule type="containsText" dxfId="16233" priority="4245" operator="containsText" text="Score">
      <formula>NOT(ISERROR(SEARCH("Score",AO61)))</formula>
    </cfRule>
    <cfRule type="cellIs" dxfId="16232" priority="4246" operator="greaterThan">
      <formula>$O$61</formula>
    </cfRule>
    <cfRule type="cellIs" dxfId="16231" priority="4247" operator="equal">
      <formula>$O$61</formula>
    </cfRule>
    <cfRule type="cellIs" dxfId="16230" priority="4248" operator="lessThan">
      <formula>$O$61</formula>
    </cfRule>
  </conditionalFormatting>
  <conditionalFormatting sqref="AP61">
    <cfRule type="containsText" dxfId="16229" priority="4241" operator="containsText" text="Score">
      <formula>NOT(ISERROR(SEARCH("Score",AP61)))</formula>
    </cfRule>
    <cfRule type="cellIs" dxfId="16228" priority="4242" operator="greaterThan">
      <formula>$O$61</formula>
    </cfRule>
    <cfRule type="cellIs" dxfId="16227" priority="4243" operator="equal">
      <formula>$O$61</formula>
    </cfRule>
    <cfRule type="cellIs" dxfId="16226" priority="4244" operator="lessThan">
      <formula>$O$61</formula>
    </cfRule>
  </conditionalFormatting>
  <conditionalFormatting sqref="AQ61">
    <cfRule type="containsText" dxfId="16225" priority="4237" operator="containsText" text="Score">
      <formula>NOT(ISERROR(SEARCH("Score",AQ61)))</formula>
    </cfRule>
    <cfRule type="cellIs" dxfId="16224" priority="4238" operator="greaterThan">
      <formula>$O$61</formula>
    </cfRule>
    <cfRule type="cellIs" dxfId="16223" priority="4239" operator="equal">
      <formula>$O$61</formula>
    </cfRule>
    <cfRule type="cellIs" dxfId="16222" priority="4240" operator="lessThan">
      <formula>$O$61</formula>
    </cfRule>
  </conditionalFormatting>
  <conditionalFormatting sqref="AR61">
    <cfRule type="containsText" dxfId="16221" priority="4233" operator="containsText" text="Score">
      <formula>NOT(ISERROR(SEARCH("Score",AR61)))</formula>
    </cfRule>
    <cfRule type="cellIs" dxfId="16220" priority="4234" operator="greaterThan">
      <formula>$O$61</formula>
    </cfRule>
    <cfRule type="cellIs" dxfId="16219" priority="4235" operator="equal">
      <formula>$O$61</formula>
    </cfRule>
    <cfRule type="cellIs" dxfId="16218" priority="4236" operator="lessThan">
      <formula>$O$61</formula>
    </cfRule>
  </conditionalFormatting>
  <conditionalFormatting sqref="AS61">
    <cfRule type="containsText" dxfId="16217" priority="4229" operator="containsText" text="Score">
      <formula>NOT(ISERROR(SEARCH("Score",AS61)))</formula>
    </cfRule>
    <cfRule type="cellIs" dxfId="16216" priority="4230" operator="greaterThan">
      <formula>$O$61</formula>
    </cfRule>
    <cfRule type="cellIs" dxfId="16215" priority="4231" operator="equal">
      <formula>$O$61</formula>
    </cfRule>
    <cfRule type="cellIs" dxfId="16214" priority="4232" operator="lessThan">
      <formula>$O$61</formula>
    </cfRule>
  </conditionalFormatting>
  <conditionalFormatting sqref="AT61">
    <cfRule type="containsText" dxfId="16213" priority="4225" operator="containsText" text="Score">
      <formula>NOT(ISERROR(SEARCH("Score",AT61)))</formula>
    </cfRule>
    <cfRule type="cellIs" dxfId="16212" priority="4226" operator="greaterThan">
      <formula>$O$61</formula>
    </cfRule>
    <cfRule type="cellIs" dxfId="16211" priority="4227" operator="equal">
      <formula>$O$61</formula>
    </cfRule>
    <cfRule type="cellIs" dxfId="16210" priority="4228" operator="lessThan">
      <formula>$O$61</formula>
    </cfRule>
  </conditionalFormatting>
  <conditionalFormatting sqref="AU61">
    <cfRule type="containsText" dxfId="16209" priority="4221" operator="containsText" text="Score">
      <formula>NOT(ISERROR(SEARCH("Score",AU61)))</formula>
    </cfRule>
    <cfRule type="cellIs" dxfId="16208" priority="4222" operator="greaterThan">
      <formula>$O$61</formula>
    </cfRule>
    <cfRule type="cellIs" dxfId="16207" priority="4223" operator="equal">
      <formula>$O$61</formula>
    </cfRule>
    <cfRule type="cellIs" dxfId="16206" priority="4224" operator="lessThan">
      <formula>$O$61</formula>
    </cfRule>
  </conditionalFormatting>
  <conditionalFormatting sqref="AV61">
    <cfRule type="containsText" dxfId="16205" priority="4217" operator="containsText" text="Score">
      <formula>NOT(ISERROR(SEARCH("Score",AV61)))</formula>
    </cfRule>
    <cfRule type="cellIs" dxfId="16204" priority="4218" operator="greaterThan">
      <formula>$O$61</formula>
    </cfRule>
    <cfRule type="cellIs" dxfId="16203" priority="4219" operator="equal">
      <formula>$O$61</formula>
    </cfRule>
    <cfRule type="cellIs" dxfId="16202" priority="4220" operator="lessThan">
      <formula>$O$61</formula>
    </cfRule>
  </conditionalFormatting>
  <conditionalFormatting sqref="AW61">
    <cfRule type="containsText" dxfId="16201" priority="4213" operator="containsText" text="Score">
      <formula>NOT(ISERROR(SEARCH("Score",AW61)))</formula>
    </cfRule>
    <cfRule type="cellIs" dxfId="16200" priority="4214" operator="greaterThan">
      <formula>$O$61</formula>
    </cfRule>
    <cfRule type="cellIs" dxfId="16199" priority="4215" operator="equal">
      <formula>$O$61</formula>
    </cfRule>
    <cfRule type="cellIs" dxfId="16198" priority="4216" operator="lessThan">
      <formula>$O$61</formula>
    </cfRule>
  </conditionalFormatting>
  <conditionalFormatting sqref="AX61">
    <cfRule type="containsText" dxfId="16197" priority="4209" operator="containsText" text="Score">
      <formula>NOT(ISERROR(SEARCH("Score",AX61)))</formula>
    </cfRule>
    <cfRule type="cellIs" dxfId="16196" priority="4210" operator="greaterThan">
      <formula>$O$61</formula>
    </cfRule>
    <cfRule type="cellIs" dxfId="16195" priority="4211" operator="equal">
      <formula>$O$61</formula>
    </cfRule>
    <cfRule type="cellIs" dxfId="16194" priority="4212" operator="lessThan">
      <formula>$O$61</formula>
    </cfRule>
  </conditionalFormatting>
  <conditionalFormatting sqref="AY61">
    <cfRule type="containsText" dxfId="16193" priority="4205" operator="containsText" text="Score">
      <formula>NOT(ISERROR(SEARCH("Score",AY61)))</formula>
    </cfRule>
    <cfRule type="cellIs" dxfId="16192" priority="4206" operator="greaterThan">
      <formula>$O$61</formula>
    </cfRule>
    <cfRule type="cellIs" dxfId="16191" priority="4207" operator="equal">
      <formula>$O$61</formula>
    </cfRule>
    <cfRule type="cellIs" dxfId="16190" priority="4208" operator="lessThan">
      <formula>$O$61</formula>
    </cfRule>
  </conditionalFormatting>
  <conditionalFormatting sqref="AZ61">
    <cfRule type="containsText" dxfId="16189" priority="4201" operator="containsText" text="Score">
      <formula>NOT(ISERROR(SEARCH("Score",AZ61)))</formula>
    </cfRule>
    <cfRule type="cellIs" dxfId="16188" priority="4202" operator="greaterThan">
      <formula>$O$61</formula>
    </cfRule>
    <cfRule type="cellIs" dxfId="16187" priority="4203" operator="equal">
      <formula>$O$61</formula>
    </cfRule>
    <cfRule type="cellIs" dxfId="16186" priority="4204" operator="lessThan">
      <formula>$O$61</formula>
    </cfRule>
  </conditionalFormatting>
  <conditionalFormatting sqref="BA61">
    <cfRule type="containsText" dxfId="16185" priority="4197" operator="containsText" text="Score">
      <formula>NOT(ISERROR(SEARCH("Score",BA61)))</formula>
    </cfRule>
    <cfRule type="cellIs" dxfId="16184" priority="4198" operator="greaterThan">
      <formula>$O$61</formula>
    </cfRule>
    <cfRule type="cellIs" dxfId="16183" priority="4199" operator="equal">
      <formula>$O$61</formula>
    </cfRule>
    <cfRule type="cellIs" dxfId="16182" priority="4200" operator="lessThan">
      <formula>$O$61</formula>
    </cfRule>
  </conditionalFormatting>
  <conditionalFormatting sqref="BB61">
    <cfRule type="containsText" dxfId="16181" priority="4193" operator="containsText" text="Score">
      <formula>NOT(ISERROR(SEARCH("Score",BB61)))</formula>
    </cfRule>
    <cfRule type="cellIs" dxfId="16180" priority="4194" operator="greaterThan">
      <formula>$O$61</formula>
    </cfRule>
    <cfRule type="cellIs" dxfId="16179" priority="4195" operator="equal">
      <formula>$O$61</formula>
    </cfRule>
    <cfRule type="cellIs" dxfId="16178" priority="4196" operator="lessThan">
      <formula>$O$61</formula>
    </cfRule>
  </conditionalFormatting>
  <conditionalFormatting sqref="BC61">
    <cfRule type="containsText" dxfId="16177" priority="4189" operator="containsText" text="Score">
      <formula>NOT(ISERROR(SEARCH("Score",BC61)))</formula>
    </cfRule>
    <cfRule type="cellIs" dxfId="16176" priority="4190" operator="greaterThan">
      <formula>$O$61</formula>
    </cfRule>
    <cfRule type="cellIs" dxfId="16175" priority="4191" operator="equal">
      <formula>$O$61</formula>
    </cfRule>
    <cfRule type="cellIs" dxfId="16174" priority="4192" operator="lessThan">
      <formula>$O$61</formula>
    </cfRule>
  </conditionalFormatting>
  <conditionalFormatting sqref="BD61">
    <cfRule type="containsText" dxfId="16173" priority="4185" operator="containsText" text="Score">
      <formula>NOT(ISERROR(SEARCH("Score",BD61)))</formula>
    </cfRule>
    <cfRule type="cellIs" dxfId="16172" priority="4186" operator="greaterThan">
      <formula>$O$61</formula>
    </cfRule>
    <cfRule type="cellIs" dxfId="16171" priority="4187" operator="equal">
      <formula>$O$61</formula>
    </cfRule>
    <cfRule type="cellIs" dxfId="16170" priority="4188" operator="lessThan">
      <formula>$O$61</formula>
    </cfRule>
  </conditionalFormatting>
  <conditionalFormatting sqref="BE61">
    <cfRule type="containsText" dxfId="16169" priority="4181" operator="containsText" text="Score">
      <formula>NOT(ISERROR(SEARCH("Score",BE61)))</formula>
    </cfRule>
    <cfRule type="cellIs" dxfId="16168" priority="4182" operator="greaterThan">
      <formula>$O$61</formula>
    </cfRule>
    <cfRule type="cellIs" dxfId="16167" priority="4183" operator="equal">
      <formula>$O$61</formula>
    </cfRule>
    <cfRule type="cellIs" dxfId="16166" priority="4184" operator="lessThan">
      <formula>$O$61</formula>
    </cfRule>
  </conditionalFormatting>
  <conditionalFormatting sqref="BF61">
    <cfRule type="containsText" dxfId="16165" priority="4177" operator="containsText" text="Score">
      <formula>NOT(ISERROR(SEARCH("Score",BF61)))</formula>
    </cfRule>
    <cfRule type="cellIs" dxfId="16164" priority="4178" operator="greaterThan">
      <formula>$O$61</formula>
    </cfRule>
    <cfRule type="cellIs" dxfId="16163" priority="4179" operator="equal">
      <formula>$O$61</formula>
    </cfRule>
    <cfRule type="cellIs" dxfId="16162" priority="4180" operator="lessThan">
      <formula>$O$61</formula>
    </cfRule>
  </conditionalFormatting>
  <conditionalFormatting sqref="BG61">
    <cfRule type="containsText" dxfId="16161" priority="4173" operator="containsText" text="Score">
      <formula>NOT(ISERROR(SEARCH("Score",BG61)))</formula>
    </cfRule>
    <cfRule type="cellIs" dxfId="16160" priority="4174" operator="greaterThan">
      <formula>$O$61</formula>
    </cfRule>
    <cfRule type="cellIs" dxfId="16159" priority="4175" operator="equal">
      <formula>$O$61</formula>
    </cfRule>
    <cfRule type="cellIs" dxfId="16158" priority="4176" operator="lessThan">
      <formula>$O$61</formula>
    </cfRule>
  </conditionalFormatting>
  <conditionalFormatting sqref="BH61">
    <cfRule type="containsText" dxfId="16157" priority="4169" operator="containsText" text="Score">
      <formula>NOT(ISERROR(SEARCH("Score",BH61)))</formula>
    </cfRule>
    <cfRule type="cellIs" dxfId="16156" priority="4170" operator="greaterThan">
      <formula>$O$61</formula>
    </cfRule>
    <cfRule type="cellIs" dxfId="16155" priority="4171" operator="equal">
      <formula>$O$61</formula>
    </cfRule>
    <cfRule type="cellIs" dxfId="16154" priority="4172" operator="lessThan">
      <formula>$O$61</formula>
    </cfRule>
  </conditionalFormatting>
  <conditionalFormatting sqref="BI61">
    <cfRule type="containsText" dxfId="16153" priority="4165" operator="containsText" text="Score">
      <formula>NOT(ISERROR(SEARCH("Score",BI61)))</formula>
    </cfRule>
    <cfRule type="cellIs" dxfId="16152" priority="4166" operator="greaterThan">
      <formula>$O$61</formula>
    </cfRule>
    <cfRule type="cellIs" dxfId="16151" priority="4167" operator="equal">
      <formula>$O$61</formula>
    </cfRule>
    <cfRule type="cellIs" dxfId="16150" priority="4168" operator="lessThan">
      <formula>$O$61</formula>
    </cfRule>
  </conditionalFormatting>
  <conditionalFormatting sqref="BJ61">
    <cfRule type="containsText" dxfId="16149" priority="4161" operator="containsText" text="Score">
      <formula>NOT(ISERROR(SEARCH("Score",BJ61)))</formula>
    </cfRule>
    <cfRule type="cellIs" dxfId="16148" priority="4162" operator="greaterThan">
      <formula>$O$61</formula>
    </cfRule>
    <cfRule type="cellIs" dxfId="16147" priority="4163" operator="equal">
      <formula>$O$61</formula>
    </cfRule>
    <cfRule type="cellIs" dxfId="16146" priority="4164" operator="lessThan">
      <formula>$O$61</formula>
    </cfRule>
  </conditionalFormatting>
  <conditionalFormatting sqref="BK61">
    <cfRule type="containsText" dxfId="16145" priority="4157" operator="containsText" text="Score">
      <formula>NOT(ISERROR(SEARCH("Score",BK61)))</formula>
    </cfRule>
    <cfRule type="cellIs" dxfId="16144" priority="4158" operator="greaterThan">
      <formula>$O$61</formula>
    </cfRule>
    <cfRule type="cellIs" dxfId="16143" priority="4159" operator="equal">
      <formula>$O$61</formula>
    </cfRule>
    <cfRule type="cellIs" dxfId="16142" priority="4160" operator="lessThan">
      <formula>$O$61</formula>
    </cfRule>
  </conditionalFormatting>
  <conditionalFormatting sqref="BL61">
    <cfRule type="containsText" dxfId="16141" priority="4153" operator="containsText" text="Score">
      <formula>NOT(ISERROR(SEARCH("Score",BL61)))</formula>
    </cfRule>
    <cfRule type="cellIs" dxfId="16140" priority="4154" operator="greaterThan">
      <formula>$O$61</formula>
    </cfRule>
    <cfRule type="cellIs" dxfId="16139" priority="4155" operator="equal">
      <formula>$O$61</formula>
    </cfRule>
    <cfRule type="cellIs" dxfId="16138" priority="4156" operator="lessThan">
      <formula>$O$61</formula>
    </cfRule>
  </conditionalFormatting>
  <conditionalFormatting sqref="BM61">
    <cfRule type="containsText" dxfId="16137" priority="4149" operator="containsText" text="Score">
      <formula>NOT(ISERROR(SEARCH("Score",BM61)))</formula>
    </cfRule>
    <cfRule type="cellIs" dxfId="16136" priority="4150" operator="greaterThan">
      <formula>$O$61</formula>
    </cfRule>
    <cfRule type="cellIs" dxfId="16135" priority="4151" operator="equal">
      <formula>$O$61</formula>
    </cfRule>
    <cfRule type="cellIs" dxfId="16134" priority="4152" operator="lessThan">
      <formula>$O$61</formula>
    </cfRule>
  </conditionalFormatting>
  <conditionalFormatting sqref="BN61">
    <cfRule type="containsText" dxfId="16133" priority="4145" operator="containsText" text="Score">
      <formula>NOT(ISERROR(SEARCH("Score",BN61)))</formula>
    </cfRule>
    <cfRule type="cellIs" dxfId="16132" priority="4146" operator="greaterThan">
      <formula>$O$61</formula>
    </cfRule>
    <cfRule type="cellIs" dxfId="16131" priority="4147" operator="equal">
      <formula>$O$61</formula>
    </cfRule>
    <cfRule type="cellIs" dxfId="16130" priority="4148" operator="lessThan">
      <formula>$O$61</formula>
    </cfRule>
  </conditionalFormatting>
  <conditionalFormatting sqref="BO61">
    <cfRule type="containsText" dxfId="16129" priority="4141" operator="containsText" text="Score">
      <formula>NOT(ISERROR(SEARCH("Score",BO61)))</formula>
    </cfRule>
    <cfRule type="cellIs" dxfId="16128" priority="4142" operator="greaterThan">
      <formula>$O$61</formula>
    </cfRule>
    <cfRule type="cellIs" dxfId="16127" priority="4143" operator="equal">
      <formula>$O$61</formula>
    </cfRule>
    <cfRule type="cellIs" dxfId="16126" priority="4144" operator="lessThan">
      <formula>$O$61</formula>
    </cfRule>
  </conditionalFormatting>
  <conditionalFormatting sqref="BP61">
    <cfRule type="containsText" dxfId="16125" priority="4137" operator="containsText" text="Score">
      <formula>NOT(ISERROR(SEARCH("Score",BP61)))</formula>
    </cfRule>
    <cfRule type="cellIs" dxfId="16124" priority="4138" operator="greaterThan">
      <formula>$O$61</formula>
    </cfRule>
    <cfRule type="cellIs" dxfId="16123" priority="4139" operator="equal">
      <formula>$O$61</formula>
    </cfRule>
    <cfRule type="cellIs" dxfId="16122" priority="4140" operator="lessThan">
      <formula>$O$61</formula>
    </cfRule>
  </conditionalFormatting>
  <conditionalFormatting sqref="BQ61">
    <cfRule type="containsText" dxfId="16121" priority="4133" operator="containsText" text="Score">
      <formula>NOT(ISERROR(SEARCH("Score",BQ61)))</formula>
    </cfRule>
    <cfRule type="cellIs" dxfId="16120" priority="4134" operator="greaterThan">
      <formula>$O$61</formula>
    </cfRule>
    <cfRule type="cellIs" dxfId="16119" priority="4135" operator="equal">
      <formula>$O$61</formula>
    </cfRule>
    <cfRule type="cellIs" dxfId="16118" priority="4136" operator="lessThan">
      <formula>$O$61</formula>
    </cfRule>
  </conditionalFormatting>
  <conditionalFormatting sqref="AN65">
    <cfRule type="containsText" dxfId="16117" priority="4129" operator="containsText" text="Score">
      <formula>NOT(ISERROR(SEARCH("Score",AN65)))</formula>
    </cfRule>
    <cfRule type="cellIs" dxfId="16116" priority="4130" operator="greaterThan">
      <formula>$O$65</formula>
    </cfRule>
    <cfRule type="cellIs" dxfId="16115" priority="4131" operator="equal">
      <formula>$O$65</formula>
    </cfRule>
    <cfRule type="cellIs" dxfId="16114" priority="4132" operator="lessThan">
      <formula>$O$65</formula>
    </cfRule>
  </conditionalFormatting>
  <conditionalFormatting sqref="AO65">
    <cfRule type="containsText" dxfId="16113" priority="4125" operator="containsText" text="Score">
      <formula>NOT(ISERROR(SEARCH("Score",AO65)))</formula>
    </cfRule>
    <cfRule type="cellIs" dxfId="16112" priority="4126" operator="greaterThan">
      <formula>$O$65</formula>
    </cfRule>
    <cfRule type="cellIs" dxfId="16111" priority="4127" operator="equal">
      <formula>$O$65</formula>
    </cfRule>
    <cfRule type="cellIs" dxfId="16110" priority="4128" operator="lessThan">
      <formula>$O$65</formula>
    </cfRule>
  </conditionalFormatting>
  <conditionalFormatting sqref="AP65">
    <cfRule type="containsText" dxfId="16109" priority="4121" operator="containsText" text="Score">
      <formula>NOT(ISERROR(SEARCH("Score",AP65)))</formula>
    </cfRule>
    <cfRule type="cellIs" dxfId="16108" priority="4122" operator="greaterThan">
      <formula>$O$65</formula>
    </cfRule>
    <cfRule type="cellIs" dxfId="16107" priority="4123" operator="equal">
      <formula>$O$65</formula>
    </cfRule>
    <cfRule type="cellIs" dxfId="16106" priority="4124" operator="lessThan">
      <formula>$O$65</formula>
    </cfRule>
  </conditionalFormatting>
  <conditionalFormatting sqref="AQ65">
    <cfRule type="containsText" dxfId="16105" priority="4117" operator="containsText" text="Score">
      <formula>NOT(ISERROR(SEARCH("Score",AQ65)))</formula>
    </cfRule>
    <cfRule type="cellIs" dxfId="16104" priority="4118" operator="greaterThan">
      <formula>$O$65</formula>
    </cfRule>
    <cfRule type="cellIs" dxfId="16103" priority="4119" operator="equal">
      <formula>$O$65</formula>
    </cfRule>
    <cfRule type="cellIs" dxfId="16102" priority="4120" operator="lessThan">
      <formula>$O$65</formula>
    </cfRule>
  </conditionalFormatting>
  <conditionalFormatting sqref="AR65">
    <cfRule type="containsText" dxfId="16101" priority="4113" operator="containsText" text="Score">
      <formula>NOT(ISERROR(SEARCH("Score",AR65)))</formula>
    </cfRule>
    <cfRule type="cellIs" dxfId="16100" priority="4114" operator="greaterThan">
      <formula>$O$65</formula>
    </cfRule>
    <cfRule type="cellIs" dxfId="16099" priority="4115" operator="equal">
      <formula>$O$65</formula>
    </cfRule>
    <cfRule type="cellIs" dxfId="16098" priority="4116" operator="lessThan">
      <formula>$O$65</formula>
    </cfRule>
  </conditionalFormatting>
  <conditionalFormatting sqref="AS65">
    <cfRule type="containsText" dxfId="16097" priority="4109" operator="containsText" text="Score">
      <formula>NOT(ISERROR(SEARCH("Score",AS65)))</formula>
    </cfRule>
    <cfRule type="cellIs" dxfId="16096" priority="4110" operator="greaterThan">
      <formula>$O$65</formula>
    </cfRule>
    <cfRule type="cellIs" dxfId="16095" priority="4111" operator="equal">
      <formula>$O$65</formula>
    </cfRule>
    <cfRule type="cellIs" dxfId="16094" priority="4112" operator="lessThan">
      <formula>$O$65</formula>
    </cfRule>
  </conditionalFormatting>
  <conditionalFormatting sqref="AT65">
    <cfRule type="containsText" dxfId="16093" priority="4105" operator="containsText" text="Score">
      <formula>NOT(ISERROR(SEARCH("Score",AT65)))</formula>
    </cfRule>
    <cfRule type="cellIs" dxfId="16092" priority="4106" operator="greaterThan">
      <formula>$O$65</formula>
    </cfRule>
    <cfRule type="cellIs" dxfId="16091" priority="4107" operator="equal">
      <formula>$O$65</formula>
    </cfRule>
    <cfRule type="cellIs" dxfId="16090" priority="4108" operator="lessThan">
      <formula>$O$65</formula>
    </cfRule>
  </conditionalFormatting>
  <conditionalFormatting sqref="AU65">
    <cfRule type="containsText" dxfId="16089" priority="4101" operator="containsText" text="Score">
      <formula>NOT(ISERROR(SEARCH("Score",AU65)))</formula>
    </cfRule>
    <cfRule type="cellIs" dxfId="16088" priority="4102" operator="greaterThan">
      <formula>$O$65</formula>
    </cfRule>
    <cfRule type="cellIs" dxfId="16087" priority="4103" operator="equal">
      <formula>$O$65</formula>
    </cfRule>
    <cfRule type="cellIs" dxfId="16086" priority="4104" operator="lessThan">
      <formula>$O$65</formula>
    </cfRule>
  </conditionalFormatting>
  <conditionalFormatting sqref="AV65">
    <cfRule type="containsText" dxfId="16085" priority="4097" operator="containsText" text="Score">
      <formula>NOT(ISERROR(SEARCH("Score",AV65)))</formula>
    </cfRule>
    <cfRule type="cellIs" dxfId="16084" priority="4098" operator="greaterThan">
      <formula>$O$65</formula>
    </cfRule>
    <cfRule type="cellIs" dxfId="16083" priority="4099" operator="equal">
      <formula>$O$65</formula>
    </cfRule>
    <cfRule type="cellIs" dxfId="16082" priority="4100" operator="lessThan">
      <formula>$O$65</formula>
    </cfRule>
  </conditionalFormatting>
  <conditionalFormatting sqref="AW65">
    <cfRule type="containsText" dxfId="16081" priority="4093" operator="containsText" text="Score">
      <formula>NOT(ISERROR(SEARCH("Score",AW65)))</formula>
    </cfRule>
    <cfRule type="cellIs" dxfId="16080" priority="4094" operator="greaterThan">
      <formula>$O$65</formula>
    </cfRule>
    <cfRule type="cellIs" dxfId="16079" priority="4095" operator="equal">
      <formula>$O$65</formula>
    </cfRule>
    <cfRule type="cellIs" dxfId="16078" priority="4096" operator="lessThan">
      <formula>$O$65</formula>
    </cfRule>
  </conditionalFormatting>
  <conditionalFormatting sqref="AX65">
    <cfRule type="containsText" dxfId="16077" priority="4089" operator="containsText" text="Score">
      <formula>NOT(ISERROR(SEARCH("Score",AX65)))</formula>
    </cfRule>
    <cfRule type="cellIs" dxfId="16076" priority="4090" operator="greaterThan">
      <formula>$O$65</formula>
    </cfRule>
    <cfRule type="cellIs" dxfId="16075" priority="4091" operator="equal">
      <formula>$O$65</formula>
    </cfRule>
    <cfRule type="cellIs" dxfId="16074" priority="4092" operator="lessThan">
      <formula>$O$65</formula>
    </cfRule>
  </conditionalFormatting>
  <conditionalFormatting sqref="AY65">
    <cfRule type="containsText" dxfId="16073" priority="4085" operator="containsText" text="Score">
      <formula>NOT(ISERROR(SEARCH("Score",AY65)))</formula>
    </cfRule>
    <cfRule type="cellIs" dxfId="16072" priority="4086" operator="greaterThan">
      <formula>$O$65</formula>
    </cfRule>
    <cfRule type="cellIs" dxfId="16071" priority="4087" operator="equal">
      <formula>$O$65</formula>
    </cfRule>
    <cfRule type="cellIs" dxfId="16070" priority="4088" operator="lessThan">
      <formula>$O$65</formula>
    </cfRule>
  </conditionalFormatting>
  <conditionalFormatting sqref="AZ65">
    <cfRule type="containsText" dxfId="16069" priority="4081" operator="containsText" text="Score">
      <formula>NOT(ISERROR(SEARCH("Score",AZ65)))</formula>
    </cfRule>
    <cfRule type="cellIs" dxfId="16068" priority="4082" operator="greaterThan">
      <formula>$O$65</formula>
    </cfRule>
    <cfRule type="cellIs" dxfId="16067" priority="4083" operator="equal">
      <formula>$O$65</formula>
    </cfRule>
    <cfRule type="cellIs" dxfId="16066" priority="4084" operator="lessThan">
      <formula>$O$65</formula>
    </cfRule>
  </conditionalFormatting>
  <conditionalFormatting sqref="BA65">
    <cfRule type="containsText" dxfId="16065" priority="4077" operator="containsText" text="Score">
      <formula>NOT(ISERROR(SEARCH("Score",BA65)))</formula>
    </cfRule>
    <cfRule type="cellIs" dxfId="16064" priority="4078" operator="greaterThan">
      <formula>$O$65</formula>
    </cfRule>
    <cfRule type="cellIs" dxfId="16063" priority="4079" operator="equal">
      <formula>$O$65</formula>
    </cfRule>
    <cfRule type="cellIs" dxfId="16062" priority="4080" operator="lessThan">
      <formula>$O$65</formula>
    </cfRule>
  </conditionalFormatting>
  <conditionalFormatting sqref="BB65">
    <cfRule type="containsText" dxfId="16061" priority="4073" operator="containsText" text="Score">
      <formula>NOT(ISERROR(SEARCH("Score",BB65)))</formula>
    </cfRule>
    <cfRule type="cellIs" dxfId="16060" priority="4074" operator="greaterThan">
      <formula>$O$65</formula>
    </cfRule>
    <cfRule type="cellIs" dxfId="16059" priority="4075" operator="equal">
      <formula>$O$65</formula>
    </cfRule>
    <cfRule type="cellIs" dxfId="16058" priority="4076" operator="lessThan">
      <formula>$O$65</formula>
    </cfRule>
  </conditionalFormatting>
  <conditionalFormatting sqref="BC65">
    <cfRule type="containsText" dxfId="16057" priority="4069" operator="containsText" text="Score">
      <formula>NOT(ISERROR(SEARCH("Score",BC65)))</formula>
    </cfRule>
    <cfRule type="cellIs" dxfId="16056" priority="4070" operator="greaterThan">
      <formula>$O$65</formula>
    </cfRule>
    <cfRule type="cellIs" dxfId="16055" priority="4071" operator="equal">
      <formula>$O$65</formula>
    </cfRule>
    <cfRule type="cellIs" dxfId="16054" priority="4072" operator="lessThan">
      <formula>$O$65</formula>
    </cfRule>
  </conditionalFormatting>
  <conditionalFormatting sqref="BD65">
    <cfRule type="containsText" dxfId="16053" priority="4065" operator="containsText" text="Score">
      <formula>NOT(ISERROR(SEARCH("Score",BD65)))</formula>
    </cfRule>
    <cfRule type="cellIs" dxfId="16052" priority="4066" operator="greaterThan">
      <formula>$O$65</formula>
    </cfRule>
    <cfRule type="cellIs" dxfId="16051" priority="4067" operator="equal">
      <formula>$O$65</formula>
    </cfRule>
    <cfRule type="cellIs" dxfId="16050" priority="4068" operator="lessThan">
      <formula>$O$65</formula>
    </cfRule>
  </conditionalFormatting>
  <conditionalFormatting sqref="BE65">
    <cfRule type="containsText" dxfId="16049" priority="4061" operator="containsText" text="Score">
      <formula>NOT(ISERROR(SEARCH("Score",BE65)))</formula>
    </cfRule>
    <cfRule type="cellIs" dxfId="16048" priority="4062" operator="greaterThan">
      <formula>$O$65</formula>
    </cfRule>
    <cfRule type="cellIs" dxfId="16047" priority="4063" operator="equal">
      <formula>$O$65</formula>
    </cfRule>
    <cfRule type="cellIs" dxfId="16046" priority="4064" operator="lessThan">
      <formula>$O$65</formula>
    </cfRule>
  </conditionalFormatting>
  <conditionalFormatting sqref="BF65">
    <cfRule type="containsText" dxfId="16045" priority="4057" operator="containsText" text="Score">
      <formula>NOT(ISERROR(SEARCH("Score",BF65)))</formula>
    </cfRule>
    <cfRule type="cellIs" dxfId="16044" priority="4058" operator="greaterThan">
      <formula>$O$65</formula>
    </cfRule>
    <cfRule type="cellIs" dxfId="16043" priority="4059" operator="equal">
      <formula>$O$65</formula>
    </cfRule>
    <cfRule type="cellIs" dxfId="16042" priority="4060" operator="lessThan">
      <formula>$O$65</formula>
    </cfRule>
  </conditionalFormatting>
  <conditionalFormatting sqref="BG65">
    <cfRule type="containsText" dxfId="16041" priority="4053" operator="containsText" text="Score">
      <formula>NOT(ISERROR(SEARCH("Score",BG65)))</formula>
    </cfRule>
    <cfRule type="cellIs" dxfId="16040" priority="4054" operator="greaterThan">
      <formula>$O$65</formula>
    </cfRule>
    <cfRule type="cellIs" dxfId="16039" priority="4055" operator="equal">
      <formula>$O$65</formula>
    </cfRule>
    <cfRule type="cellIs" dxfId="16038" priority="4056" operator="lessThan">
      <formula>$O$65</formula>
    </cfRule>
  </conditionalFormatting>
  <conditionalFormatting sqref="BH65">
    <cfRule type="containsText" dxfId="16037" priority="4049" operator="containsText" text="Score">
      <formula>NOT(ISERROR(SEARCH("Score",BH65)))</formula>
    </cfRule>
    <cfRule type="cellIs" dxfId="16036" priority="4050" operator="greaterThan">
      <formula>$O$65</formula>
    </cfRule>
    <cfRule type="cellIs" dxfId="16035" priority="4051" operator="equal">
      <formula>$O$65</formula>
    </cfRule>
    <cfRule type="cellIs" dxfId="16034" priority="4052" operator="lessThan">
      <formula>$O$65</formula>
    </cfRule>
  </conditionalFormatting>
  <conditionalFormatting sqref="BI65">
    <cfRule type="containsText" dxfId="16033" priority="4045" operator="containsText" text="Score">
      <formula>NOT(ISERROR(SEARCH("Score",BI65)))</formula>
    </cfRule>
    <cfRule type="cellIs" dxfId="16032" priority="4046" operator="greaterThan">
      <formula>$O$65</formula>
    </cfRule>
    <cfRule type="cellIs" dxfId="16031" priority="4047" operator="equal">
      <formula>$O$65</formula>
    </cfRule>
    <cfRule type="cellIs" dxfId="16030" priority="4048" operator="lessThan">
      <formula>$O$65</formula>
    </cfRule>
  </conditionalFormatting>
  <conditionalFormatting sqref="BJ65">
    <cfRule type="containsText" dxfId="16029" priority="4041" operator="containsText" text="Score">
      <formula>NOT(ISERROR(SEARCH("Score",BJ65)))</formula>
    </cfRule>
    <cfRule type="cellIs" dxfId="16028" priority="4042" operator="greaterThan">
      <formula>$O$65</formula>
    </cfRule>
    <cfRule type="cellIs" dxfId="16027" priority="4043" operator="equal">
      <formula>$O$65</formula>
    </cfRule>
    <cfRule type="cellIs" dxfId="16026" priority="4044" operator="lessThan">
      <formula>$O$65</formula>
    </cfRule>
  </conditionalFormatting>
  <conditionalFormatting sqref="BK65">
    <cfRule type="containsText" dxfId="16025" priority="4037" operator="containsText" text="Score">
      <formula>NOT(ISERROR(SEARCH("Score",BK65)))</formula>
    </cfRule>
    <cfRule type="cellIs" dxfId="16024" priority="4038" operator="greaterThan">
      <formula>$O$65</formula>
    </cfRule>
    <cfRule type="cellIs" dxfId="16023" priority="4039" operator="equal">
      <formula>$O$65</formula>
    </cfRule>
    <cfRule type="cellIs" dxfId="16022" priority="4040" operator="lessThan">
      <formula>$O$65</formula>
    </cfRule>
  </conditionalFormatting>
  <conditionalFormatting sqref="BL65">
    <cfRule type="containsText" dxfId="16021" priority="4033" operator="containsText" text="Score">
      <formula>NOT(ISERROR(SEARCH("Score",BL65)))</formula>
    </cfRule>
    <cfRule type="cellIs" dxfId="16020" priority="4034" operator="greaterThan">
      <formula>$O$65</formula>
    </cfRule>
    <cfRule type="cellIs" dxfId="16019" priority="4035" operator="equal">
      <formula>$O$65</formula>
    </cfRule>
    <cfRule type="cellIs" dxfId="16018" priority="4036" operator="lessThan">
      <formula>$O$65</formula>
    </cfRule>
  </conditionalFormatting>
  <conditionalFormatting sqref="BM65">
    <cfRule type="containsText" dxfId="16017" priority="4029" operator="containsText" text="Score">
      <formula>NOT(ISERROR(SEARCH("Score",BM65)))</formula>
    </cfRule>
    <cfRule type="cellIs" dxfId="16016" priority="4030" operator="greaterThan">
      <formula>$O$65</formula>
    </cfRule>
    <cfRule type="cellIs" dxfId="16015" priority="4031" operator="equal">
      <formula>$O$65</formula>
    </cfRule>
    <cfRule type="cellIs" dxfId="16014" priority="4032" operator="lessThan">
      <formula>$O$65</formula>
    </cfRule>
  </conditionalFormatting>
  <conditionalFormatting sqref="BN65">
    <cfRule type="containsText" dxfId="16013" priority="4025" operator="containsText" text="Score">
      <formula>NOT(ISERROR(SEARCH("Score",BN65)))</formula>
    </cfRule>
    <cfRule type="cellIs" dxfId="16012" priority="4026" operator="greaterThan">
      <formula>$O$65</formula>
    </cfRule>
    <cfRule type="cellIs" dxfId="16011" priority="4027" operator="equal">
      <formula>$O$65</formula>
    </cfRule>
    <cfRule type="cellIs" dxfId="16010" priority="4028" operator="lessThan">
      <formula>$O$65</formula>
    </cfRule>
  </conditionalFormatting>
  <conditionalFormatting sqref="BO65">
    <cfRule type="containsText" dxfId="16009" priority="4021" operator="containsText" text="Score">
      <formula>NOT(ISERROR(SEARCH("Score",BO65)))</formula>
    </cfRule>
    <cfRule type="cellIs" dxfId="16008" priority="4022" operator="greaterThan">
      <formula>$O$65</formula>
    </cfRule>
    <cfRule type="cellIs" dxfId="16007" priority="4023" operator="equal">
      <formula>$O$65</formula>
    </cfRule>
    <cfRule type="cellIs" dxfId="16006" priority="4024" operator="lessThan">
      <formula>$O$65</formula>
    </cfRule>
  </conditionalFormatting>
  <conditionalFormatting sqref="BP65">
    <cfRule type="containsText" dxfId="16005" priority="4017" operator="containsText" text="Score">
      <formula>NOT(ISERROR(SEARCH("Score",BP65)))</formula>
    </cfRule>
    <cfRule type="cellIs" dxfId="16004" priority="4018" operator="greaterThan">
      <formula>$O$65</formula>
    </cfRule>
    <cfRule type="cellIs" dxfId="16003" priority="4019" operator="equal">
      <formula>$O$65</formula>
    </cfRule>
    <cfRule type="cellIs" dxfId="16002" priority="4020" operator="lessThan">
      <formula>$O$65</formula>
    </cfRule>
  </conditionalFormatting>
  <conditionalFormatting sqref="BQ65">
    <cfRule type="containsText" dxfId="16001" priority="4013" operator="containsText" text="Score">
      <formula>NOT(ISERROR(SEARCH("Score",BQ65)))</formula>
    </cfRule>
    <cfRule type="cellIs" dxfId="16000" priority="4014" operator="greaterThan">
      <formula>$O$65</formula>
    </cfRule>
    <cfRule type="cellIs" dxfId="15999" priority="4015" operator="equal">
      <formula>$O$65</formula>
    </cfRule>
    <cfRule type="cellIs" dxfId="15998" priority="4016" operator="lessThan">
      <formula>$O$65</formula>
    </cfRule>
  </conditionalFormatting>
  <conditionalFormatting sqref="AN69">
    <cfRule type="containsText" dxfId="15997" priority="4009" operator="containsText" text="Score">
      <formula>NOT(ISERROR(SEARCH("Score",AN69)))</formula>
    </cfRule>
    <cfRule type="cellIs" dxfId="15996" priority="4010" operator="greaterThan">
      <formula>$O$69</formula>
    </cfRule>
    <cfRule type="cellIs" dxfId="15995" priority="4011" operator="equal">
      <formula>$O$69</formula>
    </cfRule>
    <cfRule type="cellIs" dxfId="15994" priority="4012" operator="lessThan">
      <formula>$O$69</formula>
    </cfRule>
  </conditionalFormatting>
  <conditionalFormatting sqref="AO69">
    <cfRule type="containsText" dxfId="15993" priority="4005" operator="containsText" text="Score">
      <formula>NOT(ISERROR(SEARCH("Score",AO69)))</formula>
    </cfRule>
    <cfRule type="cellIs" dxfId="15992" priority="4006" operator="greaterThan">
      <formula>$O$69</formula>
    </cfRule>
    <cfRule type="cellIs" dxfId="15991" priority="4007" operator="equal">
      <formula>$O$69</formula>
    </cfRule>
    <cfRule type="cellIs" dxfId="15990" priority="4008" operator="lessThan">
      <formula>$O$69</formula>
    </cfRule>
  </conditionalFormatting>
  <conditionalFormatting sqref="AP69">
    <cfRule type="containsText" dxfId="15989" priority="4001" operator="containsText" text="Score">
      <formula>NOT(ISERROR(SEARCH("Score",AP69)))</formula>
    </cfRule>
    <cfRule type="cellIs" dxfId="15988" priority="4002" operator="greaterThan">
      <formula>$O$69</formula>
    </cfRule>
    <cfRule type="cellIs" dxfId="15987" priority="4003" operator="equal">
      <formula>$O$69</formula>
    </cfRule>
    <cfRule type="cellIs" dxfId="15986" priority="4004" operator="lessThan">
      <formula>$O$69</formula>
    </cfRule>
  </conditionalFormatting>
  <conditionalFormatting sqref="AQ69">
    <cfRule type="containsText" dxfId="15985" priority="3997" operator="containsText" text="Score">
      <formula>NOT(ISERROR(SEARCH("Score",AQ69)))</formula>
    </cfRule>
    <cfRule type="cellIs" dxfId="15984" priority="3998" operator="greaterThan">
      <formula>$O$69</formula>
    </cfRule>
    <cfRule type="cellIs" dxfId="15983" priority="3999" operator="equal">
      <formula>$O$69</formula>
    </cfRule>
    <cfRule type="cellIs" dxfId="15982" priority="4000" operator="lessThan">
      <formula>$O$69</formula>
    </cfRule>
  </conditionalFormatting>
  <conditionalFormatting sqref="AR69">
    <cfRule type="containsText" dxfId="15981" priority="3993" operator="containsText" text="Score">
      <formula>NOT(ISERROR(SEARCH("Score",AR69)))</formula>
    </cfRule>
    <cfRule type="cellIs" dxfId="15980" priority="3994" operator="greaterThan">
      <formula>$O$69</formula>
    </cfRule>
    <cfRule type="cellIs" dxfId="15979" priority="3995" operator="equal">
      <formula>$O$69</formula>
    </cfRule>
    <cfRule type="cellIs" dxfId="15978" priority="3996" operator="lessThan">
      <formula>$O$69</formula>
    </cfRule>
  </conditionalFormatting>
  <conditionalFormatting sqref="AS69">
    <cfRule type="containsText" dxfId="15977" priority="3989" operator="containsText" text="Score">
      <formula>NOT(ISERROR(SEARCH("Score",AS69)))</formula>
    </cfRule>
    <cfRule type="cellIs" dxfId="15976" priority="3990" operator="greaterThan">
      <formula>$O$69</formula>
    </cfRule>
    <cfRule type="cellIs" dxfId="15975" priority="3991" operator="equal">
      <formula>$O$69</formula>
    </cfRule>
    <cfRule type="cellIs" dxfId="15974" priority="3992" operator="lessThan">
      <formula>$O$69</formula>
    </cfRule>
  </conditionalFormatting>
  <conditionalFormatting sqref="AT69">
    <cfRule type="containsText" dxfId="15973" priority="3985" operator="containsText" text="Score">
      <formula>NOT(ISERROR(SEARCH("Score",AT69)))</formula>
    </cfRule>
    <cfRule type="cellIs" dxfId="15972" priority="3986" operator="greaterThan">
      <formula>$O$69</formula>
    </cfRule>
    <cfRule type="cellIs" dxfId="15971" priority="3987" operator="equal">
      <formula>$O$69</formula>
    </cfRule>
    <cfRule type="cellIs" dxfId="15970" priority="3988" operator="lessThan">
      <formula>$O$69</formula>
    </cfRule>
  </conditionalFormatting>
  <conditionalFormatting sqref="AU69">
    <cfRule type="containsText" dxfId="15969" priority="3981" operator="containsText" text="Score">
      <formula>NOT(ISERROR(SEARCH("Score",AU69)))</formula>
    </cfRule>
    <cfRule type="cellIs" dxfId="15968" priority="3982" operator="greaterThan">
      <formula>$O$69</formula>
    </cfRule>
    <cfRule type="cellIs" dxfId="15967" priority="3983" operator="equal">
      <formula>$O$69</formula>
    </cfRule>
    <cfRule type="cellIs" dxfId="15966" priority="3984" operator="lessThan">
      <formula>$O$69</formula>
    </cfRule>
  </conditionalFormatting>
  <conditionalFormatting sqref="AV69">
    <cfRule type="containsText" dxfId="15965" priority="3977" operator="containsText" text="Score">
      <formula>NOT(ISERROR(SEARCH("Score",AV69)))</formula>
    </cfRule>
    <cfRule type="cellIs" dxfId="15964" priority="3978" operator="greaterThan">
      <formula>$O$69</formula>
    </cfRule>
    <cfRule type="cellIs" dxfId="15963" priority="3979" operator="equal">
      <formula>$O$69</formula>
    </cfRule>
    <cfRule type="cellIs" dxfId="15962" priority="3980" operator="lessThan">
      <formula>$O$69</formula>
    </cfRule>
  </conditionalFormatting>
  <conditionalFormatting sqref="AW69">
    <cfRule type="containsText" dxfId="15961" priority="3973" operator="containsText" text="Score">
      <formula>NOT(ISERROR(SEARCH("Score",AW69)))</formula>
    </cfRule>
    <cfRule type="cellIs" dxfId="15960" priority="3974" operator="greaterThan">
      <formula>$O$69</formula>
    </cfRule>
    <cfRule type="cellIs" dxfId="15959" priority="3975" operator="equal">
      <formula>$O$69</formula>
    </cfRule>
    <cfRule type="cellIs" dxfId="15958" priority="3976" operator="lessThan">
      <formula>$O$69</formula>
    </cfRule>
  </conditionalFormatting>
  <conditionalFormatting sqref="AX69">
    <cfRule type="containsText" dxfId="15957" priority="3969" operator="containsText" text="Score">
      <formula>NOT(ISERROR(SEARCH("Score",AX69)))</formula>
    </cfRule>
    <cfRule type="cellIs" dxfId="15956" priority="3970" operator="greaterThan">
      <formula>$O$69</formula>
    </cfRule>
    <cfRule type="cellIs" dxfId="15955" priority="3971" operator="equal">
      <formula>$O$69</formula>
    </cfRule>
    <cfRule type="cellIs" dxfId="15954" priority="3972" operator="lessThan">
      <formula>$O$69</formula>
    </cfRule>
  </conditionalFormatting>
  <conditionalFormatting sqref="AY69">
    <cfRule type="containsText" dxfId="15953" priority="3965" operator="containsText" text="Score">
      <formula>NOT(ISERROR(SEARCH("Score",AY69)))</formula>
    </cfRule>
    <cfRule type="cellIs" dxfId="15952" priority="3966" operator="greaterThan">
      <formula>$O$69</formula>
    </cfRule>
    <cfRule type="cellIs" dxfId="15951" priority="3967" operator="equal">
      <formula>$O$69</formula>
    </cfRule>
    <cfRule type="cellIs" dxfId="15950" priority="3968" operator="lessThan">
      <formula>$O$69</formula>
    </cfRule>
  </conditionalFormatting>
  <conditionalFormatting sqref="AZ69">
    <cfRule type="containsText" dxfId="15949" priority="3961" operator="containsText" text="Score">
      <formula>NOT(ISERROR(SEARCH("Score",AZ69)))</formula>
    </cfRule>
    <cfRule type="cellIs" dxfId="15948" priority="3962" operator="greaterThan">
      <formula>$O$69</formula>
    </cfRule>
    <cfRule type="cellIs" dxfId="15947" priority="3963" operator="equal">
      <formula>$O$69</formula>
    </cfRule>
    <cfRule type="cellIs" dxfId="15946" priority="3964" operator="lessThan">
      <formula>$O$69</formula>
    </cfRule>
  </conditionalFormatting>
  <conditionalFormatting sqref="BA69">
    <cfRule type="containsText" dxfId="15945" priority="3957" operator="containsText" text="Score">
      <formula>NOT(ISERROR(SEARCH("Score",BA69)))</formula>
    </cfRule>
    <cfRule type="cellIs" dxfId="15944" priority="3958" operator="greaterThan">
      <formula>$O$69</formula>
    </cfRule>
    <cfRule type="cellIs" dxfId="15943" priority="3959" operator="equal">
      <formula>$O$69</formula>
    </cfRule>
    <cfRule type="cellIs" dxfId="15942" priority="3960" operator="lessThan">
      <formula>$O$69</formula>
    </cfRule>
  </conditionalFormatting>
  <conditionalFormatting sqref="BB69">
    <cfRule type="containsText" dxfId="15941" priority="3953" operator="containsText" text="Score">
      <formula>NOT(ISERROR(SEARCH("Score",BB69)))</formula>
    </cfRule>
    <cfRule type="cellIs" dxfId="15940" priority="3954" operator="greaterThan">
      <formula>$O$69</formula>
    </cfRule>
    <cfRule type="cellIs" dxfId="15939" priority="3955" operator="equal">
      <formula>$O$69</formula>
    </cfRule>
    <cfRule type="cellIs" dxfId="15938" priority="3956" operator="lessThan">
      <formula>$O$69</formula>
    </cfRule>
  </conditionalFormatting>
  <conditionalFormatting sqref="BC69">
    <cfRule type="containsText" dxfId="15937" priority="3949" operator="containsText" text="Score">
      <formula>NOT(ISERROR(SEARCH("Score",BC69)))</formula>
    </cfRule>
    <cfRule type="cellIs" dxfId="15936" priority="3950" operator="greaterThan">
      <formula>$O$69</formula>
    </cfRule>
    <cfRule type="cellIs" dxfId="15935" priority="3951" operator="equal">
      <formula>$O$69</formula>
    </cfRule>
    <cfRule type="cellIs" dxfId="15934" priority="3952" operator="lessThan">
      <formula>$O$69</formula>
    </cfRule>
  </conditionalFormatting>
  <conditionalFormatting sqref="BD69">
    <cfRule type="containsText" dxfId="15933" priority="3945" operator="containsText" text="Score">
      <formula>NOT(ISERROR(SEARCH("Score",BD69)))</formula>
    </cfRule>
    <cfRule type="cellIs" dxfId="15932" priority="3946" operator="greaterThan">
      <formula>$O$69</formula>
    </cfRule>
    <cfRule type="cellIs" dxfId="15931" priority="3947" operator="equal">
      <formula>$O$69</formula>
    </cfRule>
    <cfRule type="cellIs" dxfId="15930" priority="3948" operator="lessThan">
      <formula>$O$69</formula>
    </cfRule>
  </conditionalFormatting>
  <conditionalFormatting sqref="BE69">
    <cfRule type="containsText" dxfId="15929" priority="3941" operator="containsText" text="Score">
      <formula>NOT(ISERROR(SEARCH("Score",BE69)))</formula>
    </cfRule>
    <cfRule type="cellIs" dxfId="15928" priority="3942" operator="greaterThan">
      <formula>$O$69</formula>
    </cfRule>
    <cfRule type="cellIs" dxfId="15927" priority="3943" operator="equal">
      <formula>$O$69</formula>
    </cfRule>
    <cfRule type="cellIs" dxfId="15926" priority="3944" operator="lessThan">
      <formula>$O$69</formula>
    </cfRule>
  </conditionalFormatting>
  <conditionalFormatting sqref="BF69">
    <cfRule type="containsText" dxfId="15925" priority="3937" operator="containsText" text="Score">
      <formula>NOT(ISERROR(SEARCH("Score",BF69)))</formula>
    </cfRule>
    <cfRule type="cellIs" dxfId="15924" priority="3938" operator="greaterThan">
      <formula>$O$69</formula>
    </cfRule>
    <cfRule type="cellIs" dxfId="15923" priority="3939" operator="equal">
      <formula>$O$69</formula>
    </cfRule>
    <cfRule type="cellIs" dxfId="15922" priority="3940" operator="lessThan">
      <formula>$O$69</formula>
    </cfRule>
  </conditionalFormatting>
  <conditionalFormatting sqref="BG69">
    <cfRule type="containsText" dxfId="15921" priority="3933" operator="containsText" text="Score">
      <formula>NOT(ISERROR(SEARCH("Score",BG69)))</formula>
    </cfRule>
    <cfRule type="cellIs" dxfId="15920" priority="3934" operator="greaterThan">
      <formula>$O$69</formula>
    </cfRule>
    <cfRule type="cellIs" dxfId="15919" priority="3935" operator="equal">
      <formula>$O$69</formula>
    </cfRule>
    <cfRule type="cellIs" dxfId="15918" priority="3936" operator="lessThan">
      <formula>$O$69</formula>
    </cfRule>
  </conditionalFormatting>
  <conditionalFormatting sqref="BH69">
    <cfRule type="containsText" dxfId="15917" priority="3929" operator="containsText" text="Score">
      <formula>NOT(ISERROR(SEARCH("Score",BH69)))</formula>
    </cfRule>
    <cfRule type="cellIs" dxfId="15916" priority="3930" operator="greaterThan">
      <formula>$O$69</formula>
    </cfRule>
    <cfRule type="cellIs" dxfId="15915" priority="3931" operator="equal">
      <formula>$O$69</formula>
    </cfRule>
    <cfRule type="cellIs" dxfId="15914" priority="3932" operator="lessThan">
      <formula>$O$69</formula>
    </cfRule>
  </conditionalFormatting>
  <conditionalFormatting sqref="BI69">
    <cfRule type="containsText" dxfId="15913" priority="3925" operator="containsText" text="Score">
      <formula>NOT(ISERROR(SEARCH("Score",BI69)))</formula>
    </cfRule>
    <cfRule type="cellIs" dxfId="15912" priority="3926" operator="greaterThan">
      <formula>$O$69</formula>
    </cfRule>
    <cfRule type="cellIs" dxfId="15911" priority="3927" operator="equal">
      <formula>$O$69</formula>
    </cfRule>
    <cfRule type="cellIs" dxfId="15910" priority="3928" operator="lessThan">
      <formula>$O$69</formula>
    </cfRule>
  </conditionalFormatting>
  <conditionalFormatting sqref="BJ69">
    <cfRule type="containsText" dxfId="15909" priority="3921" operator="containsText" text="Score">
      <formula>NOT(ISERROR(SEARCH("Score",BJ69)))</formula>
    </cfRule>
    <cfRule type="cellIs" dxfId="15908" priority="3922" operator="greaterThan">
      <formula>$O$69</formula>
    </cfRule>
    <cfRule type="cellIs" dxfId="15907" priority="3923" operator="equal">
      <formula>$O$69</formula>
    </cfRule>
    <cfRule type="cellIs" dxfId="15906" priority="3924" operator="lessThan">
      <formula>$O$69</formula>
    </cfRule>
  </conditionalFormatting>
  <conditionalFormatting sqref="BK69">
    <cfRule type="containsText" dxfId="15905" priority="3917" operator="containsText" text="Score">
      <formula>NOT(ISERROR(SEARCH("Score",BK69)))</formula>
    </cfRule>
    <cfRule type="cellIs" dxfId="15904" priority="3918" operator="greaterThan">
      <formula>$O$69</formula>
    </cfRule>
    <cfRule type="cellIs" dxfId="15903" priority="3919" operator="equal">
      <formula>$O$69</formula>
    </cfRule>
    <cfRule type="cellIs" dxfId="15902" priority="3920" operator="lessThan">
      <formula>$O$69</formula>
    </cfRule>
  </conditionalFormatting>
  <conditionalFormatting sqref="BL69">
    <cfRule type="containsText" dxfId="15901" priority="3913" operator="containsText" text="Score">
      <formula>NOT(ISERROR(SEARCH("Score",BL69)))</formula>
    </cfRule>
    <cfRule type="cellIs" dxfId="15900" priority="3914" operator="greaterThan">
      <formula>$O$69</formula>
    </cfRule>
    <cfRule type="cellIs" dxfId="15899" priority="3915" operator="equal">
      <formula>$O$69</formula>
    </cfRule>
    <cfRule type="cellIs" dxfId="15898" priority="3916" operator="lessThan">
      <formula>$O$69</formula>
    </cfRule>
  </conditionalFormatting>
  <conditionalFormatting sqref="BM69">
    <cfRule type="containsText" dxfId="15897" priority="3909" operator="containsText" text="Score">
      <formula>NOT(ISERROR(SEARCH("Score",BM69)))</formula>
    </cfRule>
    <cfRule type="cellIs" dxfId="15896" priority="3910" operator="greaterThan">
      <formula>$O$69</formula>
    </cfRule>
    <cfRule type="cellIs" dxfId="15895" priority="3911" operator="equal">
      <formula>$O$69</formula>
    </cfRule>
    <cfRule type="cellIs" dxfId="15894" priority="3912" operator="lessThan">
      <formula>$O$69</formula>
    </cfRule>
  </conditionalFormatting>
  <conditionalFormatting sqref="BN69">
    <cfRule type="containsText" dxfId="15893" priority="3905" operator="containsText" text="Score">
      <formula>NOT(ISERROR(SEARCH("Score",BN69)))</formula>
    </cfRule>
    <cfRule type="cellIs" dxfId="15892" priority="3906" operator="greaterThan">
      <formula>$O$69</formula>
    </cfRule>
    <cfRule type="cellIs" dxfId="15891" priority="3907" operator="equal">
      <formula>$O$69</formula>
    </cfRule>
    <cfRule type="cellIs" dxfId="15890" priority="3908" operator="lessThan">
      <formula>$O$69</formula>
    </cfRule>
  </conditionalFormatting>
  <conditionalFormatting sqref="BO69">
    <cfRule type="containsText" dxfId="15889" priority="3901" operator="containsText" text="Score">
      <formula>NOT(ISERROR(SEARCH("Score",BO69)))</formula>
    </cfRule>
    <cfRule type="cellIs" dxfId="15888" priority="3902" operator="greaterThan">
      <formula>$O$69</formula>
    </cfRule>
    <cfRule type="cellIs" dxfId="15887" priority="3903" operator="equal">
      <formula>$O$69</formula>
    </cfRule>
    <cfRule type="cellIs" dxfId="15886" priority="3904" operator="lessThan">
      <formula>$O$69</formula>
    </cfRule>
  </conditionalFormatting>
  <conditionalFormatting sqref="BP69">
    <cfRule type="containsText" dxfId="15885" priority="3897" operator="containsText" text="Score">
      <formula>NOT(ISERROR(SEARCH("Score",BP69)))</formula>
    </cfRule>
    <cfRule type="cellIs" dxfId="15884" priority="3898" operator="greaterThan">
      <formula>$O$69</formula>
    </cfRule>
    <cfRule type="cellIs" dxfId="15883" priority="3899" operator="equal">
      <formula>$O$69</formula>
    </cfRule>
    <cfRule type="cellIs" dxfId="15882" priority="3900" operator="lessThan">
      <formula>$O$69</formula>
    </cfRule>
  </conditionalFormatting>
  <conditionalFormatting sqref="BQ69">
    <cfRule type="containsText" dxfId="15881" priority="3893" operator="containsText" text="Score">
      <formula>NOT(ISERROR(SEARCH("Score",BQ69)))</formula>
    </cfRule>
    <cfRule type="cellIs" dxfId="15880" priority="3894" operator="greaterThan">
      <formula>$O$69</formula>
    </cfRule>
    <cfRule type="cellIs" dxfId="15879" priority="3895" operator="equal">
      <formula>$O$69</formula>
    </cfRule>
    <cfRule type="cellIs" dxfId="15878" priority="3896" operator="lessThan">
      <formula>$O$69</formula>
    </cfRule>
  </conditionalFormatting>
  <conditionalFormatting sqref="AN73">
    <cfRule type="containsText" dxfId="15877" priority="3889" operator="containsText" text="Score">
      <formula>NOT(ISERROR(SEARCH("Score",AN73)))</formula>
    </cfRule>
    <cfRule type="cellIs" dxfId="15876" priority="3890" operator="greaterThan">
      <formula>$O$73</formula>
    </cfRule>
    <cfRule type="cellIs" dxfId="15875" priority="3891" operator="equal">
      <formula>$O$73</formula>
    </cfRule>
    <cfRule type="cellIs" dxfId="15874" priority="3892" operator="lessThan">
      <formula>$O$73</formula>
    </cfRule>
  </conditionalFormatting>
  <conditionalFormatting sqref="AO73">
    <cfRule type="containsText" dxfId="15873" priority="3885" operator="containsText" text="Score">
      <formula>NOT(ISERROR(SEARCH("Score",AO73)))</formula>
    </cfRule>
    <cfRule type="cellIs" dxfId="15872" priority="3886" operator="greaterThan">
      <formula>$O$73</formula>
    </cfRule>
    <cfRule type="cellIs" dxfId="15871" priority="3887" operator="equal">
      <formula>$O$73</formula>
    </cfRule>
    <cfRule type="cellIs" dxfId="15870" priority="3888" operator="lessThan">
      <formula>$O$73</formula>
    </cfRule>
  </conditionalFormatting>
  <conditionalFormatting sqref="AP73">
    <cfRule type="containsText" dxfId="15869" priority="3881" operator="containsText" text="Score">
      <formula>NOT(ISERROR(SEARCH("Score",AP73)))</formula>
    </cfRule>
    <cfRule type="cellIs" dxfId="15868" priority="3882" operator="greaterThan">
      <formula>$O$73</formula>
    </cfRule>
    <cfRule type="cellIs" dxfId="15867" priority="3883" operator="equal">
      <formula>$O$73</formula>
    </cfRule>
    <cfRule type="cellIs" dxfId="15866" priority="3884" operator="lessThan">
      <formula>$O$73</formula>
    </cfRule>
  </conditionalFormatting>
  <conditionalFormatting sqref="AQ73">
    <cfRule type="containsText" dxfId="15865" priority="3877" operator="containsText" text="Score">
      <formula>NOT(ISERROR(SEARCH("Score",AQ73)))</formula>
    </cfRule>
    <cfRule type="cellIs" dxfId="15864" priority="3878" operator="greaterThan">
      <formula>$O$73</formula>
    </cfRule>
    <cfRule type="cellIs" dxfId="15863" priority="3879" operator="equal">
      <formula>$O$73</formula>
    </cfRule>
    <cfRule type="cellIs" dxfId="15862" priority="3880" operator="lessThan">
      <formula>$O$73</formula>
    </cfRule>
  </conditionalFormatting>
  <conditionalFormatting sqref="AR73">
    <cfRule type="containsText" dxfId="15861" priority="3873" operator="containsText" text="Score">
      <formula>NOT(ISERROR(SEARCH("Score",AR73)))</formula>
    </cfRule>
    <cfRule type="cellIs" dxfId="15860" priority="3874" operator="greaterThan">
      <formula>$O$73</formula>
    </cfRule>
    <cfRule type="cellIs" dxfId="15859" priority="3875" operator="equal">
      <formula>$O$73</formula>
    </cfRule>
    <cfRule type="cellIs" dxfId="15858" priority="3876" operator="lessThan">
      <formula>$O$73</formula>
    </cfRule>
  </conditionalFormatting>
  <conditionalFormatting sqref="AS73">
    <cfRule type="containsText" dxfId="15857" priority="3869" operator="containsText" text="Score">
      <formula>NOT(ISERROR(SEARCH("Score",AS73)))</formula>
    </cfRule>
    <cfRule type="cellIs" dxfId="15856" priority="3870" operator="greaterThan">
      <formula>$O$73</formula>
    </cfRule>
    <cfRule type="cellIs" dxfId="15855" priority="3871" operator="equal">
      <formula>$O$73</formula>
    </cfRule>
    <cfRule type="cellIs" dxfId="15854" priority="3872" operator="lessThan">
      <formula>$O$73</formula>
    </cfRule>
  </conditionalFormatting>
  <conditionalFormatting sqref="AT73">
    <cfRule type="containsText" dxfId="15853" priority="3865" operator="containsText" text="Score">
      <formula>NOT(ISERROR(SEARCH("Score",AT73)))</formula>
    </cfRule>
    <cfRule type="cellIs" dxfId="15852" priority="3866" operator="greaterThan">
      <formula>$O$73</formula>
    </cfRule>
    <cfRule type="cellIs" dxfId="15851" priority="3867" operator="equal">
      <formula>$O$73</formula>
    </cfRule>
    <cfRule type="cellIs" dxfId="15850" priority="3868" operator="lessThan">
      <formula>$O$73</formula>
    </cfRule>
  </conditionalFormatting>
  <conditionalFormatting sqref="AU73">
    <cfRule type="containsText" dxfId="15849" priority="3861" operator="containsText" text="Score">
      <formula>NOT(ISERROR(SEARCH("Score",AU73)))</formula>
    </cfRule>
    <cfRule type="cellIs" dxfId="15848" priority="3862" operator="greaterThan">
      <formula>$O$73</formula>
    </cfRule>
    <cfRule type="cellIs" dxfId="15847" priority="3863" operator="equal">
      <formula>$O$73</formula>
    </cfRule>
    <cfRule type="cellIs" dxfId="15846" priority="3864" operator="lessThan">
      <formula>$O$73</formula>
    </cfRule>
  </conditionalFormatting>
  <conditionalFormatting sqref="AV73">
    <cfRule type="containsText" dxfId="15845" priority="3857" operator="containsText" text="Score">
      <formula>NOT(ISERROR(SEARCH("Score",AV73)))</formula>
    </cfRule>
    <cfRule type="cellIs" dxfId="15844" priority="3858" operator="greaterThan">
      <formula>$O$73</formula>
    </cfRule>
    <cfRule type="cellIs" dxfId="15843" priority="3859" operator="equal">
      <formula>$O$73</formula>
    </cfRule>
    <cfRule type="cellIs" dxfId="15842" priority="3860" operator="lessThan">
      <formula>$O$73</formula>
    </cfRule>
  </conditionalFormatting>
  <conditionalFormatting sqref="AW73">
    <cfRule type="containsText" dxfId="15841" priority="3853" operator="containsText" text="Score">
      <formula>NOT(ISERROR(SEARCH("Score",AW73)))</formula>
    </cfRule>
    <cfRule type="cellIs" dxfId="15840" priority="3854" operator="greaterThan">
      <formula>$O$73</formula>
    </cfRule>
    <cfRule type="cellIs" dxfId="15839" priority="3855" operator="equal">
      <formula>$O$73</formula>
    </cfRule>
    <cfRule type="cellIs" dxfId="15838" priority="3856" operator="lessThan">
      <formula>$O$73</formula>
    </cfRule>
  </conditionalFormatting>
  <conditionalFormatting sqref="AX73">
    <cfRule type="containsText" dxfId="15837" priority="3849" operator="containsText" text="Score">
      <formula>NOT(ISERROR(SEARCH("Score",AX73)))</formula>
    </cfRule>
    <cfRule type="cellIs" dxfId="15836" priority="3850" operator="greaterThan">
      <formula>$O$73</formula>
    </cfRule>
    <cfRule type="cellIs" dxfId="15835" priority="3851" operator="equal">
      <formula>$O$73</formula>
    </cfRule>
    <cfRule type="cellIs" dxfId="15834" priority="3852" operator="lessThan">
      <formula>$O$73</formula>
    </cfRule>
  </conditionalFormatting>
  <conditionalFormatting sqref="AY73">
    <cfRule type="containsText" dxfId="15833" priority="3845" operator="containsText" text="Score">
      <formula>NOT(ISERROR(SEARCH("Score",AY73)))</formula>
    </cfRule>
    <cfRule type="cellIs" dxfId="15832" priority="3846" operator="greaterThan">
      <formula>$O$73</formula>
    </cfRule>
    <cfRule type="cellIs" dxfId="15831" priority="3847" operator="equal">
      <formula>$O$73</formula>
    </cfRule>
    <cfRule type="cellIs" dxfId="15830" priority="3848" operator="lessThan">
      <formula>$O$73</formula>
    </cfRule>
  </conditionalFormatting>
  <conditionalFormatting sqref="AZ73">
    <cfRule type="containsText" dxfId="15829" priority="3841" operator="containsText" text="Score">
      <formula>NOT(ISERROR(SEARCH("Score",AZ73)))</formula>
    </cfRule>
    <cfRule type="cellIs" dxfId="15828" priority="3842" operator="greaterThan">
      <formula>$O$73</formula>
    </cfRule>
    <cfRule type="cellIs" dxfId="15827" priority="3843" operator="equal">
      <formula>$O$73</formula>
    </cfRule>
    <cfRule type="cellIs" dxfId="15826" priority="3844" operator="lessThan">
      <formula>$O$73</formula>
    </cfRule>
  </conditionalFormatting>
  <conditionalFormatting sqref="BA73">
    <cfRule type="containsText" dxfId="15825" priority="3837" operator="containsText" text="Score">
      <formula>NOT(ISERROR(SEARCH("Score",BA73)))</formula>
    </cfRule>
    <cfRule type="cellIs" dxfId="15824" priority="3838" operator="greaterThan">
      <formula>$O$73</formula>
    </cfRule>
    <cfRule type="cellIs" dxfId="15823" priority="3839" operator="equal">
      <formula>$O$73</formula>
    </cfRule>
    <cfRule type="cellIs" dxfId="15822" priority="3840" operator="lessThan">
      <formula>$O$73</formula>
    </cfRule>
  </conditionalFormatting>
  <conditionalFormatting sqref="BB73">
    <cfRule type="containsText" dxfId="15821" priority="3833" operator="containsText" text="Score">
      <formula>NOT(ISERROR(SEARCH("Score",BB73)))</formula>
    </cfRule>
    <cfRule type="cellIs" dxfId="15820" priority="3834" operator="greaterThan">
      <formula>$O$73</formula>
    </cfRule>
    <cfRule type="cellIs" dxfId="15819" priority="3835" operator="equal">
      <formula>$O$73</formula>
    </cfRule>
    <cfRule type="cellIs" dxfId="15818" priority="3836" operator="lessThan">
      <formula>$O$73</formula>
    </cfRule>
  </conditionalFormatting>
  <conditionalFormatting sqref="BC73">
    <cfRule type="containsText" dxfId="15817" priority="3829" operator="containsText" text="Score">
      <formula>NOT(ISERROR(SEARCH("Score",BC73)))</formula>
    </cfRule>
    <cfRule type="cellIs" dxfId="15816" priority="3830" operator="greaterThan">
      <formula>$O$73</formula>
    </cfRule>
    <cfRule type="cellIs" dxfId="15815" priority="3831" operator="equal">
      <formula>$O$73</formula>
    </cfRule>
    <cfRule type="cellIs" dxfId="15814" priority="3832" operator="lessThan">
      <formula>$O$73</formula>
    </cfRule>
  </conditionalFormatting>
  <conditionalFormatting sqref="BD73">
    <cfRule type="containsText" dxfId="15813" priority="3825" operator="containsText" text="Score">
      <formula>NOT(ISERROR(SEARCH("Score",BD73)))</formula>
    </cfRule>
    <cfRule type="cellIs" dxfId="15812" priority="3826" operator="greaterThan">
      <formula>$O$73</formula>
    </cfRule>
    <cfRule type="cellIs" dxfId="15811" priority="3827" operator="equal">
      <formula>$O$73</formula>
    </cfRule>
    <cfRule type="cellIs" dxfId="15810" priority="3828" operator="lessThan">
      <formula>$O$73</formula>
    </cfRule>
  </conditionalFormatting>
  <conditionalFormatting sqref="BE73">
    <cfRule type="containsText" dxfId="15809" priority="3821" operator="containsText" text="Score">
      <formula>NOT(ISERROR(SEARCH("Score",BE73)))</formula>
    </cfRule>
    <cfRule type="cellIs" dxfId="15808" priority="3822" operator="greaterThan">
      <formula>$O$73</formula>
    </cfRule>
    <cfRule type="cellIs" dxfId="15807" priority="3823" operator="equal">
      <formula>$O$73</formula>
    </cfRule>
    <cfRule type="cellIs" dxfId="15806" priority="3824" operator="lessThan">
      <formula>$O$73</formula>
    </cfRule>
  </conditionalFormatting>
  <conditionalFormatting sqref="BF73">
    <cfRule type="containsText" dxfId="15805" priority="3817" operator="containsText" text="Score">
      <formula>NOT(ISERROR(SEARCH("Score",BF73)))</formula>
    </cfRule>
    <cfRule type="cellIs" dxfId="15804" priority="3818" operator="greaterThan">
      <formula>$O$73</formula>
    </cfRule>
    <cfRule type="cellIs" dxfId="15803" priority="3819" operator="equal">
      <formula>$O$73</formula>
    </cfRule>
    <cfRule type="cellIs" dxfId="15802" priority="3820" operator="lessThan">
      <formula>$O$73</formula>
    </cfRule>
  </conditionalFormatting>
  <conditionalFormatting sqref="BG73">
    <cfRule type="containsText" dxfId="15801" priority="3813" operator="containsText" text="Score">
      <formula>NOT(ISERROR(SEARCH("Score",BG73)))</formula>
    </cfRule>
    <cfRule type="cellIs" dxfId="15800" priority="3814" operator="greaterThan">
      <formula>$O$73</formula>
    </cfRule>
    <cfRule type="cellIs" dxfId="15799" priority="3815" operator="equal">
      <formula>$O$73</formula>
    </cfRule>
    <cfRule type="cellIs" dxfId="15798" priority="3816" operator="lessThan">
      <formula>$O$73</formula>
    </cfRule>
  </conditionalFormatting>
  <conditionalFormatting sqref="BH73">
    <cfRule type="containsText" dxfId="15797" priority="3809" operator="containsText" text="Score">
      <formula>NOT(ISERROR(SEARCH("Score",BH73)))</formula>
    </cfRule>
    <cfRule type="cellIs" dxfId="15796" priority="3810" operator="greaterThan">
      <formula>$O$73</formula>
    </cfRule>
    <cfRule type="cellIs" dxfId="15795" priority="3811" operator="equal">
      <formula>$O$73</formula>
    </cfRule>
    <cfRule type="cellIs" dxfId="15794" priority="3812" operator="lessThan">
      <formula>$O$73</formula>
    </cfRule>
  </conditionalFormatting>
  <conditionalFormatting sqref="BI73">
    <cfRule type="containsText" dxfId="15793" priority="3805" operator="containsText" text="Score">
      <formula>NOT(ISERROR(SEARCH("Score",BI73)))</formula>
    </cfRule>
    <cfRule type="cellIs" dxfId="15792" priority="3806" operator="greaterThan">
      <formula>$O$73</formula>
    </cfRule>
    <cfRule type="cellIs" dxfId="15791" priority="3807" operator="equal">
      <formula>$O$73</formula>
    </cfRule>
    <cfRule type="cellIs" dxfId="15790" priority="3808" operator="lessThan">
      <formula>$O$73</formula>
    </cfRule>
  </conditionalFormatting>
  <conditionalFormatting sqref="BJ73">
    <cfRule type="containsText" dxfId="15789" priority="3801" operator="containsText" text="Score">
      <formula>NOT(ISERROR(SEARCH("Score",BJ73)))</formula>
    </cfRule>
    <cfRule type="cellIs" dxfId="15788" priority="3802" operator="greaterThan">
      <formula>$O$73</formula>
    </cfRule>
    <cfRule type="cellIs" dxfId="15787" priority="3803" operator="equal">
      <formula>$O$73</formula>
    </cfRule>
    <cfRule type="cellIs" dxfId="15786" priority="3804" operator="lessThan">
      <formula>$O$73</formula>
    </cfRule>
  </conditionalFormatting>
  <conditionalFormatting sqref="BK73">
    <cfRule type="containsText" dxfId="15785" priority="3797" operator="containsText" text="Score">
      <formula>NOT(ISERROR(SEARCH("Score",BK73)))</formula>
    </cfRule>
    <cfRule type="cellIs" dxfId="15784" priority="3798" operator="greaterThan">
      <formula>$O$73</formula>
    </cfRule>
    <cfRule type="cellIs" dxfId="15783" priority="3799" operator="equal">
      <formula>$O$73</formula>
    </cfRule>
    <cfRule type="cellIs" dxfId="15782" priority="3800" operator="lessThan">
      <formula>$O$73</formula>
    </cfRule>
  </conditionalFormatting>
  <conditionalFormatting sqref="BL73">
    <cfRule type="containsText" dxfId="15781" priority="3793" operator="containsText" text="Score">
      <formula>NOT(ISERROR(SEARCH("Score",BL73)))</formula>
    </cfRule>
    <cfRule type="cellIs" dxfId="15780" priority="3794" operator="greaterThan">
      <formula>$O$73</formula>
    </cfRule>
    <cfRule type="cellIs" dxfId="15779" priority="3795" operator="equal">
      <formula>$O$73</formula>
    </cfRule>
    <cfRule type="cellIs" dxfId="15778" priority="3796" operator="lessThan">
      <formula>$O$73</formula>
    </cfRule>
  </conditionalFormatting>
  <conditionalFormatting sqref="BM73">
    <cfRule type="containsText" dxfId="15777" priority="3789" operator="containsText" text="Score">
      <formula>NOT(ISERROR(SEARCH("Score",BM73)))</formula>
    </cfRule>
    <cfRule type="cellIs" dxfId="15776" priority="3790" operator="greaterThan">
      <formula>$O$73</formula>
    </cfRule>
    <cfRule type="cellIs" dxfId="15775" priority="3791" operator="equal">
      <formula>$O$73</formula>
    </cfRule>
    <cfRule type="cellIs" dxfId="15774" priority="3792" operator="lessThan">
      <formula>$O$73</formula>
    </cfRule>
  </conditionalFormatting>
  <conditionalFormatting sqref="BN73">
    <cfRule type="containsText" dxfId="15773" priority="3785" operator="containsText" text="Score">
      <formula>NOT(ISERROR(SEARCH("Score",BN73)))</formula>
    </cfRule>
    <cfRule type="cellIs" dxfId="15772" priority="3786" operator="greaterThan">
      <formula>$O$73</formula>
    </cfRule>
    <cfRule type="cellIs" dxfId="15771" priority="3787" operator="equal">
      <formula>$O$73</formula>
    </cfRule>
    <cfRule type="cellIs" dxfId="15770" priority="3788" operator="lessThan">
      <formula>$O$73</formula>
    </cfRule>
  </conditionalFormatting>
  <conditionalFormatting sqref="BO73">
    <cfRule type="containsText" dxfId="15769" priority="3781" operator="containsText" text="Score">
      <formula>NOT(ISERROR(SEARCH("Score",BO73)))</formula>
    </cfRule>
    <cfRule type="cellIs" dxfId="15768" priority="3782" operator="greaterThan">
      <formula>$O$73</formula>
    </cfRule>
    <cfRule type="cellIs" dxfId="15767" priority="3783" operator="equal">
      <formula>$O$73</formula>
    </cfRule>
    <cfRule type="cellIs" dxfId="15766" priority="3784" operator="lessThan">
      <formula>$O$73</formula>
    </cfRule>
  </conditionalFormatting>
  <conditionalFormatting sqref="BP73">
    <cfRule type="containsText" dxfId="15765" priority="3777" operator="containsText" text="Score">
      <formula>NOT(ISERROR(SEARCH("Score",BP73)))</formula>
    </cfRule>
    <cfRule type="cellIs" dxfId="15764" priority="3778" operator="greaterThan">
      <formula>$O$73</formula>
    </cfRule>
    <cfRule type="cellIs" dxfId="15763" priority="3779" operator="equal">
      <formula>$O$73</formula>
    </cfRule>
    <cfRule type="cellIs" dxfId="15762" priority="3780" operator="lessThan">
      <formula>$O$73</formula>
    </cfRule>
  </conditionalFormatting>
  <conditionalFormatting sqref="BQ73">
    <cfRule type="containsText" dxfId="15761" priority="3773" operator="containsText" text="Score">
      <formula>NOT(ISERROR(SEARCH("Score",BQ73)))</formula>
    </cfRule>
    <cfRule type="cellIs" dxfId="15760" priority="3774" operator="greaterThan">
      <formula>$O$73</formula>
    </cfRule>
    <cfRule type="cellIs" dxfId="15759" priority="3775" operator="equal">
      <formula>$O$73</formula>
    </cfRule>
    <cfRule type="cellIs" dxfId="15758" priority="3776" operator="lessThan">
      <formula>$O$73</formula>
    </cfRule>
  </conditionalFormatting>
  <conditionalFormatting sqref="BR25">
    <cfRule type="containsText" dxfId="15757" priority="3769" operator="containsText" text="Score">
      <formula>NOT(ISERROR(SEARCH("Score",BR25)))</formula>
    </cfRule>
    <cfRule type="cellIs" dxfId="15756" priority="3770" operator="greaterThan">
      <formula>$O$25</formula>
    </cfRule>
    <cfRule type="cellIs" dxfId="15755" priority="3771" operator="equal">
      <formula>$O$25</formula>
    </cfRule>
    <cfRule type="cellIs" dxfId="15754" priority="3772" operator="lessThan">
      <formula>$O$25</formula>
    </cfRule>
  </conditionalFormatting>
  <conditionalFormatting sqref="BR29">
    <cfRule type="containsText" dxfId="15753" priority="3765" operator="containsText" text="Score">
      <formula>NOT(ISERROR(SEARCH("Score",BR29)))</formula>
    </cfRule>
    <cfRule type="cellIs" dxfId="15752" priority="3766" operator="greaterThan">
      <formula>$O$29</formula>
    </cfRule>
    <cfRule type="cellIs" dxfId="15751" priority="3767" operator="equal">
      <formula>$O$29</formula>
    </cfRule>
    <cfRule type="cellIs" dxfId="15750" priority="3768" operator="lessThan">
      <formula>$O$29</formula>
    </cfRule>
  </conditionalFormatting>
  <conditionalFormatting sqref="BR33">
    <cfRule type="containsText" dxfId="15749" priority="3761" operator="containsText" text="Score">
      <formula>NOT(ISERROR(SEARCH("Score",BR33)))</formula>
    </cfRule>
    <cfRule type="cellIs" dxfId="15748" priority="3762" operator="greaterThan">
      <formula>$O$33</formula>
    </cfRule>
    <cfRule type="cellIs" dxfId="15747" priority="3763" operator="equal">
      <formula>$O$33</formula>
    </cfRule>
    <cfRule type="cellIs" dxfId="15746" priority="3764" operator="lessThan">
      <formula>$O$33</formula>
    </cfRule>
  </conditionalFormatting>
  <conditionalFormatting sqref="BR37">
    <cfRule type="containsText" dxfId="15745" priority="3757" operator="containsText" text="Score">
      <formula>NOT(ISERROR(SEARCH("Score",BR37)))</formula>
    </cfRule>
    <cfRule type="cellIs" dxfId="15744" priority="3758" operator="greaterThan">
      <formula>$O$37</formula>
    </cfRule>
    <cfRule type="cellIs" dxfId="15743" priority="3759" operator="equal">
      <formula>$O$37</formula>
    </cfRule>
    <cfRule type="cellIs" dxfId="15742" priority="3760" operator="lessThan">
      <formula>$O$37</formula>
    </cfRule>
  </conditionalFormatting>
  <conditionalFormatting sqref="BR41">
    <cfRule type="containsText" dxfId="15741" priority="3753" operator="containsText" text="Score">
      <formula>NOT(ISERROR(SEARCH("Score",BR41)))</formula>
    </cfRule>
    <cfRule type="cellIs" dxfId="15740" priority="3754" operator="greaterThan">
      <formula>$O$41</formula>
    </cfRule>
    <cfRule type="cellIs" dxfId="15739" priority="3755" operator="equal">
      <formula>$O$41</formula>
    </cfRule>
    <cfRule type="cellIs" dxfId="15738" priority="3756" operator="lessThan">
      <formula>$O$41</formula>
    </cfRule>
  </conditionalFormatting>
  <conditionalFormatting sqref="BR45">
    <cfRule type="containsText" dxfId="15737" priority="3749" operator="containsText" text="Score">
      <formula>NOT(ISERROR(SEARCH("Score",BR45)))</formula>
    </cfRule>
    <cfRule type="cellIs" dxfId="15736" priority="3750" operator="greaterThan">
      <formula>$O$45</formula>
    </cfRule>
    <cfRule type="cellIs" dxfId="15735" priority="3751" operator="equal">
      <formula>$O$45</formula>
    </cfRule>
    <cfRule type="cellIs" dxfId="15734" priority="3752" operator="lessThan">
      <formula>$O$45</formula>
    </cfRule>
  </conditionalFormatting>
  <conditionalFormatting sqref="BR49">
    <cfRule type="containsText" dxfId="15733" priority="3745" operator="containsText" text="Score">
      <formula>NOT(ISERROR(SEARCH("Score",BR49)))</formula>
    </cfRule>
    <cfRule type="cellIs" dxfId="15732" priority="3746" operator="greaterThan">
      <formula>$O$49</formula>
    </cfRule>
    <cfRule type="cellIs" dxfId="15731" priority="3747" operator="equal">
      <formula>$O$49</formula>
    </cfRule>
    <cfRule type="cellIs" dxfId="15730" priority="3748" operator="lessThan">
      <formula>$O$49</formula>
    </cfRule>
  </conditionalFormatting>
  <conditionalFormatting sqref="BR53">
    <cfRule type="containsText" dxfId="15729" priority="3741" operator="containsText" text="Score">
      <formula>NOT(ISERROR(SEARCH("Score",BR53)))</formula>
    </cfRule>
    <cfRule type="cellIs" dxfId="15728" priority="3742" operator="greaterThan">
      <formula>$O$53</formula>
    </cfRule>
    <cfRule type="cellIs" dxfId="15727" priority="3743" operator="equal">
      <formula>$O$53</formula>
    </cfRule>
    <cfRule type="cellIs" dxfId="15726" priority="3744" operator="lessThan">
      <formula>$O$53</formula>
    </cfRule>
  </conditionalFormatting>
  <conditionalFormatting sqref="BR57">
    <cfRule type="containsText" dxfId="15725" priority="3737" operator="containsText" text="Score">
      <formula>NOT(ISERROR(SEARCH("Score",BR57)))</formula>
    </cfRule>
    <cfRule type="cellIs" dxfId="15724" priority="3738" operator="greaterThan">
      <formula>$O$57</formula>
    </cfRule>
    <cfRule type="cellIs" dxfId="15723" priority="3739" operator="equal">
      <formula>$O$57</formula>
    </cfRule>
    <cfRule type="cellIs" dxfId="15722" priority="3740" operator="lessThan">
      <formula>$O$57</formula>
    </cfRule>
  </conditionalFormatting>
  <conditionalFormatting sqref="BR61">
    <cfRule type="containsText" dxfId="15721" priority="3733" operator="containsText" text="Score">
      <formula>NOT(ISERROR(SEARCH("Score",BR61)))</formula>
    </cfRule>
    <cfRule type="cellIs" dxfId="15720" priority="3734" operator="greaterThan">
      <formula>$O$61</formula>
    </cfRule>
    <cfRule type="cellIs" dxfId="15719" priority="3735" operator="equal">
      <formula>$O$61</formula>
    </cfRule>
    <cfRule type="cellIs" dxfId="15718" priority="3736" operator="lessThan">
      <formula>$O$61</formula>
    </cfRule>
  </conditionalFormatting>
  <conditionalFormatting sqref="BR65">
    <cfRule type="containsText" dxfId="15717" priority="3729" operator="containsText" text="Score">
      <formula>NOT(ISERROR(SEARCH("Score",BR65)))</formula>
    </cfRule>
    <cfRule type="cellIs" dxfId="15716" priority="3730" operator="greaterThan">
      <formula>$O$65</formula>
    </cfRule>
    <cfRule type="cellIs" dxfId="15715" priority="3731" operator="equal">
      <formula>$O$65</formula>
    </cfRule>
    <cfRule type="cellIs" dxfId="15714" priority="3732" operator="lessThan">
      <formula>$O$65</formula>
    </cfRule>
  </conditionalFormatting>
  <conditionalFormatting sqref="BR69">
    <cfRule type="containsText" dxfId="15713" priority="3725" operator="containsText" text="Score">
      <formula>NOT(ISERROR(SEARCH("Score",BR69)))</formula>
    </cfRule>
    <cfRule type="cellIs" dxfId="15712" priority="3726" operator="greaterThan">
      <formula>$O$69</formula>
    </cfRule>
    <cfRule type="cellIs" dxfId="15711" priority="3727" operator="equal">
      <formula>$O$69</formula>
    </cfRule>
    <cfRule type="cellIs" dxfId="15710" priority="3728" operator="lessThan">
      <formula>$O$69</formula>
    </cfRule>
  </conditionalFormatting>
  <conditionalFormatting sqref="BR73">
    <cfRule type="containsText" dxfId="15709" priority="3721" operator="containsText" text="Score">
      <formula>NOT(ISERROR(SEARCH("Score",BR73)))</formula>
    </cfRule>
    <cfRule type="cellIs" dxfId="15708" priority="3722" operator="greaterThan">
      <formula>$O$73</formula>
    </cfRule>
    <cfRule type="cellIs" dxfId="15707" priority="3723" operator="equal">
      <formula>$O$73</formula>
    </cfRule>
    <cfRule type="cellIs" dxfId="15706" priority="3724" operator="lessThan">
      <formula>$O$73</formula>
    </cfRule>
  </conditionalFormatting>
  <conditionalFormatting sqref="BR80">
    <cfRule type="containsText" dxfId="15705" priority="3717" operator="containsText" text="Score">
      <formula>NOT(ISERROR(SEARCH("Score",BR80)))</formula>
    </cfRule>
    <cfRule type="cellIs" dxfId="15704" priority="3718" operator="greaterThan">
      <formula>$O$80</formula>
    </cfRule>
    <cfRule type="cellIs" dxfId="15703" priority="3719" operator="equal">
      <formula>$O$80</formula>
    </cfRule>
    <cfRule type="cellIs" dxfId="15702" priority="3720" operator="lessThan">
      <formula>$O$80</formula>
    </cfRule>
  </conditionalFormatting>
  <conditionalFormatting sqref="BR84">
    <cfRule type="containsText" dxfId="15701" priority="3713" operator="containsText" text="Score">
      <formula>NOT(ISERROR(SEARCH("Score",BR84)))</formula>
    </cfRule>
    <cfRule type="cellIs" dxfId="15700" priority="3714" operator="greaterThan">
      <formula>$O$84</formula>
    </cfRule>
    <cfRule type="cellIs" dxfId="15699" priority="3715" operator="equal">
      <formula>$O$84</formula>
    </cfRule>
    <cfRule type="cellIs" dxfId="15698" priority="3716" operator="lessThan">
      <formula>$O$84</formula>
    </cfRule>
  </conditionalFormatting>
  <conditionalFormatting sqref="BR88">
    <cfRule type="containsText" dxfId="15697" priority="3709" operator="containsText" text="Score">
      <formula>NOT(ISERROR(SEARCH("Score",BR88)))</formula>
    </cfRule>
    <cfRule type="cellIs" dxfId="15696" priority="3710" operator="greaterThan">
      <formula>$O$88</formula>
    </cfRule>
    <cfRule type="cellIs" dxfId="15695" priority="3711" operator="equal">
      <formula>$O$88</formula>
    </cfRule>
    <cfRule type="cellIs" dxfId="15694" priority="3712" operator="lessThan">
      <formula>$O$88</formula>
    </cfRule>
  </conditionalFormatting>
  <conditionalFormatting sqref="BR92">
    <cfRule type="containsText" dxfId="15693" priority="3705" operator="containsText" text="Score">
      <formula>NOT(ISERROR(SEARCH("Score",BR92)))</formula>
    </cfRule>
    <cfRule type="cellIs" dxfId="15692" priority="3706" operator="greaterThan">
      <formula>$O$92</formula>
    </cfRule>
    <cfRule type="cellIs" dxfId="15691" priority="3707" operator="equal">
      <formula>$O$92</formula>
    </cfRule>
    <cfRule type="cellIs" dxfId="15690" priority="3708" operator="lessThan">
      <formula>$O$92</formula>
    </cfRule>
  </conditionalFormatting>
  <conditionalFormatting sqref="BR96">
    <cfRule type="containsText" dxfId="15689" priority="3701" operator="containsText" text="Score">
      <formula>NOT(ISERROR(SEARCH("Score",BR96)))</formula>
    </cfRule>
    <cfRule type="cellIs" dxfId="15688" priority="3702" operator="greaterThan">
      <formula>$O$96</formula>
    </cfRule>
    <cfRule type="cellIs" dxfId="15687" priority="3703" operator="equal">
      <formula>$O$96</formula>
    </cfRule>
    <cfRule type="cellIs" dxfId="15686" priority="3704" operator="lessThan">
      <formula>$O$96</formula>
    </cfRule>
  </conditionalFormatting>
  <conditionalFormatting sqref="BR100">
    <cfRule type="containsText" dxfId="15685" priority="3697" operator="containsText" text="Score">
      <formula>NOT(ISERROR(SEARCH("Score",BR100)))</formula>
    </cfRule>
    <cfRule type="cellIs" dxfId="15684" priority="3698" operator="greaterThan">
      <formula>$O$100</formula>
    </cfRule>
    <cfRule type="cellIs" dxfId="15683" priority="3699" operator="equal">
      <formula>$O$100</formula>
    </cfRule>
    <cfRule type="cellIs" dxfId="15682" priority="3700" operator="lessThan">
      <formula>$O$100</formula>
    </cfRule>
  </conditionalFormatting>
  <conditionalFormatting sqref="BR104">
    <cfRule type="containsText" dxfId="15681" priority="3693" operator="containsText" text="Score">
      <formula>NOT(ISERROR(SEARCH("Score",BR104)))</formula>
    </cfRule>
    <cfRule type="cellIs" dxfId="15680" priority="3694" operator="greaterThan">
      <formula>$O$104</formula>
    </cfRule>
    <cfRule type="cellIs" dxfId="15679" priority="3695" operator="equal">
      <formula>$O$104</formula>
    </cfRule>
    <cfRule type="cellIs" dxfId="15678" priority="3696" operator="lessThan">
      <formula>$O$104</formula>
    </cfRule>
  </conditionalFormatting>
  <conditionalFormatting sqref="BR108">
    <cfRule type="containsText" dxfId="15677" priority="3689" operator="containsText" text="Score">
      <formula>NOT(ISERROR(SEARCH("Score",BR108)))</formula>
    </cfRule>
    <cfRule type="cellIs" dxfId="15676" priority="3690" operator="greaterThan">
      <formula>$O$108</formula>
    </cfRule>
    <cfRule type="cellIs" dxfId="15675" priority="3691" operator="equal">
      <formula>$O$108</formula>
    </cfRule>
    <cfRule type="cellIs" dxfId="15674" priority="3692" operator="lessThan">
      <formula>$O$108</formula>
    </cfRule>
  </conditionalFormatting>
  <conditionalFormatting sqref="BR112">
    <cfRule type="containsText" dxfId="15673" priority="3685" operator="containsText" text="Score">
      <formula>NOT(ISERROR(SEARCH("Score",BR112)))</formula>
    </cfRule>
    <cfRule type="cellIs" dxfId="15672" priority="3686" operator="greaterThan">
      <formula>$O$112</formula>
    </cfRule>
    <cfRule type="cellIs" dxfId="15671" priority="3687" operator="equal">
      <formula>$O$112</formula>
    </cfRule>
    <cfRule type="cellIs" dxfId="15670" priority="3688" operator="lessThan">
      <formula>$O$112</formula>
    </cfRule>
  </conditionalFormatting>
  <conditionalFormatting sqref="BR116">
    <cfRule type="containsText" dxfId="15669" priority="3681" operator="containsText" text="Score">
      <formula>NOT(ISERROR(SEARCH("Score",BR116)))</formula>
    </cfRule>
    <cfRule type="cellIs" dxfId="15668" priority="3682" operator="greaterThan">
      <formula>$O$116</formula>
    </cfRule>
    <cfRule type="cellIs" dxfId="15667" priority="3683" operator="equal">
      <formula>$O$116</formula>
    </cfRule>
    <cfRule type="cellIs" dxfId="15666" priority="3684" operator="lessThan">
      <formula>$O$116</formula>
    </cfRule>
  </conditionalFormatting>
  <conditionalFormatting sqref="BR120">
    <cfRule type="containsText" dxfId="15665" priority="3677" operator="containsText" text="Score">
      <formula>NOT(ISERROR(SEARCH("Score",BR120)))</formula>
    </cfRule>
    <cfRule type="cellIs" dxfId="15664" priority="3678" operator="greaterThan">
      <formula>$O$120</formula>
    </cfRule>
    <cfRule type="cellIs" dxfId="15663" priority="3679" operator="equal">
      <formula>$O$120</formula>
    </cfRule>
    <cfRule type="cellIs" dxfId="15662" priority="3680" operator="lessThan">
      <formula>$O$120</formula>
    </cfRule>
  </conditionalFormatting>
  <conditionalFormatting sqref="BR124">
    <cfRule type="containsText" dxfId="15661" priority="3673" operator="containsText" text="Score">
      <formula>NOT(ISERROR(SEARCH("Score",BR124)))</formula>
    </cfRule>
    <cfRule type="cellIs" dxfId="15660" priority="3674" operator="greaterThan">
      <formula>$O$124</formula>
    </cfRule>
    <cfRule type="cellIs" dxfId="15659" priority="3675" operator="equal">
      <formula>$O$124</formula>
    </cfRule>
    <cfRule type="cellIs" dxfId="15658" priority="3676" operator="lessThan">
      <formula>$O$124</formula>
    </cfRule>
  </conditionalFormatting>
  <conditionalFormatting sqref="BR128">
    <cfRule type="containsText" dxfId="15657" priority="3669" operator="containsText" text="Score">
      <formula>NOT(ISERROR(SEARCH("Score",BR128)))</formula>
    </cfRule>
    <cfRule type="cellIs" dxfId="15656" priority="3670" operator="greaterThan">
      <formula>$O$128</formula>
    </cfRule>
    <cfRule type="cellIs" dxfId="15655" priority="3671" operator="equal">
      <formula>$O$128</formula>
    </cfRule>
    <cfRule type="cellIs" dxfId="15654" priority="3672" operator="lessThan">
      <formula>$O$128</formula>
    </cfRule>
  </conditionalFormatting>
  <conditionalFormatting sqref="BR132">
    <cfRule type="containsText" dxfId="15653" priority="3665" operator="containsText" text="Score">
      <formula>NOT(ISERROR(SEARCH("Score",BR132)))</formula>
    </cfRule>
    <cfRule type="cellIs" dxfId="15652" priority="3666" operator="greaterThan">
      <formula>$O$132</formula>
    </cfRule>
    <cfRule type="cellIs" dxfId="15651" priority="3667" operator="equal">
      <formula>$O$132</formula>
    </cfRule>
    <cfRule type="cellIs" dxfId="15650" priority="3668" operator="lessThan">
      <formula>$O$132</formula>
    </cfRule>
  </conditionalFormatting>
  <conditionalFormatting sqref="BR143">
    <cfRule type="containsText" dxfId="15649" priority="3661" operator="containsText" text="Score">
      <formula>NOT(ISERROR(SEARCH("Score",BR143)))</formula>
    </cfRule>
    <cfRule type="cellIs" dxfId="15648" priority="3662" operator="greaterThan">
      <formula>$O$143</formula>
    </cfRule>
    <cfRule type="cellIs" dxfId="15647" priority="3663" operator="equal">
      <formula>$O$143</formula>
    </cfRule>
    <cfRule type="cellIs" dxfId="15646" priority="3664" operator="lessThan">
      <formula>$O$143</formula>
    </cfRule>
  </conditionalFormatting>
  <conditionalFormatting sqref="BR147">
    <cfRule type="containsText" dxfId="15645" priority="3657" operator="containsText" text="Score">
      <formula>NOT(ISERROR(SEARCH("Score",BR147)))</formula>
    </cfRule>
    <cfRule type="cellIs" dxfId="15644" priority="3658" operator="greaterThan">
      <formula>$O$147</formula>
    </cfRule>
    <cfRule type="cellIs" dxfId="15643" priority="3659" operator="equal">
      <formula>$O$147</formula>
    </cfRule>
    <cfRule type="cellIs" dxfId="15642" priority="3660" operator="lessThan">
      <formula>$O$147</formula>
    </cfRule>
  </conditionalFormatting>
  <conditionalFormatting sqref="BR151">
    <cfRule type="containsText" dxfId="15641" priority="3653" operator="containsText" text="Score">
      <formula>NOT(ISERROR(SEARCH("Score",BR151)))</formula>
    </cfRule>
    <cfRule type="cellIs" dxfId="15640" priority="3654" operator="greaterThan">
      <formula>$O$151</formula>
    </cfRule>
    <cfRule type="cellIs" dxfId="15639" priority="3655" operator="equal">
      <formula>$O$151</formula>
    </cfRule>
    <cfRule type="cellIs" dxfId="15638" priority="3656" operator="lessThan">
      <formula>$O$151</formula>
    </cfRule>
  </conditionalFormatting>
  <conditionalFormatting sqref="BR155">
    <cfRule type="containsText" dxfId="15637" priority="3649" operator="containsText" text="Score">
      <formula>NOT(ISERROR(SEARCH("Score",BR155)))</formula>
    </cfRule>
    <cfRule type="cellIs" dxfId="15636" priority="3650" operator="greaterThan">
      <formula>$O$155</formula>
    </cfRule>
    <cfRule type="cellIs" dxfId="15635" priority="3651" operator="equal">
      <formula>$O$155</formula>
    </cfRule>
    <cfRule type="cellIs" dxfId="15634" priority="3652" operator="lessThan">
      <formula>$O$155</formula>
    </cfRule>
  </conditionalFormatting>
  <conditionalFormatting sqref="BR159">
    <cfRule type="containsText" dxfId="15633" priority="3645" operator="containsText" text="Score">
      <formula>NOT(ISERROR(SEARCH("Score",BR159)))</formula>
    </cfRule>
    <cfRule type="cellIs" dxfId="15632" priority="3646" operator="greaterThan">
      <formula>$O$159</formula>
    </cfRule>
    <cfRule type="cellIs" dxfId="15631" priority="3647" operator="equal">
      <formula>$O$159</formula>
    </cfRule>
    <cfRule type="cellIs" dxfId="15630" priority="3648" operator="lessThan">
      <formula>$O$159</formula>
    </cfRule>
  </conditionalFormatting>
  <conditionalFormatting sqref="BR163">
    <cfRule type="containsText" dxfId="15629" priority="3641" operator="containsText" text="Score">
      <formula>NOT(ISERROR(SEARCH("Score",BR163)))</formula>
    </cfRule>
    <cfRule type="cellIs" dxfId="15628" priority="3642" operator="greaterThan">
      <formula>$O$163</formula>
    </cfRule>
    <cfRule type="cellIs" dxfId="15627" priority="3643" operator="equal">
      <formula>$O$163</formula>
    </cfRule>
    <cfRule type="cellIs" dxfId="15626" priority="3644" operator="lessThan">
      <formula>$O$163</formula>
    </cfRule>
  </conditionalFormatting>
  <conditionalFormatting sqref="BR167">
    <cfRule type="containsText" dxfId="15625" priority="3637" operator="containsText" text="Score">
      <formula>NOT(ISERROR(SEARCH("Score",BR167)))</formula>
    </cfRule>
    <cfRule type="cellIs" dxfId="15624" priority="3638" operator="greaterThan">
      <formula>$O$167</formula>
    </cfRule>
    <cfRule type="cellIs" dxfId="15623" priority="3639" operator="equal">
      <formula>$O$167</formula>
    </cfRule>
    <cfRule type="cellIs" dxfId="15622" priority="3640" operator="lessThan">
      <formula>$O$167</formula>
    </cfRule>
  </conditionalFormatting>
  <conditionalFormatting sqref="BR171">
    <cfRule type="containsText" dxfId="15621" priority="3633" operator="containsText" text="Score">
      <formula>NOT(ISERROR(SEARCH("Score",BR171)))</formula>
    </cfRule>
    <cfRule type="cellIs" dxfId="15620" priority="3634" operator="greaterThan">
      <formula>$O$171</formula>
    </cfRule>
    <cfRule type="cellIs" dxfId="15619" priority="3635" operator="equal">
      <formula>$O$171</formula>
    </cfRule>
    <cfRule type="cellIs" dxfId="15618" priority="3636" operator="lessThan">
      <formula>$O$171</formula>
    </cfRule>
  </conditionalFormatting>
  <conditionalFormatting sqref="BR175">
    <cfRule type="containsText" dxfId="15617" priority="3629" operator="containsText" text="Score">
      <formula>NOT(ISERROR(SEARCH("Score",BR175)))</formula>
    </cfRule>
    <cfRule type="cellIs" dxfId="15616" priority="3630" operator="greaterThan">
      <formula>$O$175</formula>
    </cfRule>
    <cfRule type="cellIs" dxfId="15615" priority="3631" operator="equal">
      <formula>$O$175</formula>
    </cfRule>
    <cfRule type="cellIs" dxfId="15614" priority="3632" operator="lessThan">
      <formula>$O$175</formula>
    </cfRule>
  </conditionalFormatting>
  <conditionalFormatting sqref="BR179">
    <cfRule type="containsText" dxfId="15613" priority="3625" operator="containsText" text="Score">
      <formula>NOT(ISERROR(SEARCH("Score",BR179)))</formula>
    </cfRule>
    <cfRule type="cellIs" dxfId="15612" priority="3626" operator="greaterThan">
      <formula>$O$179</formula>
    </cfRule>
    <cfRule type="cellIs" dxfId="15611" priority="3627" operator="equal">
      <formula>$O$179</formula>
    </cfRule>
    <cfRule type="cellIs" dxfId="15610" priority="3628" operator="lessThan">
      <formula>$O$179</formula>
    </cfRule>
  </conditionalFormatting>
  <conditionalFormatting sqref="BR183">
    <cfRule type="containsText" dxfId="15609" priority="3621" operator="containsText" text="Score">
      <formula>NOT(ISERROR(SEARCH("Score",BR183)))</formula>
    </cfRule>
    <cfRule type="cellIs" dxfId="15608" priority="3622" operator="greaterThan">
      <formula>$O$183</formula>
    </cfRule>
    <cfRule type="cellIs" dxfId="15607" priority="3623" operator="equal">
      <formula>$O$183</formula>
    </cfRule>
    <cfRule type="cellIs" dxfId="15606" priority="3624" operator="lessThan">
      <formula>$O$183</formula>
    </cfRule>
  </conditionalFormatting>
  <conditionalFormatting sqref="BR187">
    <cfRule type="containsText" dxfId="15605" priority="3617" operator="containsText" text="Score">
      <formula>NOT(ISERROR(SEARCH("Score",BR187)))</formula>
    </cfRule>
    <cfRule type="cellIs" dxfId="15604" priority="3618" operator="greaterThan">
      <formula>$O$187</formula>
    </cfRule>
    <cfRule type="cellIs" dxfId="15603" priority="3619" operator="equal">
      <formula>$O$187</formula>
    </cfRule>
    <cfRule type="cellIs" dxfId="15602" priority="3620" operator="lessThan">
      <formula>$O$187</formula>
    </cfRule>
  </conditionalFormatting>
  <conditionalFormatting sqref="BR191">
    <cfRule type="containsText" dxfId="15601" priority="3613" operator="containsText" text="Score">
      <formula>NOT(ISERROR(SEARCH("Score",BR191)))</formula>
    </cfRule>
    <cfRule type="cellIs" dxfId="15600" priority="3614" operator="greaterThan">
      <formula>$O$191</formula>
    </cfRule>
    <cfRule type="cellIs" dxfId="15599" priority="3615" operator="equal">
      <formula>$O$191</formula>
    </cfRule>
    <cfRule type="cellIs" dxfId="15598" priority="3616" operator="lessThan">
      <formula>$O$191</formula>
    </cfRule>
  </conditionalFormatting>
  <conditionalFormatting sqref="BR195">
    <cfRule type="containsText" dxfId="15597" priority="3609" operator="containsText" text="Score">
      <formula>NOT(ISERROR(SEARCH("Score",BR195)))</formula>
    </cfRule>
    <cfRule type="cellIs" dxfId="15596" priority="3610" operator="greaterThan">
      <formula>$O$195</formula>
    </cfRule>
    <cfRule type="cellIs" dxfId="15595" priority="3611" operator="equal">
      <formula>$O$195</formula>
    </cfRule>
    <cfRule type="cellIs" dxfId="15594" priority="3612" operator="lessThan">
      <formula>$O$195</formula>
    </cfRule>
  </conditionalFormatting>
  <conditionalFormatting sqref="BR199">
    <cfRule type="containsText" dxfId="15593" priority="3605" operator="containsText" text="Score">
      <formula>NOT(ISERROR(SEARCH("Score",BR199)))</formula>
    </cfRule>
    <cfRule type="cellIs" dxfId="15592" priority="3606" operator="greaterThan">
      <formula>$O$199</formula>
    </cfRule>
    <cfRule type="cellIs" dxfId="15591" priority="3607" operator="equal">
      <formula>$O$199</formula>
    </cfRule>
    <cfRule type="cellIs" dxfId="15590" priority="3608" operator="lessThan">
      <formula>$O$199</formula>
    </cfRule>
  </conditionalFormatting>
  <conditionalFormatting sqref="AN80">
    <cfRule type="containsText" dxfId="15589" priority="3601" operator="containsText" text="Score">
      <formula>NOT(ISERROR(SEARCH("Score",AN80)))</formula>
    </cfRule>
    <cfRule type="cellIs" dxfId="15588" priority="3602" operator="greaterThan">
      <formula>$O$80</formula>
    </cfRule>
    <cfRule type="cellIs" dxfId="15587" priority="3603" operator="equal">
      <formula>$O$80</formula>
    </cfRule>
    <cfRule type="cellIs" dxfId="15586" priority="3604" operator="lessThan">
      <formula>$O$80</formula>
    </cfRule>
  </conditionalFormatting>
  <conditionalFormatting sqref="AO80">
    <cfRule type="containsText" dxfId="15585" priority="3597" operator="containsText" text="Score">
      <formula>NOT(ISERROR(SEARCH("Score",AO80)))</formula>
    </cfRule>
    <cfRule type="cellIs" dxfId="15584" priority="3598" operator="greaterThan">
      <formula>$O$80</formula>
    </cfRule>
    <cfRule type="cellIs" dxfId="15583" priority="3599" operator="equal">
      <formula>$O$80</formula>
    </cfRule>
    <cfRule type="cellIs" dxfId="15582" priority="3600" operator="lessThan">
      <formula>$O$80</formula>
    </cfRule>
  </conditionalFormatting>
  <conditionalFormatting sqref="AP80">
    <cfRule type="containsText" dxfId="15581" priority="3593" operator="containsText" text="Score">
      <formula>NOT(ISERROR(SEARCH("Score",AP80)))</formula>
    </cfRule>
    <cfRule type="cellIs" dxfId="15580" priority="3594" operator="greaterThan">
      <formula>$O$80</formula>
    </cfRule>
    <cfRule type="cellIs" dxfId="15579" priority="3595" operator="equal">
      <formula>$O$80</formula>
    </cfRule>
    <cfRule type="cellIs" dxfId="15578" priority="3596" operator="lessThan">
      <formula>$O$80</formula>
    </cfRule>
  </conditionalFormatting>
  <conditionalFormatting sqref="AQ80">
    <cfRule type="containsText" dxfId="15577" priority="3589" operator="containsText" text="Score">
      <formula>NOT(ISERROR(SEARCH("Score",AQ80)))</formula>
    </cfRule>
    <cfRule type="cellIs" dxfId="15576" priority="3590" operator="greaterThan">
      <formula>$O$80</formula>
    </cfRule>
    <cfRule type="cellIs" dxfId="15575" priority="3591" operator="equal">
      <formula>$O$80</formula>
    </cfRule>
    <cfRule type="cellIs" dxfId="15574" priority="3592" operator="lessThan">
      <formula>$O$80</formula>
    </cfRule>
  </conditionalFormatting>
  <conditionalFormatting sqref="AR80">
    <cfRule type="containsText" dxfId="15573" priority="3585" operator="containsText" text="Score">
      <formula>NOT(ISERROR(SEARCH("Score",AR80)))</formula>
    </cfRule>
    <cfRule type="cellIs" dxfId="15572" priority="3586" operator="greaterThan">
      <formula>$O$80</formula>
    </cfRule>
    <cfRule type="cellIs" dxfId="15571" priority="3587" operator="equal">
      <formula>$O$80</formula>
    </cfRule>
    <cfRule type="cellIs" dxfId="15570" priority="3588" operator="lessThan">
      <formula>$O$80</formula>
    </cfRule>
  </conditionalFormatting>
  <conditionalFormatting sqref="AS80">
    <cfRule type="containsText" dxfId="15569" priority="3581" operator="containsText" text="Score">
      <formula>NOT(ISERROR(SEARCH("Score",AS80)))</formula>
    </cfRule>
    <cfRule type="cellIs" dxfId="15568" priority="3582" operator="greaterThan">
      <formula>$O$80</formula>
    </cfRule>
    <cfRule type="cellIs" dxfId="15567" priority="3583" operator="equal">
      <formula>$O$80</formula>
    </cfRule>
    <cfRule type="cellIs" dxfId="15566" priority="3584" operator="lessThan">
      <formula>$O$80</formula>
    </cfRule>
  </conditionalFormatting>
  <conditionalFormatting sqref="AT80">
    <cfRule type="containsText" dxfId="15565" priority="3577" operator="containsText" text="Score">
      <formula>NOT(ISERROR(SEARCH("Score",AT80)))</formula>
    </cfRule>
    <cfRule type="cellIs" dxfId="15564" priority="3578" operator="greaterThan">
      <formula>$O$80</formula>
    </cfRule>
    <cfRule type="cellIs" dxfId="15563" priority="3579" operator="equal">
      <formula>$O$80</formula>
    </cfRule>
    <cfRule type="cellIs" dxfId="15562" priority="3580" operator="lessThan">
      <formula>$O$80</formula>
    </cfRule>
  </conditionalFormatting>
  <conditionalFormatting sqref="AU80">
    <cfRule type="containsText" dxfId="15561" priority="3573" operator="containsText" text="Score">
      <formula>NOT(ISERROR(SEARCH("Score",AU80)))</formula>
    </cfRule>
    <cfRule type="cellIs" dxfId="15560" priority="3574" operator="greaterThan">
      <formula>$O$80</formula>
    </cfRule>
    <cfRule type="cellIs" dxfId="15559" priority="3575" operator="equal">
      <formula>$O$80</formula>
    </cfRule>
    <cfRule type="cellIs" dxfId="15558" priority="3576" operator="lessThan">
      <formula>$O$80</formula>
    </cfRule>
  </conditionalFormatting>
  <conditionalFormatting sqref="AV80">
    <cfRule type="containsText" dxfId="15557" priority="3569" operator="containsText" text="Score">
      <formula>NOT(ISERROR(SEARCH("Score",AV80)))</formula>
    </cfRule>
    <cfRule type="cellIs" dxfId="15556" priority="3570" operator="greaterThan">
      <formula>$O$80</formula>
    </cfRule>
    <cfRule type="cellIs" dxfId="15555" priority="3571" operator="equal">
      <formula>$O$80</formula>
    </cfRule>
    <cfRule type="cellIs" dxfId="15554" priority="3572" operator="lessThan">
      <formula>$O$80</formula>
    </cfRule>
  </conditionalFormatting>
  <conditionalFormatting sqref="AW80">
    <cfRule type="containsText" dxfId="15553" priority="3565" operator="containsText" text="Score">
      <formula>NOT(ISERROR(SEARCH("Score",AW80)))</formula>
    </cfRule>
    <cfRule type="cellIs" dxfId="15552" priority="3566" operator="greaterThan">
      <formula>$O$80</formula>
    </cfRule>
    <cfRule type="cellIs" dxfId="15551" priority="3567" operator="equal">
      <formula>$O$80</formula>
    </cfRule>
    <cfRule type="cellIs" dxfId="15550" priority="3568" operator="lessThan">
      <formula>$O$80</formula>
    </cfRule>
  </conditionalFormatting>
  <conditionalFormatting sqref="AX80">
    <cfRule type="containsText" dxfId="15549" priority="3561" operator="containsText" text="Score">
      <formula>NOT(ISERROR(SEARCH("Score",AX80)))</formula>
    </cfRule>
    <cfRule type="cellIs" dxfId="15548" priority="3562" operator="greaterThan">
      <formula>$O$80</formula>
    </cfRule>
    <cfRule type="cellIs" dxfId="15547" priority="3563" operator="equal">
      <formula>$O$80</formula>
    </cfRule>
    <cfRule type="cellIs" dxfId="15546" priority="3564" operator="lessThan">
      <formula>$O$80</formula>
    </cfRule>
  </conditionalFormatting>
  <conditionalFormatting sqref="AY80">
    <cfRule type="containsText" dxfId="15545" priority="3557" operator="containsText" text="Score">
      <formula>NOT(ISERROR(SEARCH("Score",AY80)))</formula>
    </cfRule>
    <cfRule type="cellIs" dxfId="15544" priority="3558" operator="greaterThan">
      <formula>$O$80</formula>
    </cfRule>
    <cfRule type="cellIs" dxfId="15543" priority="3559" operator="equal">
      <formula>$O$80</formula>
    </cfRule>
    <cfRule type="cellIs" dxfId="15542" priority="3560" operator="lessThan">
      <formula>$O$80</formula>
    </cfRule>
  </conditionalFormatting>
  <conditionalFormatting sqref="AZ80">
    <cfRule type="containsText" dxfId="15541" priority="3553" operator="containsText" text="Score">
      <formula>NOT(ISERROR(SEARCH("Score",AZ80)))</formula>
    </cfRule>
    <cfRule type="cellIs" dxfId="15540" priority="3554" operator="greaterThan">
      <formula>$O$80</formula>
    </cfRule>
    <cfRule type="cellIs" dxfId="15539" priority="3555" operator="equal">
      <formula>$O$80</formula>
    </cfRule>
    <cfRule type="cellIs" dxfId="15538" priority="3556" operator="lessThan">
      <formula>$O$80</formula>
    </cfRule>
  </conditionalFormatting>
  <conditionalFormatting sqref="BA80">
    <cfRule type="containsText" dxfId="15537" priority="3549" operator="containsText" text="Score">
      <formula>NOT(ISERROR(SEARCH("Score",BA80)))</formula>
    </cfRule>
    <cfRule type="cellIs" dxfId="15536" priority="3550" operator="greaterThan">
      <formula>$O$80</formula>
    </cfRule>
    <cfRule type="cellIs" dxfId="15535" priority="3551" operator="equal">
      <formula>$O$80</formula>
    </cfRule>
    <cfRule type="cellIs" dxfId="15534" priority="3552" operator="lessThan">
      <formula>$O$80</formula>
    </cfRule>
  </conditionalFormatting>
  <conditionalFormatting sqref="BB80">
    <cfRule type="containsText" dxfId="15533" priority="3545" operator="containsText" text="Score">
      <formula>NOT(ISERROR(SEARCH("Score",BB80)))</formula>
    </cfRule>
    <cfRule type="cellIs" dxfId="15532" priority="3546" operator="greaterThan">
      <formula>$O$80</formula>
    </cfRule>
    <cfRule type="cellIs" dxfId="15531" priority="3547" operator="equal">
      <formula>$O$80</formula>
    </cfRule>
    <cfRule type="cellIs" dxfId="15530" priority="3548" operator="lessThan">
      <formula>$O$80</formula>
    </cfRule>
  </conditionalFormatting>
  <conditionalFormatting sqref="BC80">
    <cfRule type="containsText" dxfId="15529" priority="3541" operator="containsText" text="Score">
      <formula>NOT(ISERROR(SEARCH("Score",BC80)))</formula>
    </cfRule>
    <cfRule type="cellIs" dxfId="15528" priority="3542" operator="greaterThan">
      <formula>$O$80</formula>
    </cfRule>
    <cfRule type="cellIs" dxfId="15527" priority="3543" operator="equal">
      <formula>$O$80</formula>
    </cfRule>
    <cfRule type="cellIs" dxfId="15526" priority="3544" operator="lessThan">
      <formula>$O$80</formula>
    </cfRule>
  </conditionalFormatting>
  <conditionalFormatting sqref="BD80">
    <cfRule type="containsText" dxfId="15525" priority="3537" operator="containsText" text="Score">
      <formula>NOT(ISERROR(SEARCH("Score",BD80)))</formula>
    </cfRule>
    <cfRule type="cellIs" dxfId="15524" priority="3538" operator="greaterThan">
      <formula>$O$80</formula>
    </cfRule>
    <cfRule type="cellIs" dxfId="15523" priority="3539" operator="equal">
      <formula>$O$80</formula>
    </cfRule>
    <cfRule type="cellIs" dxfId="15522" priority="3540" operator="lessThan">
      <formula>$O$80</formula>
    </cfRule>
  </conditionalFormatting>
  <conditionalFormatting sqref="BE80">
    <cfRule type="containsText" dxfId="15521" priority="3533" operator="containsText" text="Score">
      <formula>NOT(ISERROR(SEARCH("Score",BE80)))</formula>
    </cfRule>
    <cfRule type="cellIs" dxfId="15520" priority="3534" operator="greaterThan">
      <formula>$O$80</formula>
    </cfRule>
    <cfRule type="cellIs" dxfId="15519" priority="3535" operator="equal">
      <formula>$O$80</formula>
    </cfRule>
    <cfRule type="cellIs" dxfId="15518" priority="3536" operator="lessThan">
      <formula>$O$80</formula>
    </cfRule>
  </conditionalFormatting>
  <conditionalFormatting sqref="BF80">
    <cfRule type="containsText" dxfId="15517" priority="3529" operator="containsText" text="Score">
      <formula>NOT(ISERROR(SEARCH("Score",BF80)))</formula>
    </cfRule>
    <cfRule type="cellIs" dxfId="15516" priority="3530" operator="greaterThan">
      <formula>$O$80</formula>
    </cfRule>
    <cfRule type="cellIs" dxfId="15515" priority="3531" operator="equal">
      <formula>$O$80</formula>
    </cfRule>
    <cfRule type="cellIs" dxfId="15514" priority="3532" operator="lessThan">
      <formula>$O$80</formula>
    </cfRule>
  </conditionalFormatting>
  <conditionalFormatting sqref="BG80">
    <cfRule type="containsText" dxfId="15513" priority="3525" operator="containsText" text="Score">
      <formula>NOT(ISERROR(SEARCH("Score",BG80)))</formula>
    </cfRule>
    <cfRule type="cellIs" dxfId="15512" priority="3526" operator="greaterThan">
      <formula>$O$80</formula>
    </cfRule>
    <cfRule type="cellIs" dxfId="15511" priority="3527" operator="equal">
      <formula>$O$80</formula>
    </cfRule>
    <cfRule type="cellIs" dxfId="15510" priority="3528" operator="lessThan">
      <formula>$O$80</formula>
    </cfRule>
  </conditionalFormatting>
  <conditionalFormatting sqref="BH80">
    <cfRule type="containsText" dxfId="15509" priority="3521" operator="containsText" text="Score">
      <formula>NOT(ISERROR(SEARCH("Score",BH80)))</formula>
    </cfRule>
    <cfRule type="cellIs" dxfId="15508" priority="3522" operator="greaterThan">
      <formula>$O$80</formula>
    </cfRule>
    <cfRule type="cellIs" dxfId="15507" priority="3523" operator="equal">
      <formula>$O$80</formula>
    </cfRule>
    <cfRule type="cellIs" dxfId="15506" priority="3524" operator="lessThan">
      <formula>$O$80</formula>
    </cfRule>
  </conditionalFormatting>
  <conditionalFormatting sqref="BI80">
    <cfRule type="containsText" dxfId="15505" priority="3517" operator="containsText" text="Score">
      <formula>NOT(ISERROR(SEARCH("Score",BI80)))</formula>
    </cfRule>
    <cfRule type="cellIs" dxfId="15504" priority="3518" operator="greaterThan">
      <formula>$O$80</formula>
    </cfRule>
    <cfRule type="cellIs" dxfId="15503" priority="3519" operator="equal">
      <formula>$O$80</formula>
    </cfRule>
    <cfRule type="cellIs" dxfId="15502" priority="3520" operator="lessThan">
      <formula>$O$80</formula>
    </cfRule>
  </conditionalFormatting>
  <conditionalFormatting sqref="BJ80">
    <cfRule type="containsText" dxfId="15501" priority="3513" operator="containsText" text="Score">
      <formula>NOT(ISERROR(SEARCH("Score",BJ80)))</formula>
    </cfRule>
    <cfRule type="cellIs" dxfId="15500" priority="3514" operator="greaterThan">
      <formula>$O$80</formula>
    </cfRule>
    <cfRule type="cellIs" dxfId="15499" priority="3515" operator="equal">
      <formula>$O$80</formula>
    </cfRule>
    <cfRule type="cellIs" dxfId="15498" priority="3516" operator="lessThan">
      <formula>$O$80</formula>
    </cfRule>
  </conditionalFormatting>
  <conditionalFormatting sqref="BK80">
    <cfRule type="containsText" dxfId="15497" priority="3509" operator="containsText" text="Score">
      <formula>NOT(ISERROR(SEARCH("Score",BK80)))</formula>
    </cfRule>
    <cfRule type="cellIs" dxfId="15496" priority="3510" operator="greaterThan">
      <formula>$O$80</formula>
    </cfRule>
    <cfRule type="cellIs" dxfId="15495" priority="3511" operator="equal">
      <formula>$O$80</formula>
    </cfRule>
    <cfRule type="cellIs" dxfId="15494" priority="3512" operator="lessThan">
      <formula>$O$80</formula>
    </cfRule>
  </conditionalFormatting>
  <conditionalFormatting sqref="BL80">
    <cfRule type="containsText" dxfId="15493" priority="3505" operator="containsText" text="Score">
      <formula>NOT(ISERROR(SEARCH("Score",BL80)))</formula>
    </cfRule>
    <cfRule type="cellIs" dxfId="15492" priority="3506" operator="greaterThan">
      <formula>$O$80</formula>
    </cfRule>
    <cfRule type="cellIs" dxfId="15491" priority="3507" operator="equal">
      <formula>$O$80</formula>
    </cfRule>
    <cfRule type="cellIs" dxfId="15490" priority="3508" operator="lessThan">
      <formula>$O$80</formula>
    </cfRule>
  </conditionalFormatting>
  <conditionalFormatting sqref="BM80">
    <cfRule type="containsText" dxfId="15489" priority="3501" operator="containsText" text="Score">
      <formula>NOT(ISERROR(SEARCH("Score",BM80)))</formula>
    </cfRule>
    <cfRule type="cellIs" dxfId="15488" priority="3502" operator="greaterThan">
      <formula>$O$80</formula>
    </cfRule>
    <cfRule type="cellIs" dxfId="15487" priority="3503" operator="equal">
      <formula>$O$80</formula>
    </cfRule>
    <cfRule type="cellIs" dxfId="15486" priority="3504" operator="lessThan">
      <formula>$O$80</formula>
    </cfRule>
  </conditionalFormatting>
  <conditionalFormatting sqref="BN80">
    <cfRule type="containsText" dxfId="15485" priority="3497" operator="containsText" text="Score">
      <formula>NOT(ISERROR(SEARCH("Score",BN80)))</formula>
    </cfRule>
    <cfRule type="cellIs" dxfId="15484" priority="3498" operator="greaterThan">
      <formula>$O$80</formula>
    </cfRule>
    <cfRule type="cellIs" dxfId="15483" priority="3499" operator="equal">
      <formula>$O$80</formula>
    </cfRule>
    <cfRule type="cellIs" dxfId="15482" priority="3500" operator="lessThan">
      <formula>$O$80</formula>
    </cfRule>
  </conditionalFormatting>
  <conditionalFormatting sqref="BO80">
    <cfRule type="containsText" dxfId="15481" priority="3493" operator="containsText" text="Score">
      <formula>NOT(ISERROR(SEARCH("Score",BO80)))</formula>
    </cfRule>
    <cfRule type="cellIs" dxfId="15480" priority="3494" operator="greaterThan">
      <formula>$O$80</formula>
    </cfRule>
    <cfRule type="cellIs" dxfId="15479" priority="3495" operator="equal">
      <formula>$O$80</formula>
    </cfRule>
    <cfRule type="cellIs" dxfId="15478" priority="3496" operator="lessThan">
      <formula>$O$80</formula>
    </cfRule>
  </conditionalFormatting>
  <conditionalFormatting sqref="BP80">
    <cfRule type="containsText" dxfId="15477" priority="3489" operator="containsText" text="Score">
      <formula>NOT(ISERROR(SEARCH("Score",BP80)))</formula>
    </cfRule>
    <cfRule type="cellIs" dxfId="15476" priority="3490" operator="greaterThan">
      <formula>$O$80</formula>
    </cfRule>
    <cfRule type="cellIs" dxfId="15475" priority="3491" operator="equal">
      <formula>$O$80</formula>
    </cfRule>
    <cfRule type="cellIs" dxfId="15474" priority="3492" operator="lessThan">
      <formula>$O$80</formula>
    </cfRule>
  </conditionalFormatting>
  <conditionalFormatting sqref="BQ80">
    <cfRule type="containsText" dxfId="15473" priority="3485" operator="containsText" text="Score">
      <formula>NOT(ISERROR(SEARCH("Score",BQ80)))</formula>
    </cfRule>
    <cfRule type="cellIs" dxfId="15472" priority="3486" operator="greaterThan">
      <formula>$O$80</formula>
    </cfRule>
    <cfRule type="cellIs" dxfId="15471" priority="3487" operator="equal">
      <formula>$O$80</formula>
    </cfRule>
    <cfRule type="cellIs" dxfId="15470" priority="3488" operator="lessThan">
      <formula>$O$80</formula>
    </cfRule>
  </conditionalFormatting>
  <conditionalFormatting sqref="AN84">
    <cfRule type="containsText" dxfId="15469" priority="3481" operator="containsText" text="Score">
      <formula>NOT(ISERROR(SEARCH("Score",AN84)))</formula>
    </cfRule>
    <cfRule type="cellIs" dxfId="15468" priority="3482" operator="greaterThan">
      <formula>$O$84</formula>
    </cfRule>
    <cfRule type="cellIs" dxfId="15467" priority="3483" operator="equal">
      <formula>$O$84</formula>
    </cfRule>
    <cfRule type="cellIs" dxfId="15466" priority="3484" operator="lessThan">
      <formula>$O$84</formula>
    </cfRule>
  </conditionalFormatting>
  <conditionalFormatting sqref="AO84">
    <cfRule type="containsText" dxfId="15465" priority="3477" operator="containsText" text="Score">
      <formula>NOT(ISERROR(SEARCH("Score",AO84)))</formula>
    </cfRule>
    <cfRule type="cellIs" dxfId="15464" priority="3478" operator="greaterThan">
      <formula>$O$84</formula>
    </cfRule>
    <cfRule type="cellIs" dxfId="15463" priority="3479" operator="equal">
      <formula>$O$84</formula>
    </cfRule>
    <cfRule type="cellIs" dxfId="15462" priority="3480" operator="lessThan">
      <formula>$O$84</formula>
    </cfRule>
  </conditionalFormatting>
  <conditionalFormatting sqref="AP84">
    <cfRule type="containsText" dxfId="15461" priority="3473" operator="containsText" text="Score">
      <formula>NOT(ISERROR(SEARCH("Score",AP84)))</formula>
    </cfRule>
    <cfRule type="cellIs" dxfId="15460" priority="3474" operator="greaterThan">
      <formula>$O$84</formula>
    </cfRule>
    <cfRule type="cellIs" dxfId="15459" priority="3475" operator="equal">
      <formula>$O$84</formula>
    </cfRule>
    <cfRule type="cellIs" dxfId="15458" priority="3476" operator="lessThan">
      <formula>$O$84</formula>
    </cfRule>
  </conditionalFormatting>
  <conditionalFormatting sqref="AQ84">
    <cfRule type="containsText" dxfId="15457" priority="3469" operator="containsText" text="Score">
      <formula>NOT(ISERROR(SEARCH("Score",AQ84)))</formula>
    </cfRule>
    <cfRule type="cellIs" dxfId="15456" priority="3470" operator="greaterThan">
      <formula>$O$84</formula>
    </cfRule>
    <cfRule type="cellIs" dxfId="15455" priority="3471" operator="equal">
      <formula>$O$84</formula>
    </cfRule>
    <cfRule type="cellIs" dxfId="15454" priority="3472" operator="lessThan">
      <formula>$O$84</formula>
    </cfRule>
  </conditionalFormatting>
  <conditionalFormatting sqref="AR84">
    <cfRule type="containsText" dxfId="15453" priority="3465" operator="containsText" text="Score">
      <formula>NOT(ISERROR(SEARCH("Score",AR84)))</formula>
    </cfRule>
    <cfRule type="cellIs" dxfId="15452" priority="3466" operator="greaterThan">
      <formula>$O$84</formula>
    </cfRule>
    <cfRule type="cellIs" dxfId="15451" priority="3467" operator="equal">
      <formula>$O$84</formula>
    </cfRule>
    <cfRule type="cellIs" dxfId="15450" priority="3468" operator="lessThan">
      <formula>$O$84</formula>
    </cfRule>
  </conditionalFormatting>
  <conditionalFormatting sqref="AS84">
    <cfRule type="containsText" dxfId="15449" priority="3461" operator="containsText" text="Score">
      <formula>NOT(ISERROR(SEARCH("Score",AS84)))</formula>
    </cfRule>
    <cfRule type="cellIs" dxfId="15448" priority="3462" operator="greaterThan">
      <formula>$O$84</formula>
    </cfRule>
    <cfRule type="cellIs" dxfId="15447" priority="3463" operator="equal">
      <formula>$O$84</formula>
    </cfRule>
    <cfRule type="cellIs" dxfId="15446" priority="3464" operator="lessThan">
      <formula>$O$84</formula>
    </cfRule>
  </conditionalFormatting>
  <conditionalFormatting sqref="AT84">
    <cfRule type="containsText" dxfId="15445" priority="3457" operator="containsText" text="Score">
      <formula>NOT(ISERROR(SEARCH("Score",AT84)))</formula>
    </cfRule>
    <cfRule type="cellIs" dxfId="15444" priority="3458" operator="greaterThan">
      <formula>$O$84</formula>
    </cfRule>
    <cfRule type="cellIs" dxfId="15443" priority="3459" operator="equal">
      <formula>$O$84</formula>
    </cfRule>
    <cfRule type="cellIs" dxfId="15442" priority="3460" operator="lessThan">
      <formula>$O$84</formula>
    </cfRule>
  </conditionalFormatting>
  <conditionalFormatting sqref="AU84">
    <cfRule type="containsText" dxfId="15441" priority="3453" operator="containsText" text="Score">
      <formula>NOT(ISERROR(SEARCH("Score",AU84)))</formula>
    </cfRule>
    <cfRule type="cellIs" dxfId="15440" priority="3454" operator="greaterThan">
      <formula>$O$84</formula>
    </cfRule>
    <cfRule type="cellIs" dxfId="15439" priority="3455" operator="equal">
      <formula>$O$84</formula>
    </cfRule>
    <cfRule type="cellIs" dxfId="15438" priority="3456" operator="lessThan">
      <formula>$O$84</formula>
    </cfRule>
  </conditionalFormatting>
  <conditionalFormatting sqref="AV84">
    <cfRule type="containsText" dxfId="15437" priority="3449" operator="containsText" text="Score">
      <formula>NOT(ISERROR(SEARCH("Score",AV84)))</formula>
    </cfRule>
    <cfRule type="cellIs" dxfId="15436" priority="3450" operator="greaterThan">
      <formula>$O$84</formula>
    </cfRule>
    <cfRule type="cellIs" dxfId="15435" priority="3451" operator="equal">
      <formula>$O$84</formula>
    </cfRule>
    <cfRule type="cellIs" dxfId="15434" priority="3452" operator="lessThan">
      <formula>$O$84</formula>
    </cfRule>
  </conditionalFormatting>
  <conditionalFormatting sqref="AW84">
    <cfRule type="containsText" dxfId="15433" priority="3445" operator="containsText" text="Score">
      <formula>NOT(ISERROR(SEARCH("Score",AW84)))</formula>
    </cfRule>
    <cfRule type="cellIs" dxfId="15432" priority="3446" operator="greaterThan">
      <formula>$O$84</formula>
    </cfRule>
    <cfRule type="cellIs" dxfId="15431" priority="3447" operator="equal">
      <formula>$O$84</formula>
    </cfRule>
    <cfRule type="cellIs" dxfId="15430" priority="3448" operator="lessThan">
      <formula>$O$84</formula>
    </cfRule>
  </conditionalFormatting>
  <conditionalFormatting sqref="AX84">
    <cfRule type="containsText" dxfId="15429" priority="3441" operator="containsText" text="Score">
      <formula>NOT(ISERROR(SEARCH("Score",AX84)))</formula>
    </cfRule>
    <cfRule type="cellIs" dxfId="15428" priority="3442" operator="greaterThan">
      <formula>$O$84</formula>
    </cfRule>
    <cfRule type="cellIs" dxfId="15427" priority="3443" operator="equal">
      <formula>$O$84</formula>
    </cfRule>
    <cfRule type="cellIs" dxfId="15426" priority="3444" operator="lessThan">
      <formula>$O$84</formula>
    </cfRule>
  </conditionalFormatting>
  <conditionalFormatting sqref="AY84">
    <cfRule type="containsText" dxfId="15425" priority="3437" operator="containsText" text="Score">
      <formula>NOT(ISERROR(SEARCH("Score",AY84)))</formula>
    </cfRule>
    <cfRule type="cellIs" dxfId="15424" priority="3438" operator="greaterThan">
      <formula>$O$84</formula>
    </cfRule>
    <cfRule type="cellIs" dxfId="15423" priority="3439" operator="equal">
      <formula>$O$84</formula>
    </cfRule>
    <cfRule type="cellIs" dxfId="15422" priority="3440" operator="lessThan">
      <formula>$O$84</formula>
    </cfRule>
  </conditionalFormatting>
  <conditionalFormatting sqref="AZ84">
    <cfRule type="containsText" dxfId="15421" priority="3433" operator="containsText" text="Score">
      <formula>NOT(ISERROR(SEARCH("Score",AZ84)))</formula>
    </cfRule>
    <cfRule type="cellIs" dxfId="15420" priority="3434" operator="greaterThan">
      <formula>$O$84</formula>
    </cfRule>
    <cfRule type="cellIs" dxfId="15419" priority="3435" operator="equal">
      <formula>$O$84</formula>
    </cfRule>
    <cfRule type="cellIs" dxfId="15418" priority="3436" operator="lessThan">
      <formula>$O$84</formula>
    </cfRule>
  </conditionalFormatting>
  <conditionalFormatting sqref="BA84">
    <cfRule type="containsText" dxfId="15417" priority="3429" operator="containsText" text="Score">
      <formula>NOT(ISERROR(SEARCH("Score",BA84)))</formula>
    </cfRule>
    <cfRule type="cellIs" dxfId="15416" priority="3430" operator="greaterThan">
      <formula>$O$84</formula>
    </cfRule>
    <cfRule type="cellIs" dxfId="15415" priority="3431" operator="equal">
      <formula>$O$84</formula>
    </cfRule>
    <cfRule type="cellIs" dxfId="15414" priority="3432" operator="lessThan">
      <formula>$O$84</formula>
    </cfRule>
  </conditionalFormatting>
  <conditionalFormatting sqref="BB84">
    <cfRule type="containsText" dxfId="15413" priority="3425" operator="containsText" text="Score">
      <formula>NOT(ISERROR(SEARCH("Score",BB84)))</formula>
    </cfRule>
    <cfRule type="cellIs" dxfId="15412" priority="3426" operator="greaterThan">
      <formula>$O$84</formula>
    </cfRule>
    <cfRule type="cellIs" dxfId="15411" priority="3427" operator="equal">
      <formula>$O$84</formula>
    </cfRule>
    <cfRule type="cellIs" dxfId="15410" priority="3428" operator="lessThan">
      <formula>$O$84</formula>
    </cfRule>
  </conditionalFormatting>
  <conditionalFormatting sqref="BC84">
    <cfRule type="containsText" dxfId="15409" priority="3421" operator="containsText" text="Score">
      <formula>NOT(ISERROR(SEARCH("Score",BC84)))</formula>
    </cfRule>
    <cfRule type="cellIs" dxfId="15408" priority="3422" operator="greaterThan">
      <formula>$O$84</formula>
    </cfRule>
    <cfRule type="cellIs" dxfId="15407" priority="3423" operator="equal">
      <formula>$O$84</formula>
    </cfRule>
    <cfRule type="cellIs" dxfId="15406" priority="3424" operator="lessThan">
      <formula>$O$84</formula>
    </cfRule>
  </conditionalFormatting>
  <conditionalFormatting sqref="BD84">
    <cfRule type="containsText" dxfId="15405" priority="3417" operator="containsText" text="Score">
      <formula>NOT(ISERROR(SEARCH("Score",BD84)))</formula>
    </cfRule>
    <cfRule type="cellIs" dxfId="15404" priority="3418" operator="greaterThan">
      <formula>$O$84</formula>
    </cfRule>
    <cfRule type="cellIs" dxfId="15403" priority="3419" operator="equal">
      <formula>$O$84</formula>
    </cfRule>
    <cfRule type="cellIs" dxfId="15402" priority="3420" operator="lessThan">
      <formula>$O$84</formula>
    </cfRule>
  </conditionalFormatting>
  <conditionalFormatting sqref="BE84">
    <cfRule type="containsText" dxfId="15401" priority="3413" operator="containsText" text="Score">
      <formula>NOT(ISERROR(SEARCH("Score",BE84)))</formula>
    </cfRule>
    <cfRule type="cellIs" dxfId="15400" priority="3414" operator="greaterThan">
      <formula>$O$84</formula>
    </cfRule>
    <cfRule type="cellIs" dxfId="15399" priority="3415" operator="equal">
      <formula>$O$84</formula>
    </cfRule>
    <cfRule type="cellIs" dxfId="15398" priority="3416" operator="lessThan">
      <formula>$O$84</formula>
    </cfRule>
  </conditionalFormatting>
  <conditionalFormatting sqref="BF84">
    <cfRule type="containsText" dxfId="15397" priority="3409" operator="containsText" text="Score">
      <formula>NOT(ISERROR(SEARCH("Score",BF84)))</formula>
    </cfRule>
    <cfRule type="cellIs" dxfId="15396" priority="3410" operator="greaterThan">
      <formula>$O$84</formula>
    </cfRule>
    <cfRule type="cellIs" dxfId="15395" priority="3411" operator="equal">
      <formula>$O$84</formula>
    </cfRule>
    <cfRule type="cellIs" dxfId="15394" priority="3412" operator="lessThan">
      <formula>$O$84</formula>
    </cfRule>
  </conditionalFormatting>
  <conditionalFormatting sqref="BG84">
    <cfRule type="containsText" dxfId="15393" priority="3405" operator="containsText" text="Score">
      <formula>NOT(ISERROR(SEARCH("Score",BG84)))</formula>
    </cfRule>
    <cfRule type="cellIs" dxfId="15392" priority="3406" operator="greaterThan">
      <formula>$O$84</formula>
    </cfRule>
    <cfRule type="cellIs" dxfId="15391" priority="3407" operator="equal">
      <formula>$O$84</formula>
    </cfRule>
    <cfRule type="cellIs" dxfId="15390" priority="3408" operator="lessThan">
      <formula>$O$84</formula>
    </cfRule>
  </conditionalFormatting>
  <conditionalFormatting sqref="BH84">
    <cfRule type="containsText" dxfId="15389" priority="3401" operator="containsText" text="Score">
      <formula>NOT(ISERROR(SEARCH("Score",BH84)))</formula>
    </cfRule>
    <cfRule type="cellIs" dxfId="15388" priority="3402" operator="greaterThan">
      <formula>$O$84</formula>
    </cfRule>
    <cfRule type="cellIs" dxfId="15387" priority="3403" operator="equal">
      <formula>$O$84</formula>
    </cfRule>
    <cfRule type="cellIs" dxfId="15386" priority="3404" operator="lessThan">
      <formula>$O$84</formula>
    </cfRule>
  </conditionalFormatting>
  <conditionalFormatting sqref="BI84">
    <cfRule type="containsText" dxfId="15385" priority="3397" operator="containsText" text="Score">
      <formula>NOT(ISERROR(SEARCH("Score",BI84)))</formula>
    </cfRule>
    <cfRule type="cellIs" dxfId="15384" priority="3398" operator="greaterThan">
      <formula>$O$84</formula>
    </cfRule>
    <cfRule type="cellIs" dxfId="15383" priority="3399" operator="equal">
      <formula>$O$84</formula>
    </cfRule>
    <cfRule type="cellIs" dxfId="15382" priority="3400" operator="lessThan">
      <formula>$O$84</formula>
    </cfRule>
  </conditionalFormatting>
  <conditionalFormatting sqref="BJ84">
    <cfRule type="containsText" dxfId="15381" priority="3393" operator="containsText" text="Score">
      <formula>NOT(ISERROR(SEARCH("Score",BJ84)))</formula>
    </cfRule>
    <cfRule type="cellIs" dxfId="15380" priority="3394" operator="greaterThan">
      <formula>$O$84</formula>
    </cfRule>
    <cfRule type="cellIs" dxfId="15379" priority="3395" operator="equal">
      <formula>$O$84</formula>
    </cfRule>
    <cfRule type="cellIs" dxfId="15378" priority="3396" operator="lessThan">
      <formula>$O$84</formula>
    </cfRule>
  </conditionalFormatting>
  <conditionalFormatting sqref="BK84">
    <cfRule type="containsText" dxfId="15377" priority="3389" operator="containsText" text="Score">
      <formula>NOT(ISERROR(SEARCH("Score",BK84)))</formula>
    </cfRule>
    <cfRule type="cellIs" dxfId="15376" priority="3390" operator="greaterThan">
      <formula>$O$84</formula>
    </cfRule>
    <cfRule type="cellIs" dxfId="15375" priority="3391" operator="equal">
      <formula>$O$84</formula>
    </cfRule>
    <cfRule type="cellIs" dxfId="15374" priority="3392" operator="lessThan">
      <formula>$O$84</formula>
    </cfRule>
  </conditionalFormatting>
  <conditionalFormatting sqref="BL84">
    <cfRule type="containsText" dxfId="15373" priority="3385" operator="containsText" text="Score">
      <formula>NOT(ISERROR(SEARCH("Score",BL84)))</formula>
    </cfRule>
    <cfRule type="cellIs" dxfId="15372" priority="3386" operator="greaterThan">
      <formula>$O$84</formula>
    </cfRule>
    <cfRule type="cellIs" dxfId="15371" priority="3387" operator="equal">
      <formula>$O$84</formula>
    </cfRule>
    <cfRule type="cellIs" dxfId="15370" priority="3388" operator="lessThan">
      <formula>$O$84</formula>
    </cfRule>
  </conditionalFormatting>
  <conditionalFormatting sqref="BM84">
    <cfRule type="containsText" dxfId="15369" priority="3381" operator="containsText" text="Score">
      <formula>NOT(ISERROR(SEARCH("Score",BM84)))</formula>
    </cfRule>
    <cfRule type="cellIs" dxfId="15368" priority="3382" operator="greaterThan">
      <formula>$O$84</formula>
    </cfRule>
    <cfRule type="cellIs" dxfId="15367" priority="3383" operator="equal">
      <formula>$O$84</formula>
    </cfRule>
    <cfRule type="cellIs" dxfId="15366" priority="3384" operator="lessThan">
      <formula>$O$84</formula>
    </cfRule>
  </conditionalFormatting>
  <conditionalFormatting sqref="BN84">
    <cfRule type="containsText" dxfId="15365" priority="3377" operator="containsText" text="Score">
      <formula>NOT(ISERROR(SEARCH("Score",BN84)))</formula>
    </cfRule>
    <cfRule type="cellIs" dxfId="15364" priority="3378" operator="greaterThan">
      <formula>$O$84</formula>
    </cfRule>
    <cfRule type="cellIs" dxfId="15363" priority="3379" operator="equal">
      <formula>$O$84</formula>
    </cfRule>
    <cfRule type="cellIs" dxfId="15362" priority="3380" operator="lessThan">
      <formula>$O$84</formula>
    </cfRule>
  </conditionalFormatting>
  <conditionalFormatting sqref="BO84">
    <cfRule type="containsText" dxfId="15361" priority="3373" operator="containsText" text="Score">
      <formula>NOT(ISERROR(SEARCH("Score",BO84)))</formula>
    </cfRule>
    <cfRule type="cellIs" dxfId="15360" priority="3374" operator="greaterThan">
      <formula>$O$84</formula>
    </cfRule>
    <cfRule type="cellIs" dxfId="15359" priority="3375" operator="equal">
      <formula>$O$84</formula>
    </cfRule>
    <cfRule type="cellIs" dxfId="15358" priority="3376" operator="lessThan">
      <formula>$O$84</formula>
    </cfRule>
  </conditionalFormatting>
  <conditionalFormatting sqref="BP84">
    <cfRule type="containsText" dxfId="15357" priority="3369" operator="containsText" text="Score">
      <formula>NOT(ISERROR(SEARCH("Score",BP84)))</formula>
    </cfRule>
    <cfRule type="cellIs" dxfId="15356" priority="3370" operator="greaterThan">
      <formula>$O$84</formula>
    </cfRule>
    <cfRule type="cellIs" dxfId="15355" priority="3371" operator="equal">
      <formula>$O$84</formula>
    </cfRule>
    <cfRule type="cellIs" dxfId="15354" priority="3372" operator="lessThan">
      <formula>$O$84</formula>
    </cfRule>
  </conditionalFormatting>
  <conditionalFormatting sqref="BQ84">
    <cfRule type="containsText" dxfId="15353" priority="3365" operator="containsText" text="Score">
      <formula>NOT(ISERROR(SEARCH("Score",BQ84)))</formula>
    </cfRule>
    <cfRule type="cellIs" dxfId="15352" priority="3366" operator="greaterThan">
      <formula>$O$84</formula>
    </cfRule>
    <cfRule type="cellIs" dxfId="15351" priority="3367" operator="equal">
      <formula>$O$84</formula>
    </cfRule>
    <cfRule type="cellIs" dxfId="15350" priority="3368" operator="lessThan">
      <formula>$O$84</formula>
    </cfRule>
  </conditionalFormatting>
  <conditionalFormatting sqref="AN88">
    <cfRule type="containsText" dxfId="15349" priority="3361" operator="containsText" text="Score">
      <formula>NOT(ISERROR(SEARCH("Score",AN88)))</formula>
    </cfRule>
    <cfRule type="cellIs" dxfId="15348" priority="3362" operator="greaterThan">
      <formula>$O$88</formula>
    </cfRule>
    <cfRule type="cellIs" dxfId="15347" priority="3363" operator="equal">
      <formula>$O$88</formula>
    </cfRule>
    <cfRule type="cellIs" dxfId="15346" priority="3364" operator="lessThan">
      <formula>$O$88</formula>
    </cfRule>
  </conditionalFormatting>
  <conditionalFormatting sqref="AO88">
    <cfRule type="containsText" dxfId="15345" priority="3357" operator="containsText" text="Score">
      <formula>NOT(ISERROR(SEARCH("Score",AO88)))</formula>
    </cfRule>
    <cfRule type="cellIs" dxfId="15344" priority="3358" operator="greaterThan">
      <formula>$O$88</formula>
    </cfRule>
    <cfRule type="cellIs" dxfId="15343" priority="3359" operator="equal">
      <formula>$O$88</formula>
    </cfRule>
    <cfRule type="cellIs" dxfId="15342" priority="3360" operator="lessThan">
      <formula>$O$88</formula>
    </cfRule>
  </conditionalFormatting>
  <conditionalFormatting sqref="AP88">
    <cfRule type="containsText" dxfId="15341" priority="3353" operator="containsText" text="Score">
      <formula>NOT(ISERROR(SEARCH("Score",AP88)))</formula>
    </cfRule>
    <cfRule type="cellIs" dxfId="15340" priority="3354" operator="greaterThan">
      <formula>$O$88</formula>
    </cfRule>
    <cfRule type="cellIs" dxfId="15339" priority="3355" operator="equal">
      <formula>$O$88</formula>
    </cfRule>
    <cfRule type="cellIs" dxfId="15338" priority="3356" operator="lessThan">
      <formula>$O$88</formula>
    </cfRule>
  </conditionalFormatting>
  <conditionalFormatting sqref="AQ88">
    <cfRule type="containsText" dxfId="15337" priority="3349" operator="containsText" text="Score">
      <formula>NOT(ISERROR(SEARCH("Score",AQ88)))</formula>
    </cfRule>
    <cfRule type="cellIs" dxfId="15336" priority="3350" operator="greaterThan">
      <formula>$O$88</formula>
    </cfRule>
    <cfRule type="cellIs" dxfId="15335" priority="3351" operator="equal">
      <formula>$O$88</formula>
    </cfRule>
    <cfRule type="cellIs" dxfId="15334" priority="3352" operator="lessThan">
      <formula>$O$88</formula>
    </cfRule>
  </conditionalFormatting>
  <conditionalFormatting sqref="AR88">
    <cfRule type="containsText" dxfId="15333" priority="3345" operator="containsText" text="Score">
      <formula>NOT(ISERROR(SEARCH("Score",AR88)))</formula>
    </cfRule>
    <cfRule type="cellIs" dxfId="15332" priority="3346" operator="greaterThan">
      <formula>$O$88</formula>
    </cfRule>
    <cfRule type="cellIs" dxfId="15331" priority="3347" operator="equal">
      <formula>$O$88</formula>
    </cfRule>
    <cfRule type="cellIs" dxfId="15330" priority="3348" operator="lessThan">
      <formula>$O$88</formula>
    </cfRule>
  </conditionalFormatting>
  <conditionalFormatting sqref="AS88">
    <cfRule type="containsText" dxfId="15329" priority="3341" operator="containsText" text="Score">
      <formula>NOT(ISERROR(SEARCH("Score",AS88)))</formula>
    </cfRule>
    <cfRule type="cellIs" dxfId="15328" priority="3342" operator="greaterThan">
      <formula>$O$88</formula>
    </cfRule>
    <cfRule type="cellIs" dxfId="15327" priority="3343" operator="equal">
      <formula>$O$88</formula>
    </cfRule>
    <cfRule type="cellIs" dxfId="15326" priority="3344" operator="lessThan">
      <formula>$O$88</formula>
    </cfRule>
  </conditionalFormatting>
  <conditionalFormatting sqref="AT88">
    <cfRule type="containsText" dxfId="15325" priority="3337" operator="containsText" text="Score">
      <formula>NOT(ISERROR(SEARCH("Score",AT88)))</formula>
    </cfRule>
    <cfRule type="cellIs" dxfId="15324" priority="3338" operator="greaterThan">
      <formula>$O$88</formula>
    </cfRule>
    <cfRule type="cellIs" dxfId="15323" priority="3339" operator="equal">
      <formula>$O$88</formula>
    </cfRule>
    <cfRule type="cellIs" dxfId="15322" priority="3340" operator="lessThan">
      <formula>$O$88</formula>
    </cfRule>
  </conditionalFormatting>
  <conditionalFormatting sqref="AU88">
    <cfRule type="containsText" dxfId="15321" priority="3333" operator="containsText" text="Score">
      <formula>NOT(ISERROR(SEARCH("Score",AU88)))</formula>
    </cfRule>
    <cfRule type="cellIs" dxfId="15320" priority="3334" operator="greaterThan">
      <formula>$O$88</formula>
    </cfRule>
    <cfRule type="cellIs" dxfId="15319" priority="3335" operator="equal">
      <formula>$O$88</formula>
    </cfRule>
    <cfRule type="cellIs" dxfId="15318" priority="3336" operator="lessThan">
      <formula>$O$88</formula>
    </cfRule>
  </conditionalFormatting>
  <conditionalFormatting sqref="AV88">
    <cfRule type="containsText" dxfId="15317" priority="3329" operator="containsText" text="Score">
      <formula>NOT(ISERROR(SEARCH("Score",AV88)))</formula>
    </cfRule>
    <cfRule type="cellIs" dxfId="15316" priority="3330" operator="greaterThan">
      <formula>$O$88</formula>
    </cfRule>
    <cfRule type="cellIs" dxfId="15315" priority="3331" operator="equal">
      <formula>$O$88</formula>
    </cfRule>
    <cfRule type="cellIs" dxfId="15314" priority="3332" operator="lessThan">
      <formula>$O$88</formula>
    </cfRule>
  </conditionalFormatting>
  <conditionalFormatting sqref="AW88">
    <cfRule type="containsText" dxfId="15313" priority="3325" operator="containsText" text="Score">
      <formula>NOT(ISERROR(SEARCH("Score",AW88)))</formula>
    </cfRule>
    <cfRule type="cellIs" dxfId="15312" priority="3326" operator="greaterThan">
      <formula>$O$88</formula>
    </cfRule>
    <cfRule type="cellIs" dxfId="15311" priority="3327" operator="equal">
      <formula>$O$88</formula>
    </cfRule>
    <cfRule type="cellIs" dxfId="15310" priority="3328" operator="lessThan">
      <formula>$O$88</formula>
    </cfRule>
  </conditionalFormatting>
  <conditionalFormatting sqref="AX88">
    <cfRule type="containsText" dxfId="15309" priority="3321" operator="containsText" text="Score">
      <formula>NOT(ISERROR(SEARCH("Score",AX88)))</formula>
    </cfRule>
    <cfRule type="cellIs" dxfId="15308" priority="3322" operator="greaterThan">
      <formula>$O$88</formula>
    </cfRule>
    <cfRule type="cellIs" dxfId="15307" priority="3323" operator="equal">
      <formula>$O$88</formula>
    </cfRule>
    <cfRule type="cellIs" dxfId="15306" priority="3324" operator="lessThan">
      <formula>$O$88</formula>
    </cfRule>
  </conditionalFormatting>
  <conditionalFormatting sqref="AY88">
    <cfRule type="containsText" dxfId="15305" priority="3317" operator="containsText" text="Score">
      <formula>NOT(ISERROR(SEARCH("Score",AY88)))</formula>
    </cfRule>
    <cfRule type="cellIs" dxfId="15304" priority="3318" operator="greaterThan">
      <formula>$O$88</formula>
    </cfRule>
    <cfRule type="cellIs" dxfId="15303" priority="3319" operator="equal">
      <formula>$O$88</formula>
    </cfRule>
    <cfRule type="cellIs" dxfId="15302" priority="3320" operator="lessThan">
      <formula>$O$88</formula>
    </cfRule>
  </conditionalFormatting>
  <conditionalFormatting sqref="AZ88">
    <cfRule type="containsText" dxfId="15301" priority="3313" operator="containsText" text="Score">
      <formula>NOT(ISERROR(SEARCH("Score",AZ88)))</formula>
    </cfRule>
    <cfRule type="cellIs" dxfId="15300" priority="3314" operator="greaterThan">
      <formula>$O$88</formula>
    </cfRule>
    <cfRule type="cellIs" dxfId="15299" priority="3315" operator="equal">
      <formula>$O$88</formula>
    </cfRule>
    <cfRule type="cellIs" dxfId="15298" priority="3316" operator="lessThan">
      <formula>$O$88</formula>
    </cfRule>
  </conditionalFormatting>
  <conditionalFormatting sqref="BA88">
    <cfRule type="containsText" dxfId="15297" priority="3309" operator="containsText" text="Score">
      <formula>NOT(ISERROR(SEARCH("Score",BA88)))</formula>
    </cfRule>
    <cfRule type="cellIs" dxfId="15296" priority="3310" operator="greaterThan">
      <formula>$O$88</formula>
    </cfRule>
    <cfRule type="cellIs" dxfId="15295" priority="3311" operator="equal">
      <formula>$O$88</formula>
    </cfRule>
    <cfRule type="cellIs" dxfId="15294" priority="3312" operator="lessThan">
      <formula>$O$88</formula>
    </cfRule>
  </conditionalFormatting>
  <conditionalFormatting sqref="BB88">
    <cfRule type="containsText" dxfId="15293" priority="3305" operator="containsText" text="Score">
      <formula>NOT(ISERROR(SEARCH("Score",BB88)))</formula>
    </cfRule>
    <cfRule type="cellIs" dxfId="15292" priority="3306" operator="greaterThan">
      <formula>$O$88</formula>
    </cfRule>
    <cfRule type="cellIs" dxfId="15291" priority="3307" operator="equal">
      <formula>$O$88</formula>
    </cfRule>
    <cfRule type="cellIs" dxfId="15290" priority="3308" operator="lessThan">
      <formula>$O$88</formula>
    </cfRule>
  </conditionalFormatting>
  <conditionalFormatting sqref="BC88">
    <cfRule type="containsText" dxfId="15289" priority="3301" operator="containsText" text="Score">
      <formula>NOT(ISERROR(SEARCH("Score",BC88)))</formula>
    </cfRule>
    <cfRule type="cellIs" dxfId="15288" priority="3302" operator="greaterThan">
      <formula>$O$88</formula>
    </cfRule>
    <cfRule type="cellIs" dxfId="15287" priority="3303" operator="equal">
      <formula>$O$88</formula>
    </cfRule>
    <cfRule type="cellIs" dxfId="15286" priority="3304" operator="lessThan">
      <formula>$O$88</formula>
    </cfRule>
  </conditionalFormatting>
  <conditionalFormatting sqref="BD88">
    <cfRule type="containsText" dxfId="15285" priority="3297" operator="containsText" text="Score">
      <formula>NOT(ISERROR(SEARCH("Score",BD88)))</formula>
    </cfRule>
    <cfRule type="cellIs" dxfId="15284" priority="3298" operator="greaterThan">
      <formula>$O$88</formula>
    </cfRule>
    <cfRule type="cellIs" dxfId="15283" priority="3299" operator="equal">
      <formula>$O$88</formula>
    </cfRule>
    <cfRule type="cellIs" dxfId="15282" priority="3300" operator="lessThan">
      <formula>$O$88</formula>
    </cfRule>
  </conditionalFormatting>
  <conditionalFormatting sqref="BE88">
    <cfRule type="containsText" dxfId="15281" priority="3293" operator="containsText" text="Score">
      <formula>NOT(ISERROR(SEARCH("Score",BE88)))</formula>
    </cfRule>
    <cfRule type="cellIs" dxfId="15280" priority="3294" operator="greaterThan">
      <formula>$O$88</formula>
    </cfRule>
    <cfRule type="cellIs" dxfId="15279" priority="3295" operator="equal">
      <formula>$O$88</formula>
    </cfRule>
    <cfRule type="cellIs" dxfId="15278" priority="3296" operator="lessThan">
      <formula>$O$88</formula>
    </cfRule>
  </conditionalFormatting>
  <conditionalFormatting sqref="BF88">
    <cfRule type="containsText" dxfId="15277" priority="3289" operator="containsText" text="Score">
      <formula>NOT(ISERROR(SEARCH("Score",BF88)))</formula>
    </cfRule>
    <cfRule type="cellIs" dxfId="15276" priority="3290" operator="greaterThan">
      <formula>$O$88</formula>
    </cfRule>
    <cfRule type="cellIs" dxfId="15275" priority="3291" operator="equal">
      <formula>$O$88</formula>
    </cfRule>
    <cfRule type="cellIs" dxfId="15274" priority="3292" operator="lessThan">
      <formula>$O$88</formula>
    </cfRule>
  </conditionalFormatting>
  <conditionalFormatting sqref="BG88">
    <cfRule type="containsText" dxfId="15273" priority="3285" operator="containsText" text="Score">
      <formula>NOT(ISERROR(SEARCH("Score",BG88)))</formula>
    </cfRule>
    <cfRule type="cellIs" dxfId="15272" priority="3286" operator="greaterThan">
      <formula>$O$88</formula>
    </cfRule>
    <cfRule type="cellIs" dxfId="15271" priority="3287" operator="equal">
      <formula>$O$88</formula>
    </cfRule>
    <cfRule type="cellIs" dxfId="15270" priority="3288" operator="lessThan">
      <formula>$O$88</formula>
    </cfRule>
  </conditionalFormatting>
  <conditionalFormatting sqref="BH88">
    <cfRule type="containsText" dxfId="15269" priority="3281" operator="containsText" text="Score">
      <formula>NOT(ISERROR(SEARCH("Score",BH88)))</formula>
    </cfRule>
    <cfRule type="cellIs" dxfId="15268" priority="3282" operator="greaterThan">
      <formula>$O$88</formula>
    </cfRule>
    <cfRule type="cellIs" dxfId="15267" priority="3283" operator="equal">
      <formula>$O$88</formula>
    </cfRule>
    <cfRule type="cellIs" dxfId="15266" priority="3284" operator="lessThan">
      <formula>$O$88</formula>
    </cfRule>
  </conditionalFormatting>
  <conditionalFormatting sqref="BI88">
    <cfRule type="containsText" dxfId="15265" priority="3277" operator="containsText" text="Score">
      <formula>NOT(ISERROR(SEARCH("Score",BI88)))</formula>
    </cfRule>
    <cfRule type="cellIs" dxfId="15264" priority="3278" operator="greaterThan">
      <formula>$O$88</formula>
    </cfRule>
    <cfRule type="cellIs" dxfId="15263" priority="3279" operator="equal">
      <formula>$O$88</formula>
    </cfRule>
    <cfRule type="cellIs" dxfId="15262" priority="3280" operator="lessThan">
      <formula>$O$88</formula>
    </cfRule>
  </conditionalFormatting>
  <conditionalFormatting sqref="BJ88">
    <cfRule type="containsText" dxfId="15261" priority="3273" operator="containsText" text="Score">
      <formula>NOT(ISERROR(SEARCH("Score",BJ88)))</formula>
    </cfRule>
    <cfRule type="cellIs" dxfId="15260" priority="3274" operator="greaterThan">
      <formula>$O$88</formula>
    </cfRule>
    <cfRule type="cellIs" dxfId="15259" priority="3275" operator="equal">
      <formula>$O$88</formula>
    </cfRule>
    <cfRule type="cellIs" dxfId="15258" priority="3276" operator="lessThan">
      <formula>$O$88</formula>
    </cfRule>
  </conditionalFormatting>
  <conditionalFormatting sqref="BK88">
    <cfRule type="containsText" dxfId="15257" priority="3269" operator="containsText" text="Score">
      <formula>NOT(ISERROR(SEARCH("Score",BK88)))</formula>
    </cfRule>
    <cfRule type="cellIs" dxfId="15256" priority="3270" operator="greaterThan">
      <formula>$O$88</formula>
    </cfRule>
    <cfRule type="cellIs" dxfId="15255" priority="3271" operator="equal">
      <formula>$O$88</formula>
    </cfRule>
    <cfRule type="cellIs" dxfId="15254" priority="3272" operator="lessThan">
      <formula>$O$88</formula>
    </cfRule>
  </conditionalFormatting>
  <conditionalFormatting sqref="BL88">
    <cfRule type="containsText" dxfId="15253" priority="3265" operator="containsText" text="Score">
      <formula>NOT(ISERROR(SEARCH("Score",BL88)))</formula>
    </cfRule>
    <cfRule type="cellIs" dxfId="15252" priority="3266" operator="greaterThan">
      <formula>$O$88</formula>
    </cfRule>
    <cfRule type="cellIs" dxfId="15251" priority="3267" operator="equal">
      <formula>$O$88</formula>
    </cfRule>
    <cfRule type="cellIs" dxfId="15250" priority="3268" operator="lessThan">
      <formula>$O$88</formula>
    </cfRule>
  </conditionalFormatting>
  <conditionalFormatting sqref="BM88">
    <cfRule type="containsText" dxfId="15249" priority="3261" operator="containsText" text="Score">
      <formula>NOT(ISERROR(SEARCH("Score",BM88)))</formula>
    </cfRule>
    <cfRule type="cellIs" dxfId="15248" priority="3262" operator="greaterThan">
      <formula>$O$88</formula>
    </cfRule>
    <cfRule type="cellIs" dxfId="15247" priority="3263" operator="equal">
      <formula>$O$88</formula>
    </cfRule>
    <cfRule type="cellIs" dxfId="15246" priority="3264" operator="lessThan">
      <formula>$O$88</formula>
    </cfRule>
  </conditionalFormatting>
  <conditionalFormatting sqref="BN88">
    <cfRule type="containsText" dxfId="15245" priority="3257" operator="containsText" text="Score">
      <formula>NOT(ISERROR(SEARCH("Score",BN88)))</formula>
    </cfRule>
    <cfRule type="cellIs" dxfId="15244" priority="3258" operator="greaterThan">
      <formula>$O$88</formula>
    </cfRule>
    <cfRule type="cellIs" dxfId="15243" priority="3259" operator="equal">
      <formula>$O$88</formula>
    </cfRule>
    <cfRule type="cellIs" dxfId="15242" priority="3260" operator="lessThan">
      <formula>$O$88</formula>
    </cfRule>
  </conditionalFormatting>
  <conditionalFormatting sqref="BO88">
    <cfRule type="containsText" dxfId="15241" priority="3253" operator="containsText" text="Score">
      <formula>NOT(ISERROR(SEARCH("Score",BO88)))</formula>
    </cfRule>
    <cfRule type="cellIs" dxfId="15240" priority="3254" operator="greaterThan">
      <formula>$O$88</formula>
    </cfRule>
    <cfRule type="cellIs" dxfId="15239" priority="3255" operator="equal">
      <formula>$O$88</formula>
    </cfRule>
    <cfRule type="cellIs" dxfId="15238" priority="3256" operator="lessThan">
      <formula>$O$88</formula>
    </cfRule>
  </conditionalFormatting>
  <conditionalFormatting sqref="BP88">
    <cfRule type="containsText" dxfId="15237" priority="3249" operator="containsText" text="Score">
      <formula>NOT(ISERROR(SEARCH("Score",BP88)))</formula>
    </cfRule>
    <cfRule type="cellIs" dxfId="15236" priority="3250" operator="greaterThan">
      <formula>$O$88</formula>
    </cfRule>
    <cfRule type="cellIs" dxfId="15235" priority="3251" operator="equal">
      <formula>$O$88</formula>
    </cfRule>
    <cfRule type="cellIs" dxfId="15234" priority="3252" operator="lessThan">
      <formula>$O$88</formula>
    </cfRule>
  </conditionalFormatting>
  <conditionalFormatting sqref="BQ88">
    <cfRule type="containsText" dxfId="15233" priority="3245" operator="containsText" text="Score">
      <formula>NOT(ISERROR(SEARCH("Score",BQ88)))</formula>
    </cfRule>
    <cfRule type="cellIs" dxfId="15232" priority="3246" operator="greaterThan">
      <formula>$O$88</formula>
    </cfRule>
    <cfRule type="cellIs" dxfId="15231" priority="3247" operator="equal">
      <formula>$O$88</formula>
    </cfRule>
    <cfRule type="cellIs" dxfId="15230" priority="3248" operator="lessThan">
      <formula>$O$88</formula>
    </cfRule>
  </conditionalFormatting>
  <conditionalFormatting sqref="AN92">
    <cfRule type="containsText" dxfId="15229" priority="3241" operator="containsText" text="Score">
      <formula>NOT(ISERROR(SEARCH("Score",AN92)))</formula>
    </cfRule>
    <cfRule type="cellIs" dxfId="15228" priority="3242" operator="greaterThan">
      <formula>$O$92</formula>
    </cfRule>
    <cfRule type="cellIs" dxfId="15227" priority="3243" operator="equal">
      <formula>$O$92</formula>
    </cfRule>
    <cfRule type="cellIs" dxfId="15226" priority="3244" operator="lessThan">
      <formula>$O$92</formula>
    </cfRule>
  </conditionalFormatting>
  <conditionalFormatting sqref="AO92">
    <cfRule type="containsText" dxfId="15225" priority="3237" operator="containsText" text="Score">
      <formula>NOT(ISERROR(SEARCH("Score",AO92)))</formula>
    </cfRule>
    <cfRule type="cellIs" dxfId="15224" priority="3238" operator="greaterThan">
      <formula>$O$92</formula>
    </cfRule>
    <cfRule type="cellIs" dxfId="15223" priority="3239" operator="equal">
      <formula>$O$92</formula>
    </cfRule>
    <cfRule type="cellIs" dxfId="15222" priority="3240" operator="lessThan">
      <formula>$O$92</formula>
    </cfRule>
  </conditionalFormatting>
  <conditionalFormatting sqref="AP92">
    <cfRule type="containsText" dxfId="15221" priority="3233" operator="containsText" text="Score">
      <formula>NOT(ISERROR(SEARCH("Score",AP92)))</formula>
    </cfRule>
    <cfRule type="cellIs" dxfId="15220" priority="3234" operator="greaterThan">
      <formula>$O$92</formula>
    </cfRule>
    <cfRule type="cellIs" dxfId="15219" priority="3235" operator="equal">
      <formula>$O$92</formula>
    </cfRule>
    <cfRule type="cellIs" dxfId="15218" priority="3236" operator="lessThan">
      <formula>$O$92</formula>
    </cfRule>
  </conditionalFormatting>
  <conditionalFormatting sqref="AQ92">
    <cfRule type="containsText" dxfId="15217" priority="3229" operator="containsText" text="Score">
      <formula>NOT(ISERROR(SEARCH("Score",AQ92)))</formula>
    </cfRule>
    <cfRule type="cellIs" dxfId="15216" priority="3230" operator="greaterThan">
      <formula>$O$92</formula>
    </cfRule>
    <cfRule type="cellIs" dxfId="15215" priority="3231" operator="equal">
      <formula>$O$92</formula>
    </cfRule>
    <cfRule type="cellIs" dxfId="15214" priority="3232" operator="lessThan">
      <formula>$O$92</formula>
    </cfRule>
  </conditionalFormatting>
  <conditionalFormatting sqref="AR92">
    <cfRule type="containsText" dxfId="15213" priority="3225" operator="containsText" text="Score">
      <formula>NOT(ISERROR(SEARCH("Score",AR92)))</formula>
    </cfRule>
    <cfRule type="cellIs" dxfId="15212" priority="3226" operator="greaterThan">
      <formula>$O$92</formula>
    </cfRule>
    <cfRule type="cellIs" dxfId="15211" priority="3227" operator="equal">
      <formula>$O$92</formula>
    </cfRule>
    <cfRule type="cellIs" dxfId="15210" priority="3228" operator="lessThan">
      <formula>$O$92</formula>
    </cfRule>
  </conditionalFormatting>
  <conditionalFormatting sqref="AS92">
    <cfRule type="containsText" dxfId="15209" priority="3221" operator="containsText" text="Score">
      <formula>NOT(ISERROR(SEARCH("Score",AS92)))</formula>
    </cfRule>
    <cfRule type="cellIs" dxfId="15208" priority="3222" operator="greaterThan">
      <formula>$O$92</formula>
    </cfRule>
    <cfRule type="cellIs" dxfId="15207" priority="3223" operator="equal">
      <formula>$O$92</formula>
    </cfRule>
    <cfRule type="cellIs" dxfId="15206" priority="3224" operator="lessThan">
      <formula>$O$92</formula>
    </cfRule>
  </conditionalFormatting>
  <conditionalFormatting sqref="AT92">
    <cfRule type="containsText" dxfId="15205" priority="3217" operator="containsText" text="Score">
      <formula>NOT(ISERROR(SEARCH("Score",AT92)))</formula>
    </cfRule>
    <cfRule type="cellIs" dxfId="15204" priority="3218" operator="greaterThan">
      <formula>$O$92</formula>
    </cfRule>
    <cfRule type="cellIs" dxfId="15203" priority="3219" operator="equal">
      <formula>$O$92</formula>
    </cfRule>
    <cfRule type="cellIs" dxfId="15202" priority="3220" operator="lessThan">
      <formula>$O$92</formula>
    </cfRule>
  </conditionalFormatting>
  <conditionalFormatting sqref="AU92">
    <cfRule type="containsText" dxfId="15201" priority="3213" operator="containsText" text="Score">
      <formula>NOT(ISERROR(SEARCH("Score",AU92)))</formula>
    </cfRule>
    <cfRule type="cellIs" dxfId="15200" priority="3214" operator="greaterThan">
      <formula>$O$92</formula>
    </cfRule>
    <cfRule type="cellIs" dxfId="15199" priority="3215" operator="equal">
      <formula>$O$92</formula>
    </cfRule>
    <cfRule type="cellIs" dxfId="15198" priority="3216" operator="lessThan">
      <formula>$O$92</formula>
    </cfRule>
  </conditionalFormatting>
  <conditionalFormatting sqref="AV92">
    <cfRule type="containsText" dxfId="15197" priority="3209" operator="containsText" text="Score">
      <formula>NOT(ISERROR(SEARCH("Score",AV92)))</formula>
    </cfRule>
    <cfRule type="cellIs" dxfId="15196" priority="3210" operator="greaterThan">
      <formula>$O$92</formula>
    </cfRule>
    <cfRule type="cellIs" dxfId="15195" priority="3211" operator="equal">
      <formula>$O$92</formula>
    </cfRule>
    <cfRule type="cellIs" dxfId="15194" priority="3212" operator="lessThan">
      <formula>$O$92</formula>
    </cfRule>
  </conditionalFormatting>
  <conditionalFormatting sqref="AW92">
    <cfRule type="containsText" dxfId="15193" priority="3205" operator="containsText" text="Score">
      <formula>NOT(ISERROR(SEARCH("Score",AW92)))</formula>
    </cfRule>
    <cfRule type="cellIs" dxfId="15192" priority="3206" operator="greaterThan">
      <formula>$O$92</formula>
    </cfRule>
    <cfRule type="cellIs" dxfId="15191" priority="3207" operator="equal">
      <formula>$O$92</formula>
    </cfRule>
    <cfRule type="cellIs" dxfId="15190" priority="3208" operator="lessThan">
      <formula>$O$92</formula>
    </cfRule>
  </conditionalFormatting>
  <conditionalFormatting sqref="AX92">
    <cfRule type="containsText" dxfId="15189" priority="3201" operator="containsText" text="Score">
      <formula>NOT(ISERROR(SEARCH("Score",AX92)))</formula>
    </cfRule>
    <cfRule type="cellIs" dxfId="15188" priority="3202" operator="greaterThan">
      <formula>$O$92</formula>
    </cfRule>
    <cfRule type="cellIs" dxfId="15187" priority="3203" operator="equal">
      <formula>$O$92</formula>
    </cfRule>
    <cfRule type="cellIs" dxfId="15186" priority="3204" operator="lessThan">
      <formula>$O$92</formula>
    </cfRule>
  </conditionalFormatting>
  <conditionalFormatting sqref="AY92">
    <cfRule type="containsText" dxfId="15185" priority="3197" operator="containsText" text="Score">
      <formula>NOT(ISERROR(SEARCH("Score",AY92)))</formula>
    </cfRule>
    <cfRule type="cellIs" dxfId="15184" priority="3198" operator="greaterThan">
      <formula>$O$92</formula>
    </cfRule>
    <cfRule type="cellIs" dxfId="15183" priority="3199" operator="equal">
      <formula>$O$92</formula>
    </cfRule>
    <cfRule type="cellIs" dxfId="15182" priority="3200" operator="lessThan">
      <formula>$O$92</formula>
    </cfRule>
  </conditionalFormatting>
  <conditionalFormatting sqref="AZ92">
    <cfRule type="containsText" dxfId="15181" priority="3193" operator="containsText" text="Score">
      <formula>NOT(ISERROR(SEARCH("Score",AZ92)))</formula>
    </cfRule>
    <cfRule type="cellIs" dxfId="15180" priority="3194" operator="greaterThan">
      <formula>$O$92</formula>
    </cfRule>
    <cfRule type="cellIs" dxfId="15179" priority="3195" operator="equal">
      <formula>$O$92</formula>
    </cfRule>
    <cfRule type="cellIs" dxfId="15178" priority="3196" operator="lessThan">
      <formula>$O$92</formula>
    </cfRule>
  </conditionalFormatting>
  <conditionalFormatting sqref="BA92">
    <cfRule type="containsText" dxfId="15177" priority="3189" operator="containsText" text="Score">
      <formula>NOT(ISERROR(SEARCH("Score",BA92)))</formula>
    </cfRule>
    <cfRule type="cellIs" dxfId="15176" priority="3190" operator="greaterThan">
      <formula>$O$92</formula>
    </cfRule>
    <cfRule type="cellIs" dxfId="15175" priority="3191" operator="equal">
      <formula>$O$92</formula>
    </cfRule>
    <cfRule type="cellIs" dxfId="15174" priority="3192" operator="lessThan">
      <formula>$O$92</formula>
    </cfRule>
  </conditionalFormatting>
  <conditionalFormatting sqref="BB92">
    <cfRule type="containsText" dxfId="15173" priority="3185" operator="containsText" text="Score">
      <formula>NOT(ISERROR(SEARCH("Score",BB92)))</formula>
    </cfRule>
    <cfRule type="cellIs" dxfId="15172" priority="3186" operator="greaterThan">
      <formula>$O$92</formula>
    </cfRule>
    <cfRule type="cellIs" dxfId="15171" priority="3187" operator="equal">
      <formula>$O$92</formula>
    </cfRule>
    <cfRule type="cellIs" dxfId="15170" priority="3188" operator="lessThan">
      <formula>$O$92</formula>
    </cfRule>
  </conditionalFormatting>
  <conditionalFormatting sqref="BC92">
    <cfRule type="containsText" dxfId="15169" priority="3181" operator="containsText" text="Score">
      <formula>NOT(ISERROR(SEARCH("Score",BC92)))</formula>
    </cfRule>
    <cfRule type="cellIs" dxfId="15168" priority="3182" operator="greaterThan">
      <formula>$O$92</formula>
    </cfRule>
    <cfRule type="cellIs" dxfId="15167" priority="3183" operator="equal">
      <formula>$O$92</formula>
    </cfRule>
    <cfRule type="cellIs" dxfId="15166" priority="3184" operator="lessThan">
      <formula>$O$92</formula>
    </cfRule>
  </conditionalFormatting>
  <conditionalFormatting sqref="BD92">
    <cfRule type="containsText" dxfId="15165" priority="3177" operator="containsText" text="Score">
      <formula>NOT(ISERROR(SEARCH("Score",BD92)))</formula>
    </cfRule>
    <cfRule type="cellIs" dxfId="15164" priority="3178" operator="greaterThan">
      <formula>$O$92</formula>
    </cfRule>
    <cfRule type="cellIs" dxfId="15163" priority="3179" operator="equal">
      <formula>$O$92</formula>
    </cfRule>
    <cfRule type="cellIs" dxfId="15162" priority="3180" operator="lessThan">
      <formula>$O$92</formula>
    </cfRule>
  </conditionalFormatting>
  <conditionalFormatting sqref="BE92">
    <cfRule type="containsText" dxfId="15161" priority="3173" operator="containsText" text="Score">
      <formula>NOT(ISERROR(SEARCH("Score",BE92)))</formula>
    </cfRule>
    <cfRule type="cellIs" dxfId="15160" priority="3174" operator="greaterThan">
      <formula>$O$92</formula>
    </cfRule>
    <cfRule type="cellIs" dxfId="15159" priority="3175" operator="equal">
      <formula>$O$92</formula>
    </cfRule>
    <cfRule type="cellIs" dxfId="15158" priority="3176" operator="lessThan">
      <formula>$O$92</formula>
    </cfRule>
  </conditionalFormatting>
  <conditionalFormatting sqref="BF92">
    <cfRule type="containsText" dxfId="15157" priority="3169" operator="containsText" text="Score">
      <formula>NOT(ISERROR(SEARCH("Score",BF92)))</formula>
    </cfRule>
    <cfRule type="cellIs" dxfId="15156" priority="3170" operator="greaterThan">
      <formula>$O$92</formula>
    </cfRule>
    <cfRule type="cellIs" dxfId="15155" priority="3171" operator="equal">
      <formula>$O$92</formula>
    </cfRule>
    <cfRule type="cellIs" dxfId="15154" priority="3172" operator="lessThan">
      <formula>$O$92</formula>
    </cfRule>
  </conditionalFormatting>
  <conditionalFormatting sqref="BG92">
    <cfRule type="containsText" dxfId="15153" priority="3165" operator="containsText" text="Score">
      <formula>NOT(ISERROR(SEARCH("Score",BG92)))</formula>
    </cfRule>
    <cfRule type="cellIs" dxfId="15152" priority="3166" operator="greaterThan">
      <formula>$O$92</formula>
    </cfRule>
    <cfRule type="cellIs" dxfId="15151" priority="3167" operator="equal">
      <formula>$O$92</formula>
    </cfRule>
    <cfRule type="cellIs" dxfId="15150" priority="3168" operator="lessThan">
      <formula>$O$92</formula>
    </cfRule>
  </conditionalFormatting>
  <conditionalFormatting sqref="BH92">
    <cfRule type="containsText" dxfId="15149" priority="3161" operator="containsText" text="Score">
      <formula>NOT(ISERROR(SEARCH("Score",BH92)))</formula>
    </cfRule>
    <cfRule type="cellIs" dxfId="15148" priority="3162" operator="greaterThan">
      <formula>$O$92</formula>
    </cfRule>
    <cfRule type="cellIs" dxfId="15147" priority="3163" operator="equal">
      <formula>$O$92</formula>
    </cfRule>
    <cfRule type="cellIs" dxfId="15146" priority="3164" operator="lessThan">
      <formula>$O$92</formula>
    </cfRule>
  </conditionalFormatting>
  <conditionalFormatting sqref="BI92">
    <cfRule type="containsText" dxfId="15145" priority="3157" operator="containsText" text="Score">
      <formula>NOT(ISERROR(SEARCH("Score",BI92)))</formula>
    </cfRule>
    <cfRule type="cellIs" dxfId="15144" priority="3158" operator="greaterThan">
      <formula>$O$92</formula>
    </cfRule>
    <cfRule type="cellIs" dxfId="15143" priority="3159" operator="equal">
      <formula>$O$92</formula>
    </cfRule>
    <cfRule type="cellIs" dxfId="15142" priority="3160" operator="lessThan">
      <formula>$O$92</formula>
    </cfRule>
  </conditionalFormatting>
  <conditionalFormatting sqref="BJ92">
    <cfRule type="containsText" dxfId="15141" priority="3153" operator="containsText" text="Score">
      <formula>NOT(ISERROR(SEARCH("Score",BJ92)))</formula>
    </cfRule>
    <cfRule type="cellIs" dxfId="15140" priority="3154" operator="greaterThan">
      <formula>$O$92</formula>
    </cfRule>
    <cfRule type="cellIs" dxfId="15139" priority="3155" operator="equal">
      <formula>$O$92</formula>
    </cfRule>
    <cfRule type="cellIs" dxfId="15138" priority="3156" operator="lessThan">
      <formula>$O$92</formula>
    </cfRule>
  </conditionalFormatting>
  <conditionalFormatting sqref="BK92">
    <cfRule type="containsText" dxfId="15137" priority="3149" operator="containsText" text="Score">
      <formula>NOT(ISERROR(SEARCH("Score",BK92)))</formula>
    </cfRule>
    <cfRule type="cellIs" dxfId="15136" priority="3150" operator="greaterThan">
      <formula>$O$92</formula>
    </cfRule>
    <cfRule type="cellIs" dxfId="15135" priority="3151" operator="equal">
      <formula>$O$92</formula>
    </cfRule>
    <cfRule type="cellIs" dxfId="15134" priority="3152" operator="lessThan">
      <formula>$O$92</formula>
    </cfRule>
  </conditionalFormatting>
  <conditionalFormatting sqref="BL92">
    <cfRule type="containsText" dxfId="15133" priority="3145" operator="containsText" text="Score">
      <formula>NOT(ISERROR(SEARCH("Score",BL92)))</formula>
    </cfRule>
    <cfRule type="cellIs" dxfId="15132" priority="3146" operator="greaterThan">
      <formula>$O$92</formula>
    </cfRule>
    <cfRule type="cellIs" dxfId="15131" priority="3147" operator="equal">
      <formula>$O$92</formula>
    </cfRule>
    <cfRule type="cellIs" dxfId="15130" priority="3148" operator="lessThan">
      <formula>$O$92</formula>
    </cfRule>
  </conditionalFormatting>
  <conditionalFormatting sqref="BM92">
    <cfRule type="containsText" dxfId="15129" priority="3141" operator="containsText" text="Score">
      <formula>NOT(ISERROR(SEARCH("Score",BM92)))</formula>
    </cfRule>
    <cfRule type="cellIs" dxfId="15128" priority="3142" operator="greaterThan">
      <formula>$O$92</formula>
    </cfRule>
    <cfRule type="cellIs" dxfId="15127" priority="3143" operator="equal">
      <formula>$O$92</formula>
    </cfRule>
    <cfRule type="cellIs" dxfId="15126" priority="3144" operator="lessThan">
      <formula>$O$92</formula>
    </cfRule>
  </conditionalFormatting>
  <conditionalFormatting sqref="BN92">
    <cfRule type="containsText" dxfId="15125" priority="3137" operator="containsText" text="Score">
      <formula>NOT(ISERROR(SEARCH("Score",BN92)))</formula>
    </cfRule>
    <cfRule type="cellIs" dxfId="15124" priority="3138" operator="greaterThan">
      <formula>$O$92</formula>
    </cfRule>
    <cfRule type="cellIs" dxfId="15123" priority="3139" operator="equal">
      <formula>$O$92</formula>
    </cfRule>
    <cfRule type="cellIs" dxfId="15122" priority="3140" operator="lessThan">
      <formula>$O$92</formula>
    </cfRule>
  </conditionalFormatting>
  <conditionalFormatting sqref="BO92">
    <cfRule type="containsText" dxfId="15121" priority="3133" operator="containsText" text="Score">
      <formula>NOT(ISERROR(SEARCH("Score",BO92)))</formula>
    </cfRule>
    <cfRule type="cellIs" dxfId="15120" priority="3134" operator="greaterThan">
      <formula>$O$92</formula>
    </cfRule>
    <cfRule type="cellIs" dxfId="15119" priority="3135" operator="equal">
      <formula>$O$92</formula>
    </cfRule>
    <cfRule type="cellIs" dxfId="15118" priority="3136" operator="lessThan">
      <formula>$O$92</formula>
    </cfRule>
  </conditionalFormatting>
  <conditionalFormatting sqref="BP92">
    <cfRule type="containsText" dxfId="15117" priority="3129" operator="containsText" text="Score">
      <formula>NOT(ISERROR(SEARCH("Score",BP92)))</formula>
    </cfRule>
    <cfRule type="cellIs" dxfId="15116" priority="3130" operator="greaterThan">
      <formula>$O$92</formula>
    </cfRule>
    <cfRule type="cellIs" dxfId="15115" priority="3131" operator="equal">
      <formula>$O$92</formula>
    </cfRule>
    <cfRule type="cellIs" dxfId="15114" priority="3132" operator="lessThan">
      <formula>$O$92</formula>
    </cfRule>
  </conditionalFormatting>
  <conditionalFormatting sqref="BQ92">
    <cfRule type="containsText" dxfId="15113" priority="3125" operator="containsText" text="Score">
      <formula>NOT(ISERROR(SEARCH("Score",BQ92)))</formula>
    </cfRule>
    <cfRule type="cellIs" dxfId="15112" priority="3126" operator="greaterThan">
      <formula>$O$92</formula>
    </cfRule>
    <cfRule type="cellIs" dxfId="15111" priority="3127" operator="equal">
      <formula>$O$92</formula>
    </cfRule>
    <cfRule type="cellIs" dxfId="15110" priority="3128" operator="lessThan">
      <formula>$O$92</formula>
    </cfRule>
  </conditionalFormatting>
  <conditionalFormatting sqref="AN96">
    <cfRule type="containsText" dxfId="15109" priority="3121" operator="containsText" text="Score">
      <formula>NOT(ISERROR(SEARCH("Score",AN96)))</formula>
    </cfRule>
    <cfRule type="cellIs" dxfId="15108" priority="3122" operator="greaterThan">
      <formula>$O$96</formula>
    </cfRule>
    <cfRule type="cellIs" dxfId="15107" priority="3123" operator="equal">
      <formula>$O$96</formula>
    </cfRule>
    <cfRule type="cellIs" dxfId="15106" priority="3124" operator="lessThan">
      <formula>$O$96</formula>
    </cfRule>
  </conditionalFormatting>
  <conditionalFormatting sqref="AO96">
    <cfRule type="containsText" dxfId="15105" priority="3117" operator="containsText" text="Score">
      <formula>NOT(ISERROR(SEARCH("Score",AO96)))</formula>
    </cfRule>
    <cfRule type="cellIs" dxfId="15104" priority="3118" operator="greaterThan">
      <formula>$O$96</formula>
    </cfRule>
    <cfRule type="cellIs" dxfId="15103" priority="3119" operator="equal">
      <formula>$O$96</formula>
    </cfRule>
    <cfRule type="cellIs" dxfId="15102" priority="3120" operator="lessThan">
      <formula>$O$96</formula>
    </cfRule>
  </conditionalFormatting>
  <conditionalFormatting sqref="AP96">
    <cfRule type="containsText" dxfId="15101" priority="3113" operator="containsText" text="Score">
      <formula>NOT(ISERROR(SEARCH("Score",AP96)))</formula>
    </cfRule>
    <cfRule type="cellIs" dxfId="15100" priority="3114" operator="greaterThan">
      <formula>$O$96</formula>
    </cfRule>
    <cfRule type="cellIs" dxfId="15099" priority="3115" operator="equal">
      <formula>$O$96</formula>
    </cfRule>
    <cfRule type="cellIs" dxfId="15098" priority="3116" operator="lessThan">
      <formula>$O$96</formula>
    </cfRule>
  </conditionalFormatting>
  <conditionalFormatting sqref="AQ96">
    <cfRule type="containsText" dxfId="15097" priority="3109" operator="containsText" text="Score">
      <formula>NOT(ISERROR(SEARCH("Score",AQ96)))</formula>
    </cfRule>
    <cfRule type="cellIs" dxfId="15096" priority="3110" operator="greaterThan">
      <formula>$O$96</formula>
    </cfRule>
    <cfRule type="cellIs" dxfId="15095" priority="3111" operator="equal">
      <formula>$O$96</formula>
    </cfRule>
    <cfRule type="cellIs" dxfId="15094" priority="3112" operator="lessThan">
      <formula>$O$96</formula>
    </cfRule>
  </conditionalFormatting>
  <conditionalFormatting sqref="AR96">
    <cfRule type="containsText" dxfId="15093" priority="3105" operator="containsText" text="Score">
      <formula>NOT(ISERROR(SEARCH("Score",AR96)))</formula>
    </cfRule>
    <cfRule type="cellIs" dxfId="15092" priority="3106" operator="greaterThan">
      <formula>$O$96</formula>
    </cfRule>
    <cfRule type="cellIs" dxfId="15091" priority="3107" operator="equal">
      <formula>$O$96</formula>
    </cfRule>
    <cfRule type="cellIs" dxfId="15090" priority="3108" operator="lessThan">
      <formula>$O$96</formula>
    </cfRule>
  </conditionalFormatting>
  <conditionalFormatting sqref="AS96">
    <cfRule type="containsText" dxfId="15089" priority="3101" operator="containsText" text="Score">
      <formula>NOT(ISERROR(SEARCH("Score",AS96)))</formula>
    </cfRule>
    <cfRule type="cellIs" dxfId="15088" priority="3102" operator="greaterThan">
      <formula>$O$96</formula>
    </cfRule>
    <cfRule type="cellIs" dxfId="15087" priority="3103" operator="equal">
      <formula>$O$96</formula>
    </cfRule>
    <cfRule type="cellIs" dxfId="15086" priority="3104" operator="lessThan">
      <formula>$O$96</formula>
    </cfRule>
  </conditionalFormatting>
  <conditionalFormatting sqref="AT96">
    <cfRule type="containsText" dxfId="15085" priority="3097" operator="containsText" text="Score">
      <formula>NOT(ISERROR(SEARCH("Score",AT96)))</formula>
    </cfRule>
    <cfRule type="cellIs" dxfId="15084" priority="3098" operator="greaterThan">
      <formula>$O$96</formula>
    </cfRule>
    <cfRule type="cellIs" dxfId="15083" priority="3099" operator="equal">
      <formula>$O$96</formula>
    </cfRule>
    <cfRule type="cellIs" dxfId="15082" priority="3100" operator="lessThan">
      <formula>$O$96</formula>
    </cfRule>
  </conditionalFormatting>
  <conditionalFormatting sqref="AU96">
    <cfRule type="containsText" dxfId="15081" priority="3093" operator="containsText" text="Score">
      <formula>NOT(ISERROR(SEARCH("Score",AU96)))</formula>
    </cfRule>
    <cfRule type="cellIs" dxfId="15080" priority="3094" operator="greaterThan">
      <formula>$O$96</formula>
    </cfRule>
    <cfRule type="cellIs" dxfId="15079" priority="3095" operator="equal">
      <formula>$O$96</formula>
    </cfRule>
    <cfRule type="cellIs" dxfId="15078" priority="3096" operator="lessThan">
      <formula>$O$96</formula>
    </cfRule>
  </conditionalFormatting>
  <conditionalFormatting sqref="AV96">
    <cfRule type="containsText" dxfId="15077" priority="3089" operator="containsText" text="Score">
      <formula>NOT(ISERROR(SEARCH("Score",AV96)))</formula>
    </cfRule>
    <cfRule type="cellIs" dxfId="15076" priority="3090" operator="greaterThan">
      <formula>$O$96</formula>
    </cfRule>
    <cfRule type="cellIs" dxfId="15075" priority="3091" operator="equal">
      <formula>$O$96</formula>
    </cfRule>
    <cfRule type="cellIs" dxfId="15074" priority="3092" operator="lessThan">
      <formula>$O$96</formula>
    </cfRule>
  </conditionalFormatting>
  <conditionalFormatting sqref="AW96">
    <cfRule type="containsText" dxfId="15073" priority="3085" operator="containsText" text="Score">
      <formula>NOT(ISERROR(SEARCH("Score",AW96)))</formula>
    </cfRule>
    <cfRule type="cellIs" dxfId="15072" priority="3086" operator="greaterThan">
      <formula>$O$96</formula>
    </cfRule>
    <cfRule type="cellIs" dxfId="15071" priority="3087" operator="equal">
      <formula>$O$96</formula>
    </cfRule>
    <cfRule type="cellIs" dxfId="15070" priority="3088" operator="lessThan">
      <formula>$O$96</formula>
    </cfRule>
  </conditionalFormatting>
  <conditionalFormatting sqref="AX96">
    <cfRule type="containsText" dxfId="15069" priority="3081" operator="containsText" text="Score">
      <formula>NOT(ISERROR(SEARCH("Score",AX96)))</formula>
    </cfRule>
    <cfRule type="cellIs" dxfId="15068" priority="3082" operator="greaterThan">
      <formula>$O$96</formula>
    </cfRule>
    <cfRule type="cellIs" dxfId="15067" priority="3083" operator="equal">
      <formula>$O$96</formula>
    </cfRule>
    <cfRule type="cellIs" dxfId="15066" priority="3084" operator="lessThan">
      <formula>$O$96</formula>
    </cfRule>
  </conditionalFormatting>
  <conditionalFormatting sqref="AY96">
    <cfRule type="containsText" dxfId="15065" priority="3077" operator="containsText" text="Score">
      <formula>NOT(ISERROR(SEARCH("Score",AY96)))</formula>
    </cfRule>
    <cfRule type="cellIs" dxfId="15064" priority="3078" operator="greaterThan">
      <formula>$O$96</formula>
    </cfRule>
    <cfRule type="cellIs" dxfId="15063" priority="3079" operator="equal">
      <formula>$O$96</formula>
    </cfRule>
    <cfRule type="cellIs" dxfId="15062" priority="3080" operator="lessThan">
      <formula>$O$96</formula>
    </cfRule>
  </conditionalFormatting>
  <conditionalFormatting sqref="AZ96">
    <cfRule type="containsText" dxfId="15061" priority="3073" operator="containsText" text="Score">
      <formula>NOT(ISERROR(SEARCH("Score",AZ96)))</formula>
    </cfRule>
    <cfRule type="cellIs" dxfId="15060" priority="3074" operator="greaterThan">
      <formula>$O$96</formula>
    </cfRule>
    <cfRule type="cellIs" dxfId="15059" priority="3075" operator="equal">
      <formula>$O$96</formula>
    </cfRule>
    <cfRule type="cellIs" dxfId="15058" priority="3076" operator="lessThan">
      <formula>$O$96</formula>
    </cfRule>
  </conditionalFormatting>
  <conditionalFormatting sqref="BA96">
    <cfRule type="containsText" dxfId="15057" priority="3069" operator="containsText" text="Score">
      <formula>NOT(ISERROR(SEARCH("Score",BA96)))</formula>
    </cfRule>
    <cfRule type="cellIs" dxfId="15056" priority="3070" operator="greaterThan">
      <formula>$O$96</formula>
    </cfRule>
    <cfRule type="cellIs" dxfId="15055" priority="3071" operator="equal">
      <formula>$O$96</formula>
    </cfRule>
    <cfRule type="cellIs" dxfId="15054" priority="3072" operator="lessThan">
      <formula>$O$96</formula>
    </cfRule>
  </conditionalFormatting>
  <conditionalFormatting sqref="BB96">
    <cfRule type="containsText" dxfId="15053" priority="3065" operator="containsText" text="Score">
      <formula>NOT(ISERROR(SEARCH("Score",BB96)))</formula>
    </cfRule>
    <cfRule type="cellIs" dxfId="15052" priority="3066" operator="greaterThan">
      <formula>$O$96</formula>
    </cfRule>
    <cfRule type="cellIs" dxfId="15051" priority="3067" operator="equal">
      <formula>$O$96</formula>
    </cfRule>
    <cfRule type="cellIs" dxfId="15050" priority="3068" operator="lessThan">
      <formula>$O$96</formula>
    </cfRule>
  </conditionalFormatting>
  <conditionalFormatting sqref="BC96">
    <cfRule type="containsText" dxfId="15049" priority="3061" operator="containsText" text="Score">
      <formula>NOT(ISERROR(SEARCH("Score",BC96)))</formula>
    </cfRule>
    <cfRule type="cellIs" dxfId="15048" priority="3062" operator="greaterThan">
      <formula>$O$96</formula>
    </cfRule>
    <cfRule type="cellIs" dxfId="15047" priority="3063" operator="equal">
      <formula>$O$96</formula>
    </cfRule>
    <cfRule type="cellIs" dxfId="15046" priority="3064" operator="lessThan">
      <formula>$O$96</formula>
    </cfRule>
  </conditionalFormatting>
  <conditionalFormatting sqref="BD96">
    <cfRule type="containsText" dxfId="15045" priority="3057" operator="containsText" text="Score">
      <formula>NOT(ISERROR(SEARCH("Score",BD96)))</formula>
    </cfRule>
    <cfRule type="cellIs" dxfId="15044" priority="3058" operator="greaterThan">
      <formula>$O$96</formula>
    </cfRule>
    <cfRule type="cellIs" dxfId="15043" priority="3059" operator="equal">
      <formula>$O$96</formula>
    </cfRule>
    <cfRule type="cellIs" dxfId="15042" priority="3060" operator="lessThan">
      <formula>$O$96</formula>
    </cfRule>
  </conditionalFormatting>
  <conditionalFormatting sqref="BE96">
    <cfRule type="containsText" dxfId="15041" priority="3053" operator="containsText" text="Score">
      <formula>NOT(ISERROR(SEARCH("Score",BE96)))</formula>
    </cfRule>
    <cfRule type="cellIs" dxfId="15040" priority="3054" operator="greaterThan">
      <formula>$O$96</formula>
    </cfRule>
    <cfRule type="cellIs" dxfId="15039" priority="3055" operator="equal">
      <formula>$O$96</formula>
    </cfRule>
    <cfRule type="cellIs" dxfId="15038" priority="3056" operator="lessThan">
      <formula>$O$96</formula>
    </cfRule>
  </conditionalFormatting>
  <conditionalFormatting sqref="BF96">
    <cfRule type="containsText" dxfId="15037" priority="3049" operator="containsText" text="Score">
      <formula>NOT(ISERROR(SEARCH("Score",BF96)))</formula>
    </cfRule>
    <cfRule type="cellIs" dxfId="15036" priority="3050" operator="greaterThan">
      <formula>$O$96</formula>
    </cfRule>
    <cfRule type="cellIs" dxfId="15035" priority="3051" operator="equal">
      <formula>$O$96</formula>
    </cfRule>
    <cfRule type="cellIs" dxfId="15034" priority="3052" operator="lessThan">
      <formula>$O$96</formula>
    </cfRule>
  </conditionalFormatting>
  <conditionalFormatting sqref="BG96">
    <cfRule type="containsText" dxfId="15033" priority="3045" operator="containsText" text="Score">
      <formula>NOT(ISERROR(SEARCH("Score",BG96)))</formula>
    </cfRule>
    <cfRule type="cellIs" dxfId="15032" priority="3046" operator="greaterThan">
      <formula>$O$96</formula>
    </cfRule>
    <cfRule type="cellIs" dxfId="15031" priority="3047" operator="equal">
      <formula>$O$96</formula>
    </cfRule>
    <cfRule type="cellIs" dxfId="15030" priority="3048" operator="lessThan">
      <formula>$O$96</formula>
    </cfRule>
  </conditionalFormatting>
  <conditionalFormatting sqref="BH96">
    <cfRule type="containsText" dxfId="15029" priority="3041" operator="containsText" text="Score">
      <formula>NOT(ISERROR(SEARCH("Score",BH96)))</formula>
    </cfRule>
    <cfRule type="cellIs" dxfId="15028" priority="3042" operator="greaterThan">
      <formula>$O$96</formula>
    </cfRule>
    <cfRule type="cellIs" dxfId="15027" priority="3043" operator="equal">
      <formula>$O$96</formula>
    </cfRule>
    <cfRule type="cellIs" dxfId="15026" priority="3044" operator="lessThan">
      <formula>$O$96</formula>
    </cfRule>
  </conditionalFormatting>
  <conditionalFormatting sqref="BI96">
    <cfRule type="containsText" dxfId="15025" priority="3037" operator="containsText" text="Score">
      <formula>NOT(ISERROR(SEARCH("Score",BI96)))</formula>
    </cfRule>
    <cfRule type="cellIs" dxfId="15024" priority="3038" operator="greaterThan">
      <formula>$O$96</formula>
    </cfRule>
    <cfRule type="cellIs" dxfId="15023" priority="3039" operator="equal">
      <formula>$O$96</formula>
    </cfRule>
    <cfRule type="cellIs" dxfId="15022" priority="3040" operator="lessThan">
      <formula>$O$96</formula>
    </cfRule>
  </conditionalFormatting>
  <conditionalFormatting sqref="BJ96">
    <cfRule type="containsText" dxfId="15021" priority="3033" operator="containsText" text="Score">
      <formula>NOT(ISERROR(SEARCH("Score",BJ96)))</formula>
    </cfRule>
    <cfRule type="cellIs" dxfId="15020" priority="3034" operator="greaterThan">
      <formula>$O$96</formula>
    </cfRule>
    <cfRule type="cellIs" dxfId="15019" priority="3035" operator="equal">
      <formula>$O$96</formula>
    </cfRule>
    <cfRule type="cellIs" dxfId="15018" priority="3036" operator="lessThan">
      <formula>$O$96</formula>
    </cfRule>
  </conditionalFormatting>
  <conditionalFormatting sqref="BK96">
    <cfRule type="containsText" dxfId="15017" priority="3029" operator="containsText" text="Score">
      <formula>NOT(ISERROR(SEARCH("Score",BK96)))</formula>
    </cfRule>
    <cfRule type="cellIs" dxfId="15016" priority="3030" operator="greaterThan">
      <formula>$O$96</formula>
    </cfRule>
    <cfRule type="cellIs" dxfId="15015" priority="3031" operator="equal">
      <formula>$O$96</formula>
    </cfRule>
    <cfRule type="cellIs" dxfId="15014" priority="3032" operator="lessThan">
      <formula>$O$96</formula>
    </cfRule>
  </conditionalFormatting>
  <conditionalFormatting sqref="BL96">
    <cfRule type="containsText" dxfId="15013" priority="3025" operator="containsText" text="Score">
      <formula>NOT(ISERROR(SEARCH("Score",BL96)))</formula>
    </cfRule>
    <cfRule type="cellIs" dxfId="15012" priority="3026" operator="greaterThan">
      <formula>$O$96</formula>
    </cfRule>
    <cfRule type="cellIs" dxfId="15011" priority="3027" operator="equal">
      <formula>$O$96</formula>
    </cfRule>
    <cfRule type="cellIs" dxfId="15010" priority="3028" operator="lessThan">
      <formula>$O$96</formula>
    </cfRule>
  </conditionalFormatting>
  <conditionalFormatting sqref="BM96">
    <cfRule type="containsText" dxfId="15009" priority="3021" operator="containsText" text="Score">
      <formula>NOT(ISERROR(SEARCH("Score",BM96)))</formula>
    </cfRule>
    <cfRule type="cellIs" dxfId="15008" priority="3022" operator="greaterThan">
      <formula>$O$96</formula>
    </cfRule>
    <cfRule type="cellIs" dxfId="15007" priority="3023" operator="equal">
      <formula>$O$96</formula>
    </cfRule>
    <cfRule type="cellIs" dxfId="15006" priority="3024" operator="lessThan">
      <formula>$O$96</formula>
    </cfRule>
  </conditionalFormatting>
  <conditionalFormatting sqref="BN96">
    <cfRule type="containsText" dxfId="15005" priority="3017" operator="containsText" text="Score">
      <formula>NOT(ISERROR(SEARCH("Score",BN96)))</formula>
    </cfRule>
    <cfRule type="cellIs" dxfId="15004" priority="3018" operator="greaterThan">
      <formula>$O$96</formula>
    </cfRule>
    <cfRule type="cellIs" dxfId="15003" priority="3019" operator="equal">
      <formula>$O$96</formula>
    </cfRule>
    <cfRule type="cellIs" dxfId="15002" priority="3020" operator="lessThan">
      <formula>$O$96</formula>
    </cfRule>
  </conditionalFormatting>
  <conditionalFormatting sqref="BO96">
    <cfRule type="containsText" dxfId="15001" priority="3013" operator="containsText" text="Score">
      <formula>NOT(ISERROR(SEARCH("Score",BO96)))</formula>
    </cfRule>
    <cfRule type="cellIs" dxfId="15000" priority="3014" operator="greaterThan">
      <formula>$O$96</formula>
    </cfRule>
    <cfRule type="cellIs" dxfId="14999" priority="3015" operator="equal">
      <formula>$O$96</formula>
    </cfRule>
    <cfRule type="cellIs" dxfId="14998" priority="3016" operator="lessThan">
      <formula>$O$96</formula>
    </cfRule>
  </conditionalFormatting>
  <conditionalFormatting sqref="BP96">
    <cfRule type="containsText" dxfId="14997" priority="3009" operator="containsText" text="Score">
      <formula>NOT(ISERROR(SEARCH("Score",BP96)))</formula>
    </cfRule>
    <cfRule type="cellIs" dxfId="14996" priority="3010" operator="greaterThan">
      <formula>$O$96</formula>
    </cfRule>
    <cfRule type="cellIs" dxfId="14995" priority="3011" operator="equal">
      <formula>$O$96</formula>
    </cfRule>
    <cfRule type="cellIs" dxfId="14994" priority="3012" operator="lessThan">
      <formula>$O$96</formula>
    </cfRule>
  </conditionalFormatting>
  <conditionalFormatting sqref="BQ96">
    <cfRule type="containsText" dxfId="14993" priority="3005" operator="containsText" text="Score">
      <formula>NOT(ISERROR(SEARCH("Score",BQ96)))</formula>
    </cfRule>
    <cfRule type="cellIs" dxfId="14992" priority="3006" operator="greaterThan">
      <formula>$O$96</formula>
    </cfRule>
    <cfRule type="cellIs" dxfId="14991" priority="3007" operator="equal">
      <formula>$O$96</formula>
    </cfRule>
    <cfRule type="cellIs" dxfId="14990" priority="3008" operator="lessThan">
      <formula>$O$96</formula>
    </cfRule>
  </conditionalFormatting>
  <conditionalFormatting sqref="AN100">
    <cfRule type="containsText" dxfId="14989" priority="3001" operator="containsText" text="Score">
      <formula>NOT(ISERROR(SEARCH("Score",AN100)))</formula>
    </cfRule>
    <cfRule type="cellIs" dxfId="14988" priority="3002" operator="greaterThan">
      <formula>$O$100</formula>
    </cfRule>
    <cfRule type="cellIs" dxfId="14987" priority="3003" operator="equal">
      <formula>$O$100</formula>
    </cfRule>
    <cfRule type="cellIs" dxfId="14986" priority="3004" operator="lessThan">
      <formula>$O$100</formula>
    </cfRule>
  </conditionalFormatting>
  <conditionalFormatting sqref="AO100">
    <cfRule type="containsText" dxfId="14985" priority="2997" operator="containsText" text="Score">
      <formula>NOT(ISERROR(SEARCH("Score",AO100)))</formula>
    </cfRule>
    <cfRule type="cellIs" dxfId="14984" priority="2998" operator="greaterThan">
      <formula>$O$100</formula>
    </cfRule>
    <cfRule type="cellIs" dxfId="14983" priority="2999" operator="equal">
      <formula>$O$100</formula>
    </cfRule>
    <cfRule type="cellIs" dxfId="14982" priority="3000" operator="lessThan">
      <formula>$O$100</formula>
    </cfRule>
  </conditionalFormatting>
  <conditionalFormatting sqref="AP100">
    <cfRule type="containsText" dxfId="14981" priority="2993" operator="containsText" text="Score">
      <formula>NOT(ISERROR(SEARCH("Score",AP100)))</formula>
    </cfRule>
    <cfRule type="cellIs" dxfId="14980" priority="2994" operator="greaterThan">
      <formula>$O$100</formula>
    </cfRule>
    <cfRule type="cellIs" dxfId="14979" priority="2995" operator="equal">
      <formula>$O$100</formula>
    </cfRule>
    <cfRule type="cellIs" dxfId="14978" priority="2996" operator="lessThan">
      <formula>$O$100</formula>
    </cfRule>
  </conditionalFormatting>
  <conditionalFormatting sqref="AQ100">
    <cfRule type="containsText" dxfId="14977" priority="2989" operator="containsText" text="Score">
      <formula>NOT(ISERROR(SEARCH("Score",AQ100)))</formula>
    </cfRule>
    <cfRule type="cellIs" dxfId="14976" priority="2990" operator="greaterThan">
      <formula>$O$100</formula>
    </cfRule>
    <cfRule type="cellIs" dxfId="14975" priority="2991" operator="equal">
      <formula>$O$100</formula>
    </cfRule>
    <cfRule type="cellIs" dxfId="14974" priority="2992" operator="lessThan">
      <formula>$O$100</formula>
    </cfRule>
  </conditionalFormatting>
  <conditionalFormatting sqref="AR100">
    <cfRule type="containsText" dxfId="14973" priority="2985" operator="containsText" text="Score">
      <formula>NOT(ISERROR(SEARCH("Score",AR100)))</formula>
    </cfRule>
    <cfRule type="cellIs" dxfId="14972" priority="2986" operator="greaterThan">
      <formula>$O$100</formula>
    </cfRule>
    <cfRule type="cellIs" dxfId="14971" priority="2987" operator="equal">
      <formula>$O$100</formula>
    </cfRule>
    <cfRule type="cellIs" dxfId="14970" priority="2988" operator="lessThan">
      <formula>$O$100</formula>
    </cfRule>
  </conditionalFormatting>
  <conditionalFormatting sqref="AS100">
    <cfRule type="containsText" dxfId="14969" priority="2981" operator="containsText" text="Score">
      <formula>NOT(ISERROR(SEARCH("Score",AS100)))</formula>
    </cfRule>
    <cfRule type="cellIs" dxfId="14968" priority="2982" operator="greaterThan">
      <formula>$O$100</formula>
    </cfRule>
    <cfRule type="cellIs" dxfId="14967" priority="2983" operator="equal">
      <formula>$O$100</formula>
    </cfRule>
    <cfRule type="cellIs" dxfId="14966" priority="2984" operator="lessThan">
      <formula>$O$100</formula>
    </cfRule>
  </conditionalFormatting>
  <conditionalFormatting sqref="AT100">
    <cfRule type="containsText" dxfId="14965" priority="2977" operator="containsText" text="Score">
      <formula>NOT(ISERROR(SEARCH("Score",AT100)))</formula>
    </cfRule>
    <cfRule type="cellIs" dxfId="14964" priority="2978" operator="greaterThan">
      <formula>$O$100</formula>
    </cfRule>
    <cfRule type="cellIs" dxfId="14963" priority="2979" operator="equal">
      <formula>$O$100</formula>
    </cfRule>
    <cfRule type="cellIs" dxfId="14962" priority="2980" operator="lessThan">
      <formula>$O$100</formula>
    </cfRule>
  </conditionalFormatting>
  <conditionalFormatting sqref="AU100">
    <cfRule type="containsText" dxfId="14961" priority="2973" operator="containsText" text="Score">
      <formula>NOT(ISERROR(SEARCH("Score",AU100)))</formula>
    </cfRule>
    <cfRule type="cellIs" dxfId="14960" priority="2974" operator="greaterThan">
      <formula>$O$100</formula>
    </cfRule>
    <cfRule type="cellIs" dxfId="14959" priority="2975" operator="equal">
      <formula>$O$100</formula>
    </cfRule>
    <cfRule type="cellIs" dxfId="14958" priority="2976" operator="lessThan">
      <formula>$O$100</formula>
    </cfRule>
  </conditionalFormatting>
  <conditionalFormatting sqref="AV100">
    <cfRule type="containsText" dxfId="14957" priority="2969" operator="containsText" text="Score">
      <formula>NOT(ISERROR(SEARCH("Score",AV100)))</formula>
    </cfRule>
    <cfRule type="cellIs" dxfId="14956" priority="2970" operator="greaterThan">
      <formula>$O$100</formula>
    </cfRule>
    <cfRule type="cellIs" dxfId="14955" priority="2971" operator="equal">
      <formula>$O$100</formula>
    </cfRule>
    <cfRule type="cellIs" dxfId="14954" priority="2972" operator="lessThan">
      <formula>$O$100</formula>
    </cfRule>
  </conditionalFormatting>
  <conditionalFormatting sqref="AW100">
    <cfRule type="containsText" dxfId="14953" priority="2965" operator="containsText" text="Score">
      <formula>NOT(ISERROR(SEARCH("Score",AW100)))</formula>
    </cfRule>
    <cfRule type="cellIs" dxfId="14952" priority="2966" operator="greaterThan">
      <formula>$O$100</formula>
    </cfRule>
    <cfRule type="cellIs" dxfId="14951" priority="2967" operator="equal">
      <formula>$O$100</formula>
    </cfRule>
    <cfRule type="cellIs" dxfId="14950" priority="2968" operator="lessThan">
      <formula>$O$100</formula>
    </cfRule>
  </conditionalFormatting>
  <conditionalFormatting sqref="AX100">
    <cfRule type="containsText" dxfId="14949" priority="2961" operator="containsText" text="Score">
      <formula>NOT(ISERROR(SEARCH("Score",AX100)))</formula>
    </cfRule>
    <cfRule type="cellIs" dxfId="14948" priority="2962" operator="greaterThan">
      <formula>$O$100</formula>
    </cfRule>
    <cfRule type="cellIs" dxfId="14947" priority="2963" operator="equal">
      <formula>$O$100</formula>
    </cfRule>
    <cfRule type="cellIs" dxfId="14946" priority="2964" operator="lessThan">
      <formula>$O$100</formula>
    </cfRule>
  </conditionalFormatting>
  <conditionalFormatting sqref="AY100">
    <cfRule type="containsText" dxfId="14945" priority="2957" operator="containsText" text="Score">
      <formula>NOT(ISERROR(SEARCH("Score",AY100)))</formula>
    </cfRule>
    <cfRule type="cellIs" dxfId="14944" priority="2958" operator="greaterThan">
      <formula>$O$100</formula>
    </cfRule>
    <cfRule type="cellIs" dxfId="14943" priority="2959" operator="equal">
      <formula>$O$100</formula>
    </cfRule>
    <cfRule type="cellIs" dxfId="14942" priority="2960" operator="lessThan">
      <formula>$O$100</formula>
    </cfRule>
  </conditionalFormatting>
  <conditionalFormatting sqref="AZ100">
    <cfRule type="containsText" dxfId="14941" priority="2953" operator="containsText" text="Score">
      <formula>NOT(ISERROR(SEARCH("Score",AZ100)))</formula>
    </cfRule>
    <cfRule type="cellIs" dxfId="14940" priority="2954" operator="greaterThan">
      <formula>$O$100</formula>
    </cfRule>
    <cfRule type="cellIs" dxfId="14939" priority="2955" operator="equal">
      <formula>$O$100</formula>
    </cfRule>
    <cfRule type="cellIs" dxfId="14938" priority="2956" operator="lessThan">
      <formula>$O$100</formula>
    </cfRule>
  </conditionalFormatting>
  <conditionalFormatting sqref="BA100">
    <cfRule type="containsText" dxfId="14937" priority="2949" operator="containsText" text="Score">
      <formula>NOT(ISERROR(SEARCH("Score",BA100)))</formula>
    </cfRule>
    <cfRule type="cellIs" dxfId="14936" priority="2950" operator="greaterThan">
      <formula>$O$100</formula>
    </cfRule>
    <cfRule type="cellIs" dxfId="14935" priority="2951" operator="equal">
      <formula>$O$100</formula>
    </cfRule>
    <cfRule type="cellIs" dxfId="14934" priority="2952" operator="lessThan">
      <formula>$O$100</formula>
    </cfRule>
  </conditionalFormatting>
  <conditionalFormatting sqref="BB100">
    <cfRule type="containsText" dxfId="14933" priority="2945" operator="containsText" text="Score">
      <formula>NOT(ISERROR(SEARCH("Score",BB100)))</formula>
    </cfRule>
    <cfRule type="cellIs" dxfId="14932" priority="2946" operator="greaterThan">
      <formula>$O$100</formula>
    </cfRule>
    <cfRule type="cellIs" dxfId="14931" priority="2947" operator="equal">
      <formula>$O$100</formula>
    </cfRule>
    <cfRule type="cellIs" dxfId="14930" priority="2948" operator="lessThan">
      <formula>$O$100</formula>
    </cfRule>
  </conditionalFormatting>
  <conditionalFormatting sqref="BC100">
    <cfRule type="containsText" dxfId="14929" priority="2941" operator="containsText" text="Score">
      <formula>NOT(ISERROR(SEARCH("Score",BC100)))</formula>
    </cfRule>
    <cfRule type="cellIs" dxfId="14928" priority="2942" operator="greaterThan">
      <formula>$O$100</formula>
    </cfRule>
    <cfRule type="cellIs" dxfId="14927" priority="2943" operator="equal">
      <formula>$O$100</formula>
    </cfRule>
    <cfRule type="cellIs" dxfId="14926" priority="2944" operator="lessThan">
      <formula>$O$100</formula>
    </cfRule>
  </conditionalFormatting>
  <conditionalFormatting sqref="BD100">
    <cfRule type="containsText" dxfId="14925" priority="2937" operator="containsText" text="Score">
      <formula>NOT(ISERROR(SEARCH("Score",BD100)))</formula>
    </cfRule>
    <cfRule type="cellIs" dxfId="14924" priority="2938" operator="greaterThan">
      <formula>$O$100</formula>
    </cfRule>
    <cfRule type="cellIs" dxfId="14923" priority="2939" operator="equal">
      <formula>$O$100</formula>
    </cfRule>
    <cfRule type="cellIs" dxfId="14922" priority="2940" operator="lessThan">
      <formula>$O$100</formula>
    </cfRule>
  </conditionalFormatting>
  <conditionalFormatting sqref="BE100">
    <cfRule type="containsText" dxfId="14921" priority="2933" operator="containsText" text="Score">
      <formula>NOT(ISERROR(SEARCH("Score",BE100)))</formula>
    </cfRule>
    <cfRule type="cellIs" dxfId="14920" priority="2934" operator="greaterThan">
      <formula>$O$100</formula>
    </cfRule>
    <cfRule type="cellIs" dxfId="14919" priority="2935" operator="equal">
      <formula>$O$100</formula>
    </cfRule>
    <cfRule type="cellIs" dxfId="14918" priority="2936" operator="lessThan">
      <formula>$O$100</formula>
    </cfRule>
  </conditionalFormatting>
  <conditionalFormatting sqref="BF100">
    <cfRule type="containsText" dxfId="14917" priority="2929" operator="containsText" text="Score">
      <formula>NOT(ISERROR(SEARCH("Score",BF100)))</formula>
    </cfRule>
    <cfRule type="cellIs" dxfId="14916" priority="2930" operator="greaterThan">
      <formula>$O$100</formula>
    </cfRule>
    <cfRule type="cellIs" dxfId="14915" priority="2931" operator="equal">
      <formula>$O$100</formula>
    </cfRule>
    <cfRule type="cellIs" dxfId="14914" priority="2932" operator="lessThan">
      <formula>$O$100</formula>
    </cfRule>
  </conditionalFormatting>
  <conditionalFormatting sqref="BG100">
    <cfRule type="containsText" dxfId="14913" priority="2925" operator="containsText" text="Score">
      <formula>NOT(ISERROR(SEARCH("Score",BG100)))</formula>
    </cfRule>
    <cfRule type="cellIs" dxfId="14912" priority="2926" operator="greaterThan">
      <formula>$O$100</formula>
    </cfRule>
    <cfRule type="cellIs" dxfId="14911" priority="2927" operator="equal">
      <formula>$O$100</formula>
    </cfRule>
    <cfRule type="cellIs" dxfId="14910" priority="2928" operator="lessThan">
      <formula>$O$100</formula>
    </cfRule>
  </conditionalFormatting>
  <conditionalFormatting sqref="BH100">
    <cfRule type="containsText" dxfId="14909" priority="2921" operator="containsText" text="Score">
      <formula>NOT(ISERROR(SEARCH("Score",BH100)))</formula>
    </cfRule>
    <cfRule type="cellIs" dxfId="14908" priority="2922" operator="greaterThan">
      <formula>$O$100</formula>
    </cfRule>
    <cfRule type="cellIs" dxfId="14907" priority="2923" operator="equal">
      <formula>$O$100</formula>
    </cfRule>
    <cfRule type="cellIs" dxfId="14906" priority="2924" operator="lessThan">
      <formula>$O$100</formula>
    </cfRule>
  </conditionalFormatting>
  <conditionalFormatting sqref="BI100">
    <cfRule type="containsText" dxfId="14905" priority="2917" operator="containsText" text="Score">
      <formula>NOT(ISERROR(SEARCH("Score",BI100)))</formula>
    </cfRule>
    <cfRule type="cellIs" dxfId="14904" priority="2918" operator="greaterThan">
      <formula>$O$100</formula>
    </cfRule>
    <cfRule type="cellIs" dxfId="14903" priority="2919" operator="equal">
      <formula>$O$100</formula>
    </cfRule>
    <cfRule type="cellIs" dxfId="14902" priority="2920" operator="lessThan">
      <formula>$O$100</formula>
    </cfRule>
  </conditionalFormatting>
  <conditionalFormatting sqref="BJ100">
    <cfRule type="containsText" dxfId="14901" priority="2913" operator="containsText" text="Score">
      <formula>NOT(ISERROR(SEARCH("Score",BJ100)))</formula>
    </cfRule>
    <cfRule type="cellIs" dxfId="14900" priority="2914" operator="greaterThan">
      <formula>$O$100</formula>
    </cfRule>
    <cfRule type="cellIs" dxfId="14899" priority="2915" operator="equal">
      <formula>$O$100</formula>
    </cfRule>
    <cfRule type="cellIs" dxfId="14898" priority="2916" operator="lessThan">
      <formula>$O$100</formula>
    </cfRule>
  </conditionalFormatting>
  <conditionalFormatting sqref="BK100">
    <cfRule type="containsText" dxfId="14897" priority="2909" operator="containsText" text="Score">
      <formula>NOT(ISERROR(SEARCH("Score",BK100)))</formula>
    </cfRule>
    <cfRule type="cellIs" dxfId="14896" priority="2910" operator="greaterThan">
      <formula>$O$100</formula>
    </cfRule>
    <cfRule type="cellIs" dxfId="14895" priority="2911" operator="equal">
      <formula>$O$100</formula>
    </cfRule>
    <cfRule type="cellIs" dxfId="14894" priority="2912" operator="lessThan">
      <formula>$O$100</formula>
    </cfRule>
  </conditionalFormatting>
  <conditionalFormatting sqref="BL100">
    <cfRule type="containsText" dxfId="14893" priority="2905" operator="containsText" text="Score">
      <formula>NOT(ISERROR(SEARCH("Score",BL100)))</formula>
    </cfRule>
    <cfRule type="cellIs" dxfId="14892" priority="2906" operator="greaterThan">
      <formula>$O$100</formula>
    </cfRule>
    <cfRule type="cellIs" dxfId="14891" priority="2907" operator="equal">
      <formula>$O$100</formula>
    </cfRule>
    <cfRule type="cellIs" dxfId="14890" priority="2908" operator="lessThan">
      <formula>$O$100</formula>
    </cfRule>
  </conditionalFormatting>
  <conditionalFormatting sqref="BM100">
    <cfRule type="containsText" dxfId="14889" priority="2901" operator="containsText" text="Score">
      <formula>NOT(ISERROR(SEARCH("Score",BM100)))</formula>
    </cfRule>
    <cfRule type="cellIs" dxfId="14888" priority="2902" operator="greaterThan">
      <formula>$O$100</formula>
    </cfRule>
    <cfRule type="cellIs" dxfId="14887" priority="2903" operator="equal">
      <formula>$O$100</formula>
    </cfRule>
    <cfRule type="cellIs" dxfId="14886" priority="2904" operator="lessThan">
      <formula>$O$100</formula>
    </cfRule>
  </conditionalFormatting>
  <conditionalFormatting sqref="BN100">
    <cfRule type="containsText" dxfId="14885" priority="2897" operator="containsText" text="Score">
      <formula>NOT(ISERROR(SEARCH("Score",BN100)))</formula>
    </cfRule>
    <cfRule type="cellIs" dxfId="14884" priority="2898" operator="greaterThan">
      <formula>$O$100</formula>
    </cfRule>
    <cfRule type="cellIs" dxfId="14883" priority="2899" operator="equal">
      <formula>$O$100</formula>
    </cfRule>
    <cfRule type="cellIs" dxfId="14882" priority="2900" operator="lessThan">
      <formula>$O$100</formula>
    </cfRule>
  </conditionalFormatting>
  <conditionalFormatting sqref="BO100">
    <cfRule type="containsText" dxfId="14881" priority="2893" operator="containsText" text="Score">
      <formula>NOT(ISERROR(SEARCH("Score",BO100)))</formula>
    </cfRule>
    <cfRule type="cellIs" dxfId="14880" priority="2894" operator="greaterThan">
      <formula>$O$100</formula>
    </cfRule>
    <cfRule type="cellIs" dxfId="14879" priority="2895" operator="equal">
      <formula>$O$100</formula>
    </cfRule>
    <cfRule type="cellIs" dxfId="14878" priority="2896" operator="lessThan">
      <formula>$O$100</formula>
    </cfRule>
  </conditionalFormatting>
  <conditionalFormatting sqref="BP100">
    <cfRule type="containsText" dxfId="14877" priority="2889" operator="containsText" text="Score">
      <formula>NOT(ISERROR(SEARCH("Score",BP100)))</formula>
    </cfRule>
    <cfRule type="cellIs" dxfId="14876" priority="2890" operator="greaterThan">
      <formula>$O$100</formula>
    </cfRule>
    <cfRule type="cellIs" dxfId="14875" priority="2891" operator="equal">
      <formula>$O$100</formula>
    </cfRule>
    <cfRule type="cellIs" dxfId="14874" priority="2892" operator="lessThan">
      <formula>$O$100</formula>
    </cfRule>
  </conditionalFormatting>
  <conditionalFormatting sqref="BQ100">
    <cfRule type="containsText" dxfId="14873" priority="2885" operator="containsText" text="Score">
      <formula>NOT(ISERROR(SEARCH("Score",BQ100)))</formula>
    </cfRule>
    <cfRule type="cellIs" dxfId="14872" priority="2886" operator="greaterThan">
      <formula>$O$100</formula>
    </cfRule>
    <cfRule type="cellIs" dxfId="14871" priority="2887" operator="equal">
      <formula>$O$100</formula>
    </cfRule>
    <cfRule type="cellIs" dxfId="14870" priority="2888" operator="lessThan">
      <formula>$O$100</formula>
    </cfRule>
  </conditionalFormatting>
  <conditionalFormatting sqref="AN104">
    <cfRule type="containsText" dxfId="14869" priority="2881" operator="containsText" text="Score">
      <formula>NOT(ISERROR(SEARCH("Score",AN104)))</formula>
    </cfRule>
    <cfRule type="cellIs" dxfId="14868" priority="2882" operator="greaterThan">
      <formula>$O$104</formula>
    </cfRule>
    <cfRule type="cellIs" dxfId="14867" priority="2883" operator="equal">
      <formula>$O$104</formula>
    </cfRule>
    <cfRule type="cellIs" dxfId="14866" priority="2884" operator="lessThan">
      <formula>$O$104</formula>
    </cfRule>
  </conditionalFormatting>
  <conditionalFormatting sqref="AO104">
    <cfRule type="containsText" dxfId="14865" priority="2877" operator="containsText" text="Score">
      <formula>NOT(ISERROR(SEARCH("Score",AO104)))</formula>
    </cfRule>
    <cfRule type="cellIs" dxfId="14864" priority="2878" operator="greaterThan">
      <formula>$O$104</formula>
    </cfRule>
    <cfRule type="cellIs" dxfId="14863" priority="2879" operator="equal">
      <formula>$O$104</formula>
    </cfRule>
    <cfRule type="cellIs" dxfId="14862" priority="2880" operator="lessThan">
      <formula>$O$104</formula>
    </cfRule>
  </conditionalFormatting>
  <conditionalFormatting sqref="AP104">
    <cfRule type="containsText" dxfId="14861" priority="2873" operator="containsText" text="Score">
      <formula>NOT(ISERROR(SEARCH("Score",AP104)))</formula>
    </cfRule>
    <cfRule type="cellIs" dxfId="14860" priority="2874" operator="greaterThan">
      <formula>$O$104</formula>
    </cfRule>
    <cfRule type="cellIs" dxfId="14859" priority="2875" operator="equal">
      <formula>$O$104</formula>
    </cfRule>
    <cfRule type="cellIs" dxfId="14858" priority="2876" operator="lessThan">
      <formula>$O$104</formula>
    </cfRule>
  </conditionalFormatting>
  <conditionalFormatting sqref="AQ104">
    <cfRule type="containsText" dxfId="14857" priority="2869" operator="containsText" text="Score">
      <formula>NOT(ISERROR(SEARCH("Score",AQ104)))</formula>
    </cfRule>
    <cfRule type="cellIs" dxfId="14856" priority="2870" operator="greaterThan">
      <formula>$O$104</formula>
    </cfRule>
    <cfRule type="cellIs" dxfId="14855" priority="2871" operator="equal">
      <formula>$O$104</formula>
    </cfRule>
    <cfRule type="cellIs" dxfId="14854" priority="2872" operator="lessThan">
      <formula>$O$104</formula>
    </cfRule>
  </conditionalFormatting>
  <conditionalFormatting sqref="AR104">
    <cfRule type="containsText" dxfId="14853" priority="2865" operator="containsText" text="Score">
      <formula>NOT(ISERROR(SEARCH("Score",AR104)))</formula>
    </cfRule>
    <cfRule type="cellIs" dxfId="14852" priority="2866" operator="greaterThan">
      <formula>$O$104</formula>
    </cfRule>
    <cfRule type="cellIs" dxfId="14851" priority="2867" operator="equal">
      <formula>$O$104</formula>
    </cfRule>
    <cfRule type="cellIs" dxfId="14850" priority="2868" operator="lessThan">
      <formula>$O$104</formula>
    </cfRule>
  </conditionalFormatting>
  <conditionalFormatting sqref="AS104">
    <cfRule type="containsText" dxfId="14849" priority="2861" operator="containsText" text="Score">
      <formula>NOT(ISERROR(SEARCH("Score",AS104)))</formula>
    </cfRule>
    <cfRule type="cellIs" dxfId="14848" priority="2862" operator="greaterThan">
      <formula>$O$104</formula>
    </cfRule>
    <cfRule type="cellIs" dxfId="14847" priority="2863" operator="equal">
      <formula>$O$104</formula>
    </cfRule>
    <cfRule type="cellIs" dxfId="14846" priority="2864" operator="lessThan">
      <formula>$O$104</formula>
    </cfRule>
  </conditionalFormatting>
  <conditionalFormatting sqref="AT104">
    <cfRule type="containsText" dxfId="14845" priority="2857" operator="containsText" text="Score">
      <formula>NOT(ISERROR(SEARCH("Score",AT104)))</formula>
    </cfRule>
    <cfRule type="cellIs" dxfId="14844" priority="2858" operator="greaterThan">
      <formula>$O$104</formula>
    </cfRule>
    <cfRule type="cellIs" dxfId="14843" priority="2859" operator="equal">
      <formula>$O$104</formula>
    </cfRule>
    <cfRule type="cellIs" dxfId="14842" priority="2860" operator="lessThan">
      <formula>$O$104</formula>
    </cfRule>
  </conditionalFormatting>
  <conditionalFormatting sqref="AU104">
    <cfRule type="containsText" dxfId="14841" priority="2853" operator="containsText" text="Score">
      <formula>NOT(ISERROR(SEARCH("Score",AU104)))</formula>
    </cfRule>
    <cfRule type="cellIs" dxfId="14840" priority="2854" operator="greaterThan">
      <formula>$O$104</formula>
    </cfRule>
    <cfRule type="cellIs" dxfId="14839" priority="2855" operator="equal">
      <formula>$O$104</formula>
    </cfRule>
    <cfRule type="cellIs" dxfId="14838" priority="2856" operator="lessThan">
      <formula>$O$104</formula>
    </cfRule>
  </conditionalFormatting>
  <conditionalFormatting sqref="AV104">
    <cfRule type="containsText" dxfId="14837" priority="2849" operator="containsText" text="Score">
      <formula>NOT(ISERROR(SEARCH("Score",AV104)))</formula>
    </cfRule>
    <cfRule type="cellIs" dxfId="14836" priority="2850" operator="greaterThan">
      <formula>$O$104</formula>
    </cfRule>
    <cfRule type="cellIs" dxfId="14835" priority="2851" operator="equal">
      <formula>$O$104</formula>
    </cfRule>
    <cfRule type="cellIs" dxfId="14834" priority="2852" operator="lessThan">
      <formula>$O$104</formula>
    </cfRule>
  </conditionalFormatting>
  <conditionalFormatting sqref="AW104">
    <cfRule type="containsText" dxfId="14833" priority="2845" operator="containsText" text="Score">
      <formula>NOT(ISERROR(SEARCH("Score",AW104)))</formula>
    </cfRule>
    <cfRule type="cellIs" dxfId="14832" priority="2846" operator="greaterThan">
      <formula>$O$104</formula>
    </cfRule>
    <cfRule type="cellIs" dxfId="14831" priority="2847" operator="equal">
      <formula>$O$104</formula>
    </cfRule>
    <cfRule type="cellIs" dxfId="14830" priority="2848" operator="lessThan">
      <formula>$O$104</formula>
    </cfRule>
  </conditionalFormatting>
  <conditionalFormatting sqref="AX104">
    <cfRule type="containsText" dxfId="14829" priority="2841" operator="containsText" text="Score">
      <formula>NOT(ISERROR(SEARCH("Score",AX104)))</formula>
    </cfRule>
    <cfRule type="cellIs" dxfId="14828" priority="2842" operator="greaterThan">
      <formula>$O$104</formula>
    </cfRule>
    <cfRule type="cellIs" dxfId="14827" priority="2843" operator="equal">
      <formula>$O$104</formula>
    </cfRule>
    <cfRule type="cellIs" dxfId="14826" priority="2844" operator="lessThan">
      <formula>$O$104</formula>
    </cfRule>
  </conditionalFormatting>
  <conditionalFormatting sqref="AY104">
    <cfRule type="containsText" dxfId="14825" priority="2837" operator="containsText" text="Score">
      <formula>NOT(ISERROR(SEARCH("Score",AY104)))</formula>
    </cfRule>
    <cfRule type="cellIs" dxfId="14824" priority="2838" operator="greaterThan">
      <formula>$O$104</formula>
    </cfRule>
    <cfRule type="cellIs" dxfId="14823" priority="2839" operator="equal">
      <formula>$O$104</formula>
    </cfRule>
    <cfRule type="cellIs" dxfId="14822" priority="2840" operator="lessThan">
      <formula>$O$104</formula>
    </cfRule>
  </conditionalFormatting>
  <conditionalFormatting sqref="AZ104">
    <cfRule type="containsText" dxfId="14821" priority="2833" operator="containsText" text="Score">
      <formula>NOT(ISERROR(SEARCH("Score",AZ104)))</formula>
    </cfRule>
    <cfRule type="cellIs" dxfId="14820" priority="2834" operator="greaterThan">
      <formula>$O$104</formula>
    </cfRule>
    <cfRule type="cellIs" dxfId="14819" priority="2835" operator="equal">
      <formula>$O$104</formula>
    </cfRule>
    <cfRule type="cellIs" dxfId="14818" priority="2836" operator="lessThan">
      <formula>$O$104</formula>
    </cfRule>
  </conditionalFormatting>
  <conditionalFormatting sqref="BA104">
    <cfRule type="containsText" dxfId="14817" priority="2829" operator="containsText" text="Score">
      <formula>NOT(ISERROR(SEARCH("Score",BA104)))</formula>
    </cfRule>
    <cfRule type="cellIs" dxfId="14816" priority="2830" operator="greaterThan">
      <formula>$O$104</formula>
    </cfRule>
    <cfRule type="cellIs" dxfId="14815" priority="2831" operator="equal">
      <formula>$O$104</formula>
    </cfRule>
    <cfRule type="cellIs" dxfId="14814" priority="2832" operator="lessThan">
      <formula>$O$104</formula>
    </cfRule>
  </conditionalFormatting>
  <conditionalFormatting sqref="BB104">
    <cfRule type="containsText" dxfId="14813" priority="2825" operator="containsText" text="Score">
      <formula>NOT(ISERROR(SEARCH("Score",BB104)))</formula>
    </cfRule>
    <cfRule type="cellIs" dxfId="14812" priority="2826" operator="greaterThan">
      <formula>$O$104</formula>
    </cfRule>
    <cfRule type="cellIs" dxfId="14811" priority="2827" operator="equal">
      <formula>$O$104</formula>
    </cfRule>
    <cfRule type="cellIs" dxfId="14810" priority="2828" operator="lessThan">
      <formula>$O$104</formula>
    </cfRule>
  </conditionalFormatting>
  <conditionalFormatting sqref="BC104">
    <cfRule type="containsText" dxfId="14809" priority="2821" operator="containsText" text="Score">
      <formula>NOT(ISERROR(SEARCH("Score",BC104)))</formula>
    </cfRule>
    <cfRule type="cellIs" dxfId="14808" priority="2822" operator="greaterThan">
      <formula>$O$104</formula>
    </cfRule>
    <cfRule type="cellIs" dxfId="14807" priority="2823" operator="equal">
      <formula>$O$104</formula>
    </cfRule>
    <cfRule type="cellIs" dxfId="14806" priority="2824" operator="lessThan">
      <formula>$O$104</formula>
    </cfRule>
  </conditionalFormatting>
  <conditionalFormatting sqref="BD104">
    <cfRule type="containsText" dxfId="14805" priority="2817" operator="containsText" text="Score">
      <formula>NOT(ISERROR(SEARCH("Score",BD104)))</formula>
    </cfRule>
    <cfRule type="cellIs" dxfId="14804" priority="2818" operator="greaterThan">
      <formula>$O$104</formula>
    </cfRule>
    <cfRule type="cellIs" dxfId="14803" priority="2819" operator="equal">
      <formula>$O$104</formula>
    </cfRule>
    <cfRule type="cellIs" dxfId="14802" priority="2820" operator="lessThan">
      <formula>$O$104</formula>
    </cfRule>
  </conditionalFormatting>
  <conditionalFormatting sqref="BE104">
    <cfRule type="containsText" dxfId="14801" priority="2813" operator="containsText" text="Score">
      <formula>NOT(ISERROR(SEARCH("Score",BE104)))</formula>
    </cfRule>
    <cfRule type="cellIs" dxfId="14800" priority="2814" operator="greaterThan">
      <formula>$O$104</formula>
    </cfRule>
    <cfRule type="cellIs" dxfId="14799" priority="2815" operator="equal">
      <formula>$O$104</formula>
    </cfRule>
    <cfRule type="cellIs" dxfId="14798" priority="2816" operator="lessThan">
      <formula>$O$104</formula>
    </cfRule>
  </conditionalFormatting>
  <conditionalFormatting sqref="BF104">
    <cfRule type="containsText" dxfId="14797" priority="2809" operator="containsText" text="Score">
      <formula>NOT(ISERROR(SEARCH("Score",BF104)))</formula>
    </cfRule>
    <cfRule type="cellIs" dxfId="14796" priority="2810" operator="greaterThan">
      <formula>$O$104</formula>
    </cfRule>
    <cfRule type="cellIs" dxfId="14795" priority="2811" operator="equal">
      <formula>$O$104</formula>
    </cfRule>
    <cfRule type="cellIs" dxfId="14794" priority="2812" operator="lessThan">
      <formula>$O$104</formula>
    </cfRule>
  </conditionalFormatting>
  <conditionalFormatting sqref="BG104">
    <cfRule type="containsText" dxfId="14793" priority="2805" operator="containsText" text="Score">
      <formula>NOT(ISERROR(SEARCH("Score",BG104)))</formula>
    </cfRule>
    <cfRule type="cellIs" dxfId="14792" priority="2806" operator="greaterThan">
      <formula>$O$104</formula>
    </cfRule>
    <cfRule type="cellIs" dxfId="14791" priority="2807" operator="equal">
      <formula>$O$104</formula>
    </cfRule>
    <cfRule type="cellIs" dxfId="14790" priority="2808" operator="lessThan">
      <formula>$O$104</formula>
    </cfRule>
  </conditionalFormatting>
  <conditionalFormatting sqref="BH104">
    <cfRule type="containsText" dxfId="14789" priority="2801" operator="containsText" text="Score">
      <formula>NOT(ISERROR(SEARCH("Score",BH104)))</formula>
    </cfRule>
    <cfRule type="cellIs" dxfId="14788" priority="2802" operator="greaterThan">
      <formula>$O$104</formula>
    </cfRule>
    <cfRule type="cellIs" dxfId="14787" priority="2803" operator="equal">
      <formula>$O$104</formula>
    </cfRule>
    <cfRule type="cellIs" dxfId="14786" priority="2804" operator="lessThan">
      <formula>$O$104</formula>
    </cfRule>
  </conditionalFormatting>
  <conditionalFormatting sqref="BI104">
    <cfRule type="containsText" dxfId="14785" priority="2797" operator="containsText" text="Score">
      <formula>NOT(ISERROR(SEARCH("Score",BI104)))</formula>
    </cfRule>
    <cfRule type="cellIs" dxfId="14784" priority="2798" operator="greaterThan">
      <formula>$O$104</formula>
    </cfRule>
    <cfRule type="cellIs" dxfId="14783" priority="2799" operator="equal">
      <formula>$O$104</formula>
    </cfRule>
    <cfRule type="cellIs" dxfId="14782" priority="2800" operator="lessThan">
      <formula>$O$104</formula>
    </cfRule>
  </conditionalFormatting>
  <conditionalFormatting sqref="BJ104">
    <cfRule type="containsText" dxfId="14781" priority="2793" operator="containsText" text="Score">
      <formula>NOT(ISERROR(SEARCH("Score",BJ104)))</formula>
    </cfRule>
    <cfRule type="cellIs" dxfId="14780" priority="2794" operator="greaterThan">
      <formula>$O$104</formula>
    </cfRule>
    <cfRule type="cellIs" dxfId="14779" priority="2795" operator="equal">
      <formula>$O$104</formula>
    </cfRule>
    <cfRule type="cellIs" dxfId="14778" priority="2796" operator="lessThan">
      <formula>$O$104</formula>
    </cfRule>
  </conditionalFormatting>
  <conditionalFormatting sqref="BK104">
    <cfRule type="containsText" dxfId="14777" priority="2789" operator="containsText" text="Score">
      <formula>NOT(ISERROR(SEARCH("Score",BK104)))</formula>
    </cfRule>
    <cfRule type="cellIs" dxfId="14776" priority="2790" operator="greaterThan">
      <formula>$O$104</formula>
    </cfRule>
    <cfRule type="cellIs" dxfId="14775" priority="2791" operator="equal">
      <formula>$O$104</formula>
    </cfRule>
    <cfRule type="cellIs" dxfId="14774" priority="2792" operator="lessThan">
      <formula>$O$104</formula>
    </cfRule>
  </conditionalFormatting>
  <conditionalFormatting sqref="BL104">
    <cfRule type="containsText" dxfId="14773" priority="2785" operator="containsText" text="Score">
      <formula>NOT(ISERROR(SEARCH("Score",BL104)))</formula>
    </cfRule>
    <cfRule type="cellIs" dxfId="14772" priority="2786" operator="greaterThan">
      <formula>$O$104</formula>
    </cfRule>
    <cfRule type="cellIs" dxfId="14771" priority="2787" operator="equal">
      <formula>$O$104</formula>
    </cfRule>
    <cfRule type="cellIs" dxfId="14770" priority="2788" operator="lessThan">
      <formula>$O$104</formula>
    </cfRule>
  </conditionalFormatting>
  <conditionalFormatting sqref="BM104">
    <cfRule type="containsText" dxfId="14769" priority="2781" operator="containsText" text="Score">
      <formula>NOT(ISERROR(SEARCH("Score",BM104)))</formula>
    </cfRule>
    <cfRule type="cellIs" dxfId="14768" priority="2782" operator="greaterThan">
      <formula>$O$104</formula>
    </cfRule>
    <cfRule type="cellIs" dxfId="14767" priority="2783" operator="equal">
      <formula>$O$104</formula>
    </cfRule>
    <cfRule type="cellIs" dxfId="14766" priority="2784" operator="lessThan">
      <formula>$O$104</formula>
    </cfRule>
  </conditionalFormatting>
  <conditionalFormatting sqref="BN104">
    <cfRule type="containsText" dxfId="14765" priority="2777" operator="containsText" text="Score">
      <formula>NOT(ISERROR(SEARCH("Score",BN104)))</formula>
    </cfRule>
    <cfRule type="cellIs" dxfId="14764" priority="2778" operator="greaterThan">
      <formula>$O$104</formula>
    </cfRule>
    <cfRule type="cellIs" dxfId="14763" priority="2779" operator="equal">
      <formula>$O$104</formula>
    </cfRule>
    <cfRule type="cellIs" dxfId="14762" priority="2780" operator="lessThan">
      <formula>$O$104</formula>
    </cfRule>
  </conditionalFormatting>
  <conditionalFormatting sqref="BO104">
    <cfRule type="containsText" dxfId="14761" priority="2773" operator="containsText" text="Score">
      <formula>NOT(ISERROR(SEARCH("Score",BO104)))</formula>
    </cfRule>
    <cfRule type="cellIs" dxfId="14760" priority="2774" operator="greaterThan">
      <formula>$O$104</formula>
    </cfRule>
    <cfRule type="cellIs" dxfId="14759" priority="2775" operator="equal">
      <formula>$O$104</formula>
    </cfRule>
    <cfRule type="cellIs" dxfId="14758" priority="2776" operator="lessThan">
      <formula>$O$104</formula>
    </cfRule>
  </conditionalFormatting>
  <conditionalFormatting sqref="BP104">
    <cfRule type="containsText" dxfId="14757" priority="2769" operator="containsText" text="Score">
      <formula>NOT(ISERROR(SEARCH("Score",BP104)))</formula>
    </cfRule>
    <cfRule type="cellIs" dxfId="14756" priority="2770" operator="greaterThan">
      <formula>$O$104</formula>
    </cfRule>
    <cfRule type="cellIs" dxfId="14755" priority="2771" operator="equal">
      <formula>$O$104</formula>
    </cfRule>
    <cfRule type="cellIs" dxfId="14754" priority="2772" operator="lessThan">
      <formula>$O$104</formula>
    </cfRule>
  </conditionalFormatting>
  <conditionalFormatting sqref="BQ104">
    <cfRule type="containsText" dxfId="14753" priority="2765" operator="containsText" text="Score">
      <formula>NOT(ISERROR(SEARCH("Score",BQ104)))</formula>
    </cfRule>
    <cfRule type="cellIs" dxfId="14752" priority="2766" operator="greaterThan">
      <formula>$O$104</formula>
    </cfRule>
    <cfRule type="cellIs" dxfId="14751" priority="2767" operator="equal">
      <formula>$O$104</formula>
    </cfRule>
    <cfRule type="cellIs" dxfId="14750" priority="2768" operator="lessThan">
      <formula>$O$104</formula>
    </cfRule>
  </conditionalFormatting>
  <conditionalFormatting sqref="AN108">
    <cfRule type="containsText" dxfId="14749" priority="2761" operator="containsText" text="Score">
      <formula>NOT(ISERROR(SEARCH("Score",AN108)))</formula>
    </cfRule>
    <cfRule type="cellIs" dxfId="14748" priority="2762" operator="greaterThan">
      <formula>$O$108</formula>
    </cfRule>
    <cfRule type="cellIs" dxfId="14747" priority="2763" operator="equal">
      <formula>$O$108</formula>
    </cfRule>
    <cfRule type="cellIs" dxfId="14746" priority="2764" operator="lessThan">
      <formula>$O$108</formula>
    </cfRule>
  </conditionalFormatting>
  <conditionalFormatting sqref="AO108">
    <cfRule type="containsText" dxfId="14745" priority="2757" operator="containsText" text="Score">
      <formula>NOT(ISERROR(SEARCH("Score",AO108)))</formula>
    </cfRule>
    <cfRule type="cellIs" dxfId="14744" priority="2758" operator="greaterThan">
      <formula>$O$108</formula>
    </cfRule>
    <cfRule type="cellIs" dxfId="14743" priority="2759" operator="equal">
      <formula>$O$108</formula>
    </cfRule>
    <cfRule type="cellIs" dxfId="14742" priority="2760" operator="lessThan">
      <formula>$O$108</formula>
    </cfRule>
  </conditionalFormatting>
  <conditionalFormatting sqref="AP108">
    <cfRule type="containsText" dxfId="14741" priority="2753" operator="containsText" text="Score">
      <formula>NOT(ISERROR(SEARCH("Score",AP108)))</formula>
    </cfRule>
    <cfRule type="cellIs" dxfId="14740" priority="2754" operator="greaterThan">
      <formula>$O$108</formula>
    </cfRule>
    <cfRule type="cellIs" dxfId="14739" priority="2755" operator="equal">
      <formula>$O$108</formula>
    </cfRule>
    <cfRule type="cellIs" dxfId="14738" priority="2756" operator="lessThan">
      <formula>$O$108</formula>
    </cfRule>
  </conditionalFormatting>
  <conditionalFormatting sqref="AQ108">
    <cfRule type="containsText" dxfId="14737" priority="2749" operator="containsText" text="Score">
      <formula>NOT(ISERROR(SEARCH("Score",AQ108)))</formula>
    </cfRule>
    <cfRule type="cellIs" dxfId="14736" priority="2750" operator="greaterThan">
      <formula>$O$108</formula>
    </cfRule>
    <cfRule type="cellIs" dxfId="14735" priority="2751" operator="equal">
      <formula>$O$108</formula>
    </cfRule>
    <cfRule type="cellIs" dxfId="14734" priority="2752" operator="lessThan">
      <formula>$O$108</formula>
    </cfRule>
  </conditionalFormatting>
  <conditionalFormatting sqref="AR108">
    <cfRule type="containsText" dxfId="14733" priority="2745" operator="containsText" text="Score">
      <formula>NOT(ISERROR(SEARCH("Score",AR108)))</formula>
    </cfRule>
    <cfRule type="cellIs" dxfId="14732" priority="2746" operator="greaterThan">
      <formula>$O$108</formula>
    </cfRule>
    <cfRule type="cellIs" dxfId="14731" priority="2747" operator="equal">
      <formula>$O$108</formula>
    </cfRule>
    <cfRule type="cellIs" dxfId="14730" priority="2748" operator="lessThan">
      <formula>$O$108</formula>
    </cfRule>
  </conditionalFormatting>
  <conditionalFormatting sqref="AS108">
    <cfRule type="containsText" dxfId="14729" priority="2741" operator="containsText" text="Score">
      <formula>NOT(ISERROR(SEARCH("Score",AS108)))</formula>
    </cfRule>
    <cfRule type="cellIs" dxfId="14728" priority="2742" operator="greaterThan">
      <formula>$O$108</formula>
    </cfRule>
    <cfRule type="cellIs" dxfId="14727" priority="2743" operator="equal">
      <formula>$O$108</formula>
    </cfRule>
    <cfRule type="cellIs" dxfId="14726" priority="2744" operator="lessThan">
      <formula>$O$108</formula>
    </cfRule>
  </conditionalFormatting>
  <conditionalFormatting sqref="AT108">
    <cfRule type="containsText" dxfId="14725" priority="2737" operator="containsText" text="Score">
      <formula>NOT(ISERROR(SEARCH("Score",AT108)))</formula>
    </cfRule>
    <cfRule type="cellIs" dxfId="14724" priority="2738" operator="greaterThan">
      <formula>$O$108</formula>
    </cfRule>
    <cfRule type="cellIs" dxfId="14723" priority="2739" operator="equal">
      <formula>$O$108</formula>
    </cfRule>
    <cfRule type="cellIs" dxfId="14722" priority="2740" operator="lessThan">
      <formula>$O$108</formula>
    </cfRule>
  </conditionalFormatting>
  <conditionalFormatting sqref="AU108">
    <cfRule type="containsText" dxfId="14721" priority="2733" operator="containsText" text="Score">
      <formula>NOT(ISERROR(SEARCH("Score",AU108)))</formula>
    </cfRule>
    <cfRule type="cellIs" dxfId="14720" priority="2734" operator="greaterThan">
      <formula>$O$108</formula>
    </cfRule>
    <cfRule type="cellIs" dxfId="14719" priority="2735" operator="equal">
      <formula>$O$108</formula>
    </cfRule>
    <cfRule type="cellIs" dxfId="14718" priority="2736" operator="lessThan">
      <formula>$O$108</formula>
    </cfRule>
  </conditionalFormatting>
  <conditionalFormatting sqref="AV108">
    <cfRule type="containsText" dxfId="14717" priority="2729" operator="containsText" text="Score">
      <formula>NOT(ISERROR(SEARCH("Score",AV108)))</formula>
    </cfRule>
    <cfRule type="cellIs" dxfId="14716" priority="2730" operator="greaterThan">
      <formula>$O$108</formula>
    </cfRule>
    <cfRule type="cellIs" dxfId="14715" priority="2731" operator="equal">
      <formula>$O$108</formula>
    </cfRule>
    <cfRule type="cellIs" dxfId="14714" priority="2732" operator="lessThan">
      <formula>$O$108</formula>
    </cfRule>
  </conditionalFormatting>
  <conditionalFormatting sqref="AW108">
    <cfRule type="containsText" dxfId="14713" priority="2725" operator="containsText" text="Score">
      <formula>NOT(ISERROR(SEARCH("Score",AW108)))</formula>
    </cfRule>
    <cfRule type="cellIs" dxfId="14712" priority="2726" operator="greaterThan">
      <formula>$O$108</formula>
    </cfRule>
    <cfRule type="cellIs" dxfId="14711" priority="2727" operator="equal">
      <formula>$O$108</formula>
    </cfRule>
    <cfRule type="cellIs" dxfId="14710" priority="2728" operator="lessThan">
      <formula>$O$108</formula>
    </cfRule>
  </conditionalFormatting>
  <conditionalFormatting sqref="AX108">
    <cfRule type="containsText" dxfId="14709" priority="2721" operator="containsText" text="Score">
      <formula>NOT(ISERROR(SEARCH("Score",AX108)))</formula>
    </cfRule>
    <cfRule type="cellIs" dxfId="14708" priority="2722" operator="greaterThan">
      <formula>$O$108</formula>
    </cfRule>
    <cfRule type="cellIs" dxfId="14707" priority="2723" operator="equal">
      <formula>$O$108</formula>
    </cfRule>
    <cfRule type="cellIs" dxfId="14706" priority="2724" operator="lessThan">
      <formula>$O$108</formula>
    </cfRule>
  </conditionalFormatting>
  <conditionalFormatting sqref="AY108">
    <cfRule type="containsText" dxfId="14705" priority="2717" operator="containsText" text="Score">
      <formula>NOT(ISERROR(SEARCH("Score",AY108)))</formula>
    </cfRule>
    <cfRule type="cellIs" dxfId="14704" priority="2718" operator="greaterThan">
      <formula>$O$108</formula>
    </cfRule>
    <cfRule type="cellIs" dxfId="14703" priority="2719" operator="equal">
      <formula>$O$108</formula>
    </cfRule>
    <cfRule type="cellIs" dxfId="14702" priority="2720" operator="lessThan">
      <formula>$O$108</formula>
    </cfRule>
  </conditionalFormatting>
  <conditionalFormatting sqref="AZ108">
    <cfRule type="containsText" dxfId="14701" priority="2713" operator="containsText" text="Score">
      <formula>NOT(ISERROR(SEARCH("Score",AZ108)))</formula>
    </cfRule>
    <cfRule type="cellIs" dxfId="14700" priority="2714" operator="greaterThan">
      <formula>$O$108</formula>
    </cfRule>
    <cfRule type="cellIs" dxfId="14699" priority="2715" operator="equal">
      <formula>$O$108</formula>
    </cfRule>
    <cfRule type="cellIs" dxfId="14698" priority="2716" operator="lessThan">
      <formula>$O$108</formula>
    </cfRule>
  </conditionalFormatting>
  <conditionalFormatting sqref="BA108">
    <cfRule type="containsText" dxfId="14697" priority="2709" operator="containsText" text="Score">
      <formula>NOT(ISERROR(SEARCH("Score",BA108)))</formula>
    </cfRule>
    <cfRule type="cellIs" dxfId="14696" priority="2710" operator="greaterThan">
      <formula>$O$108</formula>
    </cfRule>
    <cfRule type="cellIs" dxfId="14695" priority="2711" operator="equal">
      <formula>$O$108</formula>
    </cfRule>
    <cfRule type="cellIs" dxfId="14694" priority="2712" operator="lessThan">
      <formula>$O$108</formula>
    </cfRule>
  </conditionalFormatting>
  <conditionalFormatting sqref="BB108">
    <cfRule type="containsText" dxfId="14693" priority="2705" operator="containsText" text="Score">
      <formula>NOT(ISERROR(SEARCH("Score",BB108)))</formula>
    </cfRule>
    <cfRule type="cellIs" dxfId="14692" priority="2706" operator="greaterThan">
      <formula>$O$108</formula>
    </cfRule>
    <cfRule type="cellIs" dxfId="14691" priority="2707" operator="equal">
      <formula>$O$108</formula>
    </cfRule>
    <cfRule type="cellIs" dxfId="14690" priority="2708" operator="lessThan">
      <formula>$O$108</formula>
    </cfRule>
  </conditionalFormatting>
  <conditionalFormatting sqref="BC108">
    <cfRule type="containsText" dxfId="14689" priority="2701" operator="containsText" text="Score">
      <formula>NOT(ISERROR(SEARCH("Score",BC108)))</formula>
    </cfRule>
    <cfRule type="cellIs" dxfId="14688" priority="2702" operator="greaterThan">
      <formula>$O$108</formula>
    </cfRule>
    <cfRule type="cellIs" dxfId="14687" priority="2703" operator="equal">
      <formula>$O$108</formula>
    </cfRule>
    <cfRule type="cellIs" dxfId="14686" priority="2704" operator="lessThan">
      <formula>$O$108</formula>
    </cfRule>
  </conditionalFormatting>
  <conditionalFormatting sqref="BD108">
    <cfRule type="containsText" dxfId="14685" priority="2697" operator="containsText" text="Score">
      <formula>NOT(ISERROR(SEARCH("Score",BD108)))</formula>
    </cfRule>
    <cfRule type="cellIs" dxfId="14684" priority="2698" operator="greaterThan">
      <formula>$O$108</formula>
    </cfRule>
    <cfRule type="cellIs" dxfId="14683" priority="2699" operator="equal">
      <formula>$O$108</formula>
    </cfRule>
    <cfRule type="cellIs" dxfId="14682" priority="2700" operator="lessThan">
      <formula>$O$108</formula>
    </cfRule>
  </conditionalFormatting>
  <conditionalFormatting sqref="BE108">
    <cfRule type="containsText" dxfId="14681" priority="2693" operator="containsText" text="Score">
      <formula>NOT(ISERROR(SEARCH("Score",BE108)))</formula>
    </cfRule>
    <cfRule type="cellIs" dxfId="14680" priority="2694" operator="greaterThan">
      <formula>$O$108</formula>
    </cfRule>
    <cfRule type="cellIs" dxfId="14679" priority="2695" operator="equal">
      <formula>$O$108</formula>
    </cfRule>
    <cfRule type="cellIs" dxfId="14678" priority="2696" operator="lessThan">
      <formula>$O$108</formula>
    </cfRule>
  </conditionalFormatting>
  <conditionalFormatting sqref="BF108">
    <cfRule type="containsText" dxfId="14677" priority="2689" operator="containsText" text="Score">
      <formula>NOT(ISERROR(SEARCH("Score",BF108)))</formula>
    </cfRule>
    <cfRule type="cellIs" dxfId="14676" priority="2690" operator="greaterThan">
      <formula>$O$108</formula>
    </cfRule>
    <cfRule type="cellIs" dxfId="14675" priority="2691" operator="equal">
      <formula>$O$108</formula>
    </cfRule>
    <cfRule type="cellIs" dxfId="14674" priority="2692" operator="lessThan">
      <formula>$O$108</formula>
    </cfRule>
  </conditionalFormatting>
  <conditionalFormatting sqref="BG108">
    <cfRule type="containsText" dxfId="14673" priority="2685" operator="containsText" text="Score">
      <formula>NOT(ISERROR(SEARCH("Score",BG108)))</formula>
    </cfRule>
    <cfRule type="cellIs" dxfId="14672" priority="2686" operator="greaterThan">
      <formula>$O$108</formula>
    </cfRule>
    <cfRule type="cellIs" dxfId="14671" priority="2687" operator="equal">
      <formula>$O$108</formula>
    </cfRule>
    <cfRule type="cellIs" dxfId="14670" priority="2688" operator="lessThan">
      <formula>$O$108</formula>
    </cfRule>
  </conditionalFormatting>
  <conditionalFormatting sqref="BH108">
    <cfRule type="containsText" dxfId="14669" priority="2681" operator="containsText" text="Score">
      <formula>NOT(ISERROR(SEARCH("Score",BH108)))</formula>
    </cfRule>
    <cfRule type="cellIs" dxfId="14668" priority="2682" operator="greaterThan">
      <formula>$O$108</formula>
    </cfRule>
    <cfRule type="cellIs" dxfId="14667" priority="2683" operator="equal">
      <formula>$O$108</formula>
    </cfRule>
    <cfRule type="cellIs" dxfId="14666" priority="2684" operator="lessThan">
      <formula>$O$108</formula>
    </cfRule>
  </conditionalFormatting>
  <conditionalFormatting sqref="BI108">
    <cfRule type="containsText" dxfId="14665" priority="2677" operator="containsText" text="Score">
      <formula>NOT(ISERROR(SEARCH("Score",BI108)))</formula>
    </cfRule>
    <cfRule type="cellIs" dxfId="14664" priority="2678" operator="greaterThan">
      <formula>$O$108</formula>
    </cfRule>
    <cfRule type="cellIs" dxfId="14663" priority="2679" operator="equal">
      <formula>$O$108</formula>
    </cfRule>
    <cfRule type="cellIs" dxfId="14662" priority="2680" operator="lessThan">
      <formula>$O$108</formula>
    </cfRule>
  </conditionalFormatting>
  <conditionalFormatting sqref="BJ108">
    <cfRule type="containsText" dxfId="14661" priority="2673" operator="containsText" text="Score">
      <formula>NOT(ISERROR(SEARCH("Score",BJ108)))</formula>
    </cfRule>
    <cfRule type="cellIs" dxfId="14660" priority="2674" operator="greaterThan">
      <formula>$O$108</formula>
    </cfRule>
    <cfRule type="cellIs" dxfId="14659" priority="2675" operator="equal">
      <formula>$O$108</formula>
    </cfRule>
    <cfRule type="cellIs" dxfId="14658" priority="2676" operator="lessThan">
      <formula>$O$108</formula>
    </cfRule>
  </conditionalFormatting>
  <conditionalFormatting sqref="BK108">
    <cfRule type="containsText" dxfId="14657" priority="2669" operator="containsText" text="Score">
      <formula>NOT(ISERROR(SEARCH("Score",BK108)))</formula>
    </cfRule>
    <cfRule type="cellIs" dxfId="14656" priority="2670" operator="greaterThan">
      <formula>$O$108</formula>
    </cfRule>
    <cfRule type="cellIs" dxfId="14655" priority="2671" operator="equal">
      <formula>$O$108</formula>
    </cfRule>
    <cfRule type="cellIs" dxfId="14654" priority="2672" operator="lessThan">
      <formula>$O$108</formula>
    </cfRule>
  </conditionalFormatting>
  <conditionalFormatting sqref="BL108">
    <cfRule type="containsText" dxfId="14653" priority="2665" operator="containsText" text="Score">
      <formula>NOT(ISERROR(SEARCH("Score",BL108)))</formula>
    </cfRule>
    <cfRule type="cellIs" dxfId="14652" priority="2666" operator="greaterThan">
      <formula>$O$108</formula>
    </cfRule>
    <cfRule type="cellIs" dxfId="14651" priority="2667" operator="equal">
      <formula>$O$108</formula>
    </cfRule>
    <cfRule type="cellIs" dxfId="14650" priority="2668" operator="lessThan">
      <formula>$O$108</formula>
    </cfRule>
  </conditionalFormatting>
  <conditionalFormatting sqref="BM108">
    <cfRule type="containsText" dxfId="14649" priority="2661" operator="containsText" text="Score">
      <formula>NOT(ISERROR(SEARCH("Score",BM108)))</formula>
    </cfRule>
    <cfRule type="cellIs" dxfId="14648" priority="2662" operator="greaterThan">
      <formula>$O$108</formula>
    </cfRule>
    <cfRule type="cellIs" dxfId="14647" priority="2663" operator="equal">
      <formula>$O$108</formula>
    </cfRule>
    <cfRule type="cellIs" dxfId="14646" priority="2664" operator="lessThan">
      <formula>$O$108</formula>
    </cfRule>
  </conditionalFormatting>
  <conditionalFormatting sqref="BN108">
    <cfRule type="containsText" dxfId="14645" priority="2657" operator="containsText" text="Score">
      <formula>NOT(ISERROR(SEARCH("Score",BN108)))</formula>
    </cfRule>
    <cfRule type="cellIs" dxfId="14644" priority="2658" operator="greaterThan">
      <formula>$O$108</formula>
    </cfRule>
    <cfRule type="cellIs" dxfId="14643" priority="2659" operator="equal">
      <formula>$O$108</formula>
    </cfRule>
    <cfRule type="cellIs" dxfId="14642" priority="2660" operator="lessThan">
      <formula>$O$108</formula>
    </cfRule>
  </conditionalFormatting>
  <conditionalFormatting sqref="BO108">
    <cfRule type="containsText" dxfId="14641" priority="2653" operator="containsText" text="Score">
      <formula>NOT(ISERROR(SEARCH("Score",BO108)))</formula>
    </cfRule>
    <cfRule type="cellIs" dxfId="14640" priority="2654" operator="greaterThan">
      <formula>$O$108</formula>
    </cfRule>
    <cfRule type="cellIs" dxfId="14639" priority="2655" operator="equal">
      <formula>$O$108</formula>
    </cfRule>
    <cfRule type="cellIs" dxfId="14638" priority="2656" operator="lessThan">
      <formula>$O$108</formula>
    </cfRule>
  </conditionalFormatting>
  <conditionalFormatting sqref="BP108">
    <cfRule type="containsText" dxfId="14637" priority="2649" operator="containsText" text="Score">
      <formula>NOT(ISERROR(SEARCH("Score",BP108)))</formula>
    </cfRule>
    <cfRule type="cellIs" dxfId="14636" priority="2650" operator="greaterThan">
      <formula>$O$108</formula>
    </cfRule>
    <cfRule type="cellIs" dxfId="14635" priority="2651" operator="equal">
      <formula>$O$108</formula>
    </cfRule>
    <cfRule type="cellIs" dxfId="14634" priority="2652" operator="lessThan">
      <formula>$O$108</formula>
    </cfRule>
  </conditionalFormatting>
  <conditionalFormatting sqref="BQ108">
    <cfRule type="containsText" dxfId="14633" priority="2645" operator="containsText" text="Score">
      <formula>NOT(ISERROR(SEARCH("Score",BQ108)))</formula>
    </cfRule>
    <cfRule type="cellIs" dxfId="14632" priority="2646" operator="greaterThan">
      <formula>$O$108</formula>
    </cfRule>
    <cfRule type="cellIs" dxfId="14631" priority="2647" operator="equal">
      <formula>$O$108</formula>
    </cfRule>
    <cfRule type="cellIs" dxfId="14630" priority="2648" operator="lessThan">
      <formula>$O$108</formula>
    </cfRule>
  </conditionalFormatting>
  <conditionalFormatting sqref="AN112">
    <cfRule type="containsText" dxfId="14629" priority="2641" operator="containsText" text="Score">
      <formula>NOT(ISERROR(SEARCH("Score",AN112)))</formula>
    </cfRule>
    <cfRule type="cellIs" dxfId="14628" priority="2642" operator="greaterThan">
      <formula>$O$112</formula>
    </cfRule>
    <cfRule type="cellIs" dxfId="14627" priority="2643" operator="equal">
      <formula>$O$112</formula>
    </cfRule>
    <cfRule type="cellIs" dxfId="14626" priority="2644" operator="lessThan">
      <formula>$O$112</formula>
    </cfRule>
  </conditionalFormatting>
  <conditionalFormatting sqref="AO112">
    <cfRule type="containsText" dxfId="14625" priority="2637" operator="containsText" text="Score">
      <formula>NOT(ISERROR(SEARCH("Score",AO112)))</formula>
    </cfRule>
    <cfRule type="cellIs" dxfId="14624" priority="2638" operator="greaterThan">
      <formula>$O$112</formula>
    </cfRule>
    <cfRule type="cellIs" dxfId="14623" priority="2639" operator="equal">
      <formula>$O$112</formula>
    </cfRule>
    <cfRule type="cellIs" dxfId="14622" priority="2640" operator="lessThan">
      <formula>$O$112</formula>
    </cfRule>
  </conditionalFormatting>
  <conditionalFormatting sqref="AP112">
    <cfRule type="containsText" dxfId="14621" priority="2633" operator="containsText" text="Score">
      <formula>NOT(ISERROR(SEARCH("Score",AP112)))</formula>
    </cfRule>
    <cfRule type="cellIs" dxfId="14620" priority="2634" operator="greaterThan">
      <formula>$O$112</formula>
    </cfRule>
    <cfRule type="cellIs" dxfId="14619" priority="2635" operator="equal">
      <formula>$O$112</formula>
    </cfRule>
    <cfRule type="cellIs" dxfId="14618" priority="2636" operator="lessThan">
      <formula>$O$112</formula>
    </cfRule>
  </conditionalFormatting>
  <conditionalFormatting sqref="AQ112">
    <cfRule type="containsText" dxfId="14617" priority="2629" operator="containsText" text="Score">
      <formula>NOT(ISERROR(SEARCH("Score",AQ112)))</formula>
    </cfRule>
    <cfRule type="cellIs" dxfId="14616" priority="2630" operator="greaterThan">
      <formula>$O$112</formula>
    </cfRule>
    <cfRule type="cellIs" dxfId="14615" priority="2631" operator="equal">
      <formula>$O$112</formula>
    </cfRule>
    <cfRule type="cellIs" dxfId="14614" priority="2632" operator="lessThan">
      <formula>$O$112</formula>
    </cfRule>
  </conditionalFormatting>
  <conditionalFormatting sqref="AR112">
    <cfRule type="containsText" dxfId="14613" priority="2625" operator="containsText" text="Score">
      <formula>NOT(ISERROR(SEARCH("Score",AR112)))</formula>
    </cfRule>
    <cfRule type="cellIs" dxfId="14612" priority="2626" operator="greaterThan">
      <formula>$O$112</formula>
    </cfRule>
    <cfRule type="cellIs" dxfId="14611" priority="2627" operator="equal">
      <formula>$O$112</formula>
    </cfRule>
    <cfRule type="cellIs" dxfId="14610" priority="2628" operator="lessThan">
      <formula>$O$112</formula>
    </cfRule>
  </conditionalFormatting>
  <conditionalFormatting sqref="AS112">
    <cfRule type="containsText" dxfId="14609" priority="2621" operator="containsText" text="Score">
      <formula>NOT(ISERROR(SEARCH("Score",AS112)))</formula>
    </cfRule>
    <cfRule type="cellIs" dxfId="14608" priority="2622" operator="greaterThan">
      <formula>$O$112</formula>
    </cfRule>
    <cfRule type="cellIs" dxfId="14607" priority="2623" operator="equal">
      <formula>$O$112</formula>
    </cfRule>
    <cfRule type="cellIs" dxfId="14606" priority="2624" operator="lessThan">
      <formula>$O$112</formula>
    </cfRule>
  </conditionalFormatting>
  <conditionalFormatting sqref="AT112">
    <cfRule type="containsText" dxfId="14605" priority="2617" operator="containsText" text="Score">
      <formula>NOT(ISERROR(SEARCH("Score",AT112)))</formula>
    </cfRule>
    <cfRule type="cellIs" dxfId="14604" priority="2618" operator="greaterThan">
      <formula>$O$112</formula>
    </cfRule>
    <cfRule type="cellIs" dxfId="14603" priority="2619" operator="equal">
      <formula>$O$112</formula>
    </cfRule>
    <cfRule type="cellIs" dxfId="14602" priority="2620" operator="lessThan">
      <formula>$O$112</formula>
    </cfRule>
  </conditionalFormatting>
  <conditionalFormatting sqref="AU112">
    <cfRule type="containsText" dxfId="14601" priority="2613" operator="containsText" text="Score">
      <formula>NOT(ISERROR(SEARCH("Score",AU112)))</formula>
    </cfRule>
    <cfRule type="cellIs" dxfId="14600" priority="2614" operator="greaterThan">
      <formula>$O$112</formula>
    </cfRule>
    <cfRule type="cellIs" dxfId="14599" priority="2615" operator="equal">
      <formula>$O$112</formula>
    </cfRule>
    <cfRule type="cellIs" dxfId="14598" priority="2616" operator="lessThan">
      <formula>$O$112</formula>
    </cfRule>
  </conditionalFormatting>
  <conditionalFormatting sqref="AV112">
    <cfRule type="containsText" dxfId="14597" priority="2609" operator="containsText" text="Score">
      <formula>NOT(ISERROR(SEARCH("Score",AV112)))</formula>
    </cfRule>
    <cfRule type="cellIs" dxfId="14596" priority="2610" operator="greaterThan">
      <formula>$O$112</formula>
    </cfRule>
    <cfRule type="cellIs" dxfId="14595" priority="2611" operator="equal">
      <formula>$O$112</formula>
    </cfRule>
    <cfRule type="cellIs" dxfId="14594" priority="2612" operator="lessThan">
      <formula>$O$112</formula>
    </cfRule>
  </conditionalFormatting>
  <conditionalFormatting sqref="AW112">
    <cfRule type="containsText" dxfId="14593" priority="2605" operator="containsText" text="Score">
      <formula>NOT(ISERROR(SEARCH("Score",AW112)))</formula>
    </cfRule>
    <cfRule type="cellIs" dxfId="14592" priority="2606" operator="greaterThan">
      <formula>$O$112</formula>
    </cfRule>
    <cfRule type="cellIs" dxfId="14591" priority="2607" operator="equal">
      <formula>$O$112</formula>
    </cfRule>
    <cfRule type="cellIs" dxfId="14590" priority="2608" operator="lessThan">
      <formula>$O$112</formula>
    </cfRule>
  </conditionalFormatting>
  <conditionalFormatting sqref="AX112">
    <cfRule type="containsText" dxfId="14589" priority="2601" operator="containsText" text="Score">
      <formula>NOT(ISERROR(SEARCH("Score",AX112)))</formula>
    </cfRule>
    <cfRule type="cellIs" dxfId="14588" priority="2602" operator="greaterThan">
      <formula>$O$112</formula>
    </cfRule>
    <cfRule type="cellIs" dxfId="14587" priority="2603" operator="equal">
      <formula>$O$112</formula>
    </cfRule>
    <cfRule type="cellIs" dxfId="14586" priority="2604" operator="lessThan">
      <formula>$O$112</formula>
    </cfRule>
  </conditionalFormatting>
  <conditionalFormatting sqref="AY112">
    <cfRule type="containsText" dxfId="14585" priority="2597" operator="containsText" text="Score">
      <formula>NOT(ISERROR(SEARCH("Score",AY112)))</formula>
    </cfRule>
    <cfRule type="cellIs" dxfId="14584" priority="2598" operator="greaterThan">
      <formula>$O$112</formula>
    </cfRule>
    <cfRule type="cellIs" dxfId="14583" priority="2599" operator="equal">
      <formula>$O$112</formula>
    </cfRule>
    <cfRule type="cellIs" dxfId="14582" priority="2600" operator="lessThan">
      <formula>$O$112</formula>
    </cfRule>
  </conditionalFormatting>
  <conditionalFormatting sqref="AZ112">
    <cfRule type="containsText" dxfId="14581" priority="2593" operator="containsText" text="Score">
      <formula>NOT(ISERROR(SEARCH("Score",AZ112)))</formula>
    </cfRule>
    <cfRule type="cellIs" dxfId="14580" priority="2594" operator="greaterThan">
      <formula>$O$112</formula>
    </cfRule>
    <cfRule type="cellIs" dxfId="14579" priority="2595" operator="equal">
      <formula>$O$112</formula>
    </cfRule>
    <cfRule type="cellIs" dxfId="14578" priority="2596" operator="lessThan">
      <formula>$O$112</formula>
    </cfRule>
  </conditionalFormatting>
  <conditionalFormatting sqref="BA112">
    <cfRule type="containsText" dxfId="14577" priority="2589" operator="containsText" text="Score">
      <formula>NOT(ISERROR(SEARCH("Score",BA112)))</formula>
    </cfRule>
    <cfRule type="cellIs" dxfId="14576" priority="2590" operator="greaterThan">
      <formula>$O$112</formula>
    </cfRule>
    <cfRule type="cellIs" dxfId="14575" priority="2591" operator="equal">
      <formula>$O$112</formula>
    </cfRule>
    <cfRule type="cellIs" dxfId="14574" priority="2592" operator="lessThan">
      <formula>$O$112</formula>
    </cfRule>
  </conditionalFormatting>
  <conditionalFormatting sqref="BB112">
    <cfRule type="containsText" dxfId="14573" priority="2585" operator="containsText" text="Score">
      <formula>NOT(ISERROR(SEARCH("Score",BB112)))</formula>
    </cfRule>
    <cfRule type="cellIs" dxfId="14572" priority="2586" operator="greaterThan">
      <formula>$O$112</formula>
    </cfRule>
    <cfRule type="cellIs" dxfId="14571" priority="2587" operator="equal">
      <formula>$O$112</formula>
    </cfRule>
    <cfRule type="cellIs" dxfId="14570" priority="2588" operator="lessThan">
      <formula>$O$112</formula>
    </cfRule>
  </conditionalFormatting>
  <conditionalFormatting sqref="BC112">
    <cfRule type="containsText" dxfId="14569" priority="2581" operator="containsText" text="Score">
      <formula>NOT(ISERROR(SEARCH("Score",BC112)))</formula>
    </cfRule>
    <cfRule type="cellIs" dxfId="14568" priority="2582" operator="greaterThan">
      <formula>$O$112</formula>
    </cfRule>
    <cfRule type="cellIs" dxfId="14567" priority="2583" operator="equal">
      <formula>$O$112</formula>
    </cfRule>
    <cfRule type="cellIs" dxfId="14566" priority="2584" operator="lessThan">
      <formula>$O$112</formula>
    </cfRule>
  </conditionalFormatting>
  <conditionalFormatting sqref="BD112">
    <cfRule type="containsText" dxfId="14565" priority="2577" operator="containsText" text="Score">
      <formula>NOT(ISERROR(SEARCH("Score",BD112)))</formula>
    </cfRule>
    <cfRule type="cellIs" dxfId="14564" priority="2578" operator="greaterThan">
      <formula>$O$112</formula>
    </cfRule>
    <cfRule type="cellIs" dxfId="14563" priority="2579" operator="equal">
      <formula>$O$112</formula>
    </cfRule>
    <cfRule type="cellIs" dxfId="14562" priority="2580" operator="lessThan">
      <formula>$O$112</formula>
    </cfRule>
  </conditionalFormatting>
  <conditionalFormatting sqref="BE112">
    <cfRule type="containsText" dxfId="14561" priority="2573" operator="containsText" text="Score">
      <formula>NOT(ISERROR(SEARCH("Score",BE112)))</formula>
    </cfRule>
    <cfRule type="cellIs" dxfId="14560" priority="2574" operator="greaterThan">
      <formula>$O$112</formula>
    </cfRule>
    <cfRule type="cellIs" dxfId="14559" priority="2575" operator="equal">
      <formula>$O$112</formula>
    </cfRule>
    <cfRule type="cellIs" dxfId="14558" priority="2576" operator="lessThan">
      <formula>$O$112</formula>
    </cfRule>
  </conditionalFormatting>
  <conditionalFormatting sqref="BF112">
    <cfRule type="containsText" dxfId="14557" priority="2569" operator="containsText" text="Score">
      <formula>NOT(ISERROR(SEARCH("Score",BF112)))</formula>
    </cfRule>
    <cfRule type="cellIs" dxfId="14556" priority="2570" operator="greaterThan">
      <formula>$O$112</formula>
    </cfRule>
    <cfRule type="cellIs" dxfId="14555" priority="2571" operator="equal">
      <formula>$O$112</formula>
    </cfRule>
    <cfRule type="cellIs" dxfId="14554" priority="2572" operator="lessThan">
      <formula>$O$112</formula>
    </cfRule>
  </conditionalFormatting>
  <conditionalFormatting sqref="BG112">
    <cfRule type="containsText" dxfId="14553" priority="2565" operator="containsText" text="Score">
      <formula>NOT(ISERROR(SEARCH("Score",BG112)))</formula>
    </cfRule>
    <cfRule type="cellIs" dxfId="14552" priority="2566" operator="greaterThan">
      <formula>$O$112</formula>
    </cfRule>
    <cfRule type="cellIs" dxfId="14551" priority="2567" operator="equal">
      <formula>$O$112</formula>
    </cfRule>
    <cfRule type="cellIs" dxfId="14550" priority="2568" operator="lessThan">
      <formula>$O$112</formula>
    </cfRule>
  </conditionalFormatting>
  <conditionalFormatting sqref="BH112">
    <cfRule type="containsText" dxfId="14549" priority="2561" operator="containsText" text="Score">
      <formula>NOT(ISERROR(SEARCH("Score",BH112)))</formula>
    </cfRule>
    <cfRule type="cellIs" dxfId="14548" priority="2562" operator="greaterThan">
      <formula>$O$112</formula>
    </cfRule>
    <cfRule type="cellIs" dxfId="14547" priority="2563" operator="equal">
      <formula>$O$112</formula>
    </cfRule>
    <cfRule type="cellIs" dxfId="14546" priority="2564" operator="lessThan">
      <formula>$O$112</formula>
    </cfRule>
  </conditionalFormatting>
  <conditionalFormatting sqref="BI112">
    <cfRule type="containsText" dxfId="14545" priority="2557" operator="containsText" text="Score">
      <formula>NOT(ISERROR(SEARCH("Score",BI112)))</formula>
    </cfRule>
    <cfRule type="cellIs" dxfId="14544" priority="2558" operator="greaterThan">
      <formula>$O$112</formula>
    </cfRule>
    <cfRule type="cellIs" dxfId="14543" priority="2559" operator="equal">
      <formula>$O$112</formula>
    </cfRule>
    <cfRule type="cellIs" dxfId="14542" priority="2560" operator="lessThan">
      <formula>$O$112</formula>
    </cfRule>
  </conditionalFormatting>
  <conditionalFormatting sqref="BJ112">
    <cfRule type="containsText" dxfId="14541" priority="2553" operator="containsText" text="Score">
      <formula>NOT(ISERROR(SEARCH("Score",BJ112)))</formula>
    </cfRule>
    <cfRule type="cellIs" dxfId="14540" priority="2554" operator="greaterThan">
      <formula>$O$112</formula>
    </cfRule>
    <cfRule type="cellIs" dxfId="14539" priority="2555" operator="equal">
      <formula>$O$112</formula>
    </cfRule>
    <cfRule type="cellIs" dxfId="14538" priority="2556" operator="lessThan">
      <formula>$O$112</formula>
    </cfRule>
  </conditionalFormatting>
  <conditionalFormatting sqref="BK112">
    <cfRule type="containsText" dxfId="14537" priority="2549" operator="containsText" text="Score">
      <formula>NOT(ISERROR(SEARCH("Score",BK112)))</formula>
    </cfRule>
    <cfRule type="cellIs" dxfId="14536" priority="2550" operator="greaterThan">
      <formula>$O$112</formula>
    </cfRule>
    <cfRule type="cellIs" dxfId="14535" priority="2551" operator="equal">
      <formula>$O$112</formula>
    </cfRule>
    <cfRule type="cellIs" dxfId="14534" priority="2552" operator="lessThan">
      <formula>$O$112</formula>
    </cfRule>
  </conditionalFormatting>
  <conditionalFormatting sqref="BL112">
    <cfRule type="containsText" dxfId="14533" priority="2545" operator="containsText" text="Score">
      <formula>NOT(ISERROR(SEARCH("Score",BL112)))</formula>
    </cfRule>
    <cfRule type="cellIs" dxfId="14532" priority="2546" operator="greaterThan">
      <formula>$O$112</formula>
    </cfRule>
    <cfRule type="cellIs" dxfId="14531" priority="2547" operator="equal">
      <formula>$O$112</formula>
    </cfRule>
    <cfRule type="cellIs" dxfId="14530" priority="2548" operator="lessThan">
      <formula>$O$112</formula>
    </cfRule>
  </conditionalFormatting>
  <conditionalFormatting sqref="BM112">
    <cfRule type="containsText" dxfId="14529" priority="2541" operator="containsText" text="Score">
      <formula>NOT(ISERROR(SEARCH("Score",BM112)))</formula>
    </cfRule>
    <cfRule type="cellIs" dxfId="14528" priority="2542" operator="greaterThan">
      <formula>$O$112</formula>
    </cfRule>
    <cfRule type="cellIs" dxfId="14527" priority="2543" operator="equal">
      <formula>$O$112</formula>
    </cfRule>
    <cfRule type="cellIs" dxfId="14526" priority="2544" operator="lessThan">
      <formula>$O$112</formula>
    </cfRule>
  </conditionalFormatting>
  <conditionalFormatting sqref="BN112">
    <cfRule type="containsText" dxfId="14525" priority="2537" operator="containsText" text="Score">
      <formula>NOT(ISERROR(SEARCH("Score",BN112)))</formula>
    </cfRule>
    <cfRule type="cellIs" dxfId="14524" priority="2538" operator="greaterThan">
      <formula>$O$112</formula>
    </cfRule>
    <cfRule type="cellIs" dxfId="14523" priority="2539" operator="equal">
      <formula>$O$112</formula>
    </cfRule>
    <cfRule type="cellIs" dxfId="14522" priority="2540" operator="lessThan">
      <formula>$O$112</formula>
    </cfRule>
  </conditionalFormatting>
  <conditionalFormatting sqref="BO112">
    <cfRule type="containsText" dxfId="14521" priority="2533" operator="containsText" text="Score">
      <formula>NOT(ISERROR(SEARCH("Score",BO112)))</formula>
    </cfRule>
    <cfRule type="cellIs" dxfId="14520" priority="2534" operator="greaterThan">
      <formula>$O$112</formula>
    </cfRule>
    <cfRule type="cellIs" dxfId="14519" priority="2535" operator="equal">
      <formula>$O$112</formula>
    </cfRule>
    <cfRule type="cellIs" dxfId="14518" priority="2536" operator="lessThan">
      <formula>$O$112</formula>
    </cfRule>
  </conditionalFormatting>
  <conditionalFormatting sqref="BP112">
    <cfRule type="containsText" dxfId="14517" priority="2529" operator="containsText" text="Score">
      <formula>NOT(ISERROR(SEARCH("Score",BP112)))</formula>
    </cfRule>
    <cfRule type="cellIs" dxfId="14516" priority="2530" operator="greaterThan">
      <formula>$O$112</formula>
    </cfRule>
    <cfRule type="cellIs" dxfId="14515" priority="2531" operator="equal">
      <formula>$O$112</formula>
    </cfRule>
    <cfRule type="cellIs" dxfId="14514" priority="2532" operator="lessThan">
      <formula>$O$112</formula>
    </cfRule>
  </conditionalFormatting>
  <conditionalFormatting sqref="BQ112">
    <cfRule type="containsText" dxfId="14513" priority="2525" operator="containsText" text="Score">
      <formula>NOT(ISERROR(SEARCH("Score",BQ112)))</formula>
    </cfRule>
    <cfRule type="cellIs" dxfId="14512" priority="2526" operator="greaterThan">
      <formula>$O$112</formula>
    </cfRule>
    <cfRule type="cellIs" dxfId="14511" priority="2527" operator="equal">
      <formula>$O$112</formula>
    </cfRule>
    <cfRule type="cellIs" dxfId="14510" priority="2528" operator="lessThan">
      <formula>$O$112</formula>
    </cfRule>
  </conditionalFormatting>
  <conditionalFormatting sqref="AN116">
    <cfRule type="containsText" dxfId="14509" priority="2521" operator="containsText" text="Score">
      <formula>NOT(ISERROR(SEARCH("Score",AN116)))</formula>
    </cfRule>
    <cfRule type="cellIs" dxfId="14508" priority="2522" operator="greaterThan">
      <formula>$O$116</formula>
    </cfRule>
    <cfRule type="cellIs" dxfId="14507" priority="2523" operator="equal">
      <formula>$O$116</formula>
    </cfRule>
    <cfRule type="cellIs" dxfId="14506" priority="2524" operator="lessThan">
      <formula>$O$116</formula>
    </cfRule>
  </conditionalFormatting>
  <conditionalFormatting sqref="AO116">
    <cfRule type="containsText" dxfId="14505" priority="2517" operator="containsText" text="Score">
      <formula>NOT(ISERROR(SEARCH("Score",AO116)))</formula>
    </cfRule>
    <cfRule type="cellIs" dxfId="14504" priority="2518" operator="greaterThan">
      <formula>$O$116</formula>
    </cfRule>
    <cfRule type="cellIs" dxfId="14503" priority="2519" operator="equal">
      <formula>$O$116</formula>
    </cfRule>
    <cfRule type="cellIs" dxfId="14502" priority="2520" operator="lessThan">
      <formula>$O$116</formula>
    </cfRule>
  </conditionalFormatting>
  <conditionalFormatting sqref="AP116">
    <cfRule type="containsText" dxfId="14501" priority="2513" operator="containsText" text="Score">
      <formula>NOT(ISERROR(SEARCH("Score",AP116)))</formula>
    </cfRule>
    <cfRule type="cellIs" dxfId="14500" priority="2514" operator="greaterThan">
      <formula>$O$116</formula>
    </cfRule>
    <cfRule type="cellIs" dxfId="14499" priority="2515" operator="equal">
      <formula>$O$116</formula>
    </cfRule>
    <cfRule type="cellIs" dxfId="14498" priority="2516" operator="lessThan">
      <formula>$O$116</formula>
    </cfRule>
  </conditionalFormatting>
  <conditionalFormatting sqref="AQ116">
    <cfRule type="containsText" dxfId="14497" priority="2509" operator="containsText" text="Score">
      <formula>NOT(ISERROR(SEARCH("Score",AQ116)))</formula>
    </cfRule>
    <cfRule type="cellIs" dxfId="14496" priority="2510" operator="greaterThan">
      <formula>$O$116</formula>
    </cfRule>
    <cfRule type="cellIs" dxfId="14495" priority="2511" operator="equal">
      <formula>$O$116</formula>
    </cfRule>
    <cfRule type="cellIs" dxfId="14494" priority="2512" operator="lessThan">
      <formula>$O$116</formula>
    </cfRule>
  </conditionalFormatting>
  <conditionalFormatting sqref="AR116">
    <cfRule type="containsText" dxfId="14493" priority="2505" operator="containsText" text="Score">
      <formula>NOT(ISERROR(SEARCH("Score",AR116)))</formula>
    </cfRule>
    <cfRule type="cellIs" dxfId="14492" priority="2506" operator="greaterThan">
      <formula>$O$116</formula>
    </cfRule>
    <cfRule type="cellIs" dxfId="14491" priority="2507" operator="equal">
      <formula>$O$116</formula>
    </cfRule>
    <cfRule type="cellIs" dxfId="14490" priority="2508" operator="lessThan">
      <formula>$O$116</formula>
    </cfRule>
  </conditionalFormatting>
  <conditionalFormatting sqref="AS116">
    <cfRule type="containsText" dxfId="14489" priority="2501" operator="containsText" text="Score">
      <formula>NOT(ISERROR(SEARCH("Score",AS116)))</formula>
    </cfRule>
    <cfRule type="cellIs" dxfId="14488" priority="2502" operator="greaterThan">
      <formula>$O$116</formula>
    </cfRule>
    <cfRule type="cellIs" dxfId="14487" priority="2503" operator="equal">
      <formula>$O$116</formula>
    </cfRule>
    <cfRule type="cellIs" dxfId="14486" priority="2504" operator="lessThan">
      <formula>$O$116</formula>
    </cfRule>
  </conditionalFormatting>
  <conditionalFormatting sqref="AT116">
    <cfRule type="containsText" dxfId="14485" priority="2497" operator="containsText" text="Score">
      <formula>NOT(ISERROR(SEARCH("Score",AT116)))</formula>
    </cfRule>
    <cfRule type="cellIs" dxfId="14484" priority="2498" operator="greaterThan">
      <formula>$O$116</formula>
    </cfRule>
    <cfRule type="cellIs" dxfId="14483" priority="2499" operator="equal">
      <formula>$O$116</formula>
    </cfRule>
    <cfRule type="cellIs" dxfId="14482" priority="2500" operator="lessThan">
      <formula>$O$116</formula>
    </cfRule>
  </conditionalFormatting>
  <conditionalFormatting sqref="AU116">
    <cfRule type="containsText" dxfId="14481" priority="2493" operator="containsText" text="Score">
      <formula>NOT(ISERROR(SEARCH("Score",AU116)))</formula>
    </cfRule>
    <cfRule type="cellIs" dxfId="14480" priority="2494" operator="greaterThan">
      <formula>$O$116</formula>
    </cfRule>
    <cfRule type="cellIs" dxfId="14479" priority="2495" operator="equal">
      <formula>$O$116</formula>
    </cfRule>
    <cfRule type="cellIs" dxfId="14478" priority="2496" operator="lessThan">
      <formula>$O$116</formula>
    </cfRule>
  </conditionalFormatting>
  <conditionalFormatting sqref="AV116">
    <cfRule type="containsText" dxfId="14477" priority="2489" operator="containsText" text="Score">
      <formula>NOT(ISERROR(SEARCH("Score",AV116)))</formula>
    </cfRule>
    <cfRule type="cellIs" dxfId="14476" priority="2490" operator="greaterThan">
      <formula>$O$116</formula>
    </cfRule>
    <cfRule type="cellIs" dxfId="14475" priority="2491" operator="equal">
      <formula>$O$116</formula>
    </cfRule>
    <cfRule type="cellIs" dxfId="14474" priority="2492" operator="lessThan">
      <formula>$O$116</formula>
    </cfRule>
  </conditionalFormatting>
  <conditionalFormatting sqref="AW116">
    <cfRule type="containsText" dxfId="14473" priority="2485" operator="containsText" text="Score">
      <formula>NOT(ISERROR(SEARCH("Score",AW116)))</formula>
    </cfRule>
    <cfRule type="cellIs" dxfId="14472" priority="2486" operator="greaterThan">
      <formula>$O$116</formula>
    </cfRule>
    <cfRule type="cellIs" dxfId="14471" priority="2487" operator="equal">
      <formula>$O$116</formula>
    </cfRule>
    <cfRule type="cellIs" dxfId="14470" priority="2488" operator="lessThan">
      <formula>$O$116</formula>
    </cfRule>
  </conditionalFormatting>
  <conditionalFormatting sqref="AX116">
    <cfRule type="containsText" dxfId="14469" priority="2481" operator="containsText" text="Score">
      <formula>NOT(ISERROR(SEARCH("Score",AX116)))</formula>
    </cfRule>
    <cfRule type="cellIs" dxfId="14468" priority="2482" operator="greaterThan">
      <formula>$O$116</formula>
    </cfRule>
    <cfRule type="cellIs" dxfId="14467" priority="2483" operator="equal">
      <formula>$O$116</formula>
    </cfRule>
    <cfRule type="cellIs" dxfId="14466" priority="2484" operator="lessThan">
      <formula>$O$116</formula>
    </cfRule>
  </conditionalFormatting>
  <conditionalFormatting sqref="AY116">
    <cfRule type="containsText" dxfId="14465" priority="2477" operator="containsText" text="Score">
      <formula>NOT(ISERROR(SEARCH("Score",AY116)))</formula>
    </cfRule>
    <cfRule type="cellIs" dxfId="14464" priority="2478" operator="greaterThan">
      <formula>$O$116</formula>
    </cfRule>
    <cfRule type="cellIs" dxfId="14463" priority="2479" operator="equal">
      <formula>$O$116</formula>
    </cfRule>
    <cfRule type="cellIs" dxfId="14462" priority="2480" operator="lessThan">
      <formula>$O$116</formula>
    </cfRule>
  </conditionalFormatting>
  <conditionalFormatting sqref="AZ116">
    <cfRule type="containsText" dxfId="14461" priority="2473" operator="containsText" text="Score">
      <formula>NOT(ISERROR(SEARCH("Score",AZ116)))</formula>
    </cfRule>
    <cfRule type="cellIs" dxfId="14460" priority="2474" operator="greaterThan">
      <formula>$O$116</formula>
    </cfRule>
    <cfRule type="cellIs" dxfId="14459" priority="2475" operator="equal">
      <formula>$O$116</formula>
    </cfRule>
    <cfRule type="cellIs" dxfId="14458" priority="2476" operator="lessThan">
      <formula>$O$116</formula>
    </cfRule>
  </conditionalFormatting>
  <conditionalFormatting sqref="BA116">
    <cfRule type="containsText" dxfId="14457" priority="2469" operator="containsText" text="Score">
      <formula>NOT(ISERROR(SEARCH("Score",BA116)))</formula>
    </cfRule>
    <cfRule type="cellIs" dxfId="14456" priority="2470" operator="greaterThan">
      <formula>$O$116</formula>
    </cfRule>
    <cfRule type="cellIs" dxfId="14455" priority="2471" operator="equal">
      <formula>$O$116</formula>
    </cfRule>
    <cfRule type="cellIs" dxfId="14454" priority="2472" operator="lessThan">
      <formula>$O$116</formula>
    </cfRule>
  </conditionalFormatting>
  <conditionalFormatting sqref="BB116">
    <cfRule type="containsText" dxfId="14453" priority="2465" operator="containsText" text="Score">
      <formula>NOT(ISERROR(SEARCH("Score",BB116)))</formula>
    </cfRule>
    <cfRule type="cellIs" dxfId="14452" priority="2466" operator="greaterThan">
      <formula>$O$116</formula>
    </cfRule>
    <cfRule type="cellIs" dxfId="14451" priority="2467" operator="equal">
      <formula>$O$116</formula>
    </cfRule>
    <cfRule type="cellIs" dxfId="14450" priority="2468" operator="lessThan">
      <formula>$O$116</formula>
    </cfRule>
  </conditionalFormatting>
  <conditionalFormatting sqref="BC116">
    <cfRule type="containsText" dxfId="14449" priority="2461" operator="containsText" text="Score">
      <formula>NOT(ISERROR(SEARCH("Score",BC116)))</formula>
    </cfRule>
    <cfRule type="cellIs" dxfId="14448" priority="2462" operator="greaterThan">
      <formula>$O$116</formula>
    </cfRule>
    <cfRule type="cellIs" dxfId="14447" priority="2463" operator="equal">
      <formula>$O$116</formula>
    </cfRule>
    <cfRule type="cellIs" dxfId="14446" priority="2464" operator="lessThan">
      <formula>$O$116</formula>
    </cfRule>
  </conditionalFormatting>
  <conditionalFormatting sqref="BD116">
    <cfRule type="containsText" dxfId="14445" priority="2457" operator="containsText" text="Score">
      <formula>NOT(ISERROR(SEARCH("Score",BD116)))</formula>
    </cfRule>
    <cfRule type="cellIs" dxfId="14444" priority="2458" operator="greaterThan">
      <formula>$O$116</formula>
    </cfRule>
    <cfRule type="cellIs" dxfId="14443" priority="2459" operator="equal">
      <formula>$O$116</formula>
    </cfRule>
    <cfRule type="cellIs" dxfId="14442" priority="2460" operator="lessThan">
      <formula>$O$116</formula>
    </cfRule>
  </conditionalFormatting>
  <conditionalFormatting sqref="BE116">
    <cfRule type="containsText" dxfId="14441" priority="2453" operator="containsText" text="Score">
      <formula>NOT(ISERROR(SEARCH("Score",BE116)))</formula>
    </cfRule>
    <cfRule type="cellIs" dxfId="14440" priority="2454" operator="greaterThan">
      <formula>$O$116</formula>
    </cfRule>
    <cfRule type="cellIs" dxfId="14439" priority="2455" operator="equal">
      <formula>$O$116</formula>
    </cfRule>
    <cfRule type="cellIs" dxfId="14438" priority="2456" operator="lessThan">
      <formula>$O$116</formula>
    </cfRule>
  </conditionalFormatting>
  <conditionalFormatting sqref="BF116">
    <cfRule type="containsText" dxfId="14437" priority="2449" operator="containsText" text="Score">
      <formula>NOT(ISERROR(SEARCH("Score",BF116)))</formula>
    </cfRule>
    <cfRule type="cellIs" dxfId="14436" priority="2450" operator="greaterThan">
      <formula>$O$116</formula>
    </cfRule>
    <cfRule type="cellIs" dxfId="14435" priority="2451" operator="equal">
      <formula>$O$116</formula>
    </cfRule>
    <cfRule type="cellIs" dxfId="14434" priority="2452" operator="lessThan">
      <formula>$O$116</formula>
    </cfRule>
  </conditionalFormatting>
  <conditionalFormatting sqref="BG116">
    <cfRule type="containsText" dxfId="14433" priority="2445" operator="containsText" text="Score">
      <formula>NOT(ISERROR(SEARCH("Score",BG116)))</formula>
    </cfRule>
    <cfRule type="cellIs" dxfId="14432" priority="2446" operator="greaterThan">
      <formula>$O$116</formula>
    </cfRule>
    <cfRule type="cellIs" dxfId="14431" priority="2447" operator="equal">
      <formula>$O$116</formula>
    </cfRule>
    <cfRule type="cellIs" dxfId="14430" priority="2448" operator="lessThan">
      <formula>$O$116</formula>
    </cfRule>
  </conditionalFormatting>
  <conditionalFormatting sqref="BH116">
    <cfRule type="containsText" dxfId="14429" priority="2441" operator="containsText" text="Score">
      <formula>NOT(ISERROR(SEARCH("Score",BH116)))</formula>
    </cfRule>
    <cfRule type="cellIs" dxfId="14428" priority="2442" operator="greaterThan">
      <formula>$O$116</formula>
    </cfRule>
    <cfRule type="cellIs" dxfId="14427" priority="2443" operator="equal">
      <formula>$O$116</formula>
    </cfRule>
    <cfRule type="cellIs" dxfId="14426" priority="2444" operator="lessThan">
      <formula>$O$116</formula>
    </cfRule>
  </conditionalFormatting>
  <conditionalFormatting sqref="BI116">
    <cfRule type="containsText" dxfId="14425" priority="2437" operator="containsText" text="Score">
      <formula>NOT(ISERROR(SEARCH("Score",BI116)))</formula>
    </cfRule>
    <cfRule type="cellIs" dxfId="14424" priority="2438" operator="greaterThan">
      <formula>$O$116</formula>
    </cfRule>
    <cfRule type="cellIs" dxfId="14423" priority="2439" operator="equal">
      <formula>$O$116</formula>
    </cfRule>
    <cfRule type="cellIs" dxfId="14422" priority="2440" operator="lessThan">
      <formula>$O$116</formula>
    </cfRule>
  </conditionalFormatting>
  <conditionalFormatting sqref="BJ116">
    <cfRule type="containsText" dxfId="14421" priority="2433" operator="containsText" text="Score">
      <formula>NOT(ISERROR(SEARCH("Score",BJ116)))</formula>
    </cfRule>
    <cfRule type="cellIs" dxfId="14420" priority="2434" operator="greaterThan">
      <formula>$O$116</formula>
    </cfRule>
    <cfRule type="cellIs" dxfId="14419" priority="2435" operator="equal">
      <formula>$O$116</formula>
    </cfRule>
    <cfRule type="cellIs" dxfId="14418" priority="2436" operator="lessThan">
      <formula>$O$116</formula>
    </cfRule>
  </conditionalFormatting>
  <conditionalFormatting sqref="BK116">
    <cfRule type="containsText" dxfId="14417" priority="2429" operator="containsText" text="Score">
      <formula>NOT(ISERROR(SEARCH("Score",BK116)))</formula>
    </cfRule>
    <cfRule type="cellIs" dxfId="14416" priority="2430" operator="greaterThan">
      <formula>$O$116</formula>
    </cfRule>
    <cfRule type="cellIs" dxfId="14415" priority="2431" operator="equal">
      <formula>$O$116</formula>
    </cfRule>
    <cfRule type="cellIs" dxfId="14414" priority="2432" operator="lessThan">
      <formula>$O$116</formula>
    </cfRule>
  </conditionalFormatting>
  <conditionalFormatting sqref="BL116">
    <cfRule type="containsText" dxfId="14413" priority="2425" operator="containsText" text="Score">
      <formula>NOT(ISERROR(SEARCH("Score",BL116)))</formula>
    </cfRule>
    <cfRule type="cellIs" dxfId="14412" priority="2426" operator="greaterThan">
      <formula>$O$116</formula>
    </cfRule>
    <cfRule type="cellIs" dxfId="14411" priority="2427" operator="equal">
      <formula>$O$116</formula>
    </cfRule>
    <cfRule type="cellIs" dxfId="14410" priority="2428" operator="lessThan">
      <formula>$O$116</formula>
    </cfRule>
  </conditionalFormatting>
  <conditionalFormatting sqref="BM116">
    <cfRule type="containsText" dxfId="14409" priority="2421" operator="containsText" text="Score">
      <formula>NOT(ISERROR(SEARCH("Score",BM116)))</formula>
    </cfRule>
    <cfRule type="cellIs" dxfId="14408" priority="2422" operator="greaterThan">
      <formula>$O$116</formula>
    </cfRule>
    <cfRule type="cellIs" dxfId="14407" priority="2423" operator="equal">
      <formula>$O$116</formula>
    </cfRule>
    <cfRule type="cellIs" dxfId="14406" priority="2424" operator="lessThan">
      <formula>$O$116</formula>
    </cfRule>
  </conditionalFormatting>
  <conditionalFormatting sqref="BN116">
    <cfRule type="containsText" dxfId="14405" priority="2417" operator="containsText" text="Score">
      <formula>NOT(ISERROR(SEARCH("Score",BN116)))</formula>
    </cfRule>
    <cfRule type="cellIs" dxfId="14404" priority="2418" operator="greaterThan">
      <formula>$O$116</formula>
    </cfRule>
    <cfRule type="cellIs" dxfId="14403" priority="2419" operator="equal">
      <formula>$O$116</formula>
    </cfRule>
    <cfRule type="cellIs" dxfId="14402" priority="2420" operator="lessThan">
      <formula>$O$116</formula>
    </cfRule>
  </conditionalFormatting>
  <conditionalFormatting sqref="BO116">
    <cfRule type="containsText" dxfId="14401" priority="2413" operator="containsText" text="Score">
      <formula>NOT(ISERROR(SEARCH("Score",BO116)))</formula>
    </cfRule>
    <cfRule type="cellIs" dxfId="14400" priority="2414" operator="greaterThan">
      <formula>$O$116</formula>
    </cfRule>
    <cfRule type="cellIs" dxfId="14399" priority="2415" operator="equal">
      <formula>$O$116</formula>
    </cfRule>
    <cfRule type="cellIs" dxfId="14398" priority="2416" operator="lessThan">
      <formula>$O$116</formula>
    </cfRule>
  </conditionalFormatting>
  <conditionalFormatting sqref="BP116">
    <cfRule type="containsText" dxfId="14397" priority="2409" operator="containsText" text="Score">
      <formula>NOT(ISERROR(SEARCH("Score",BP116)))</formula>
    </cfRule>
    <cfRule type="cellIs" dxfId="14396" priority="2410" operator="greaterThan">
      <formula>$O$116</formula>
    </cfRule>
    <cfRule type="cellIs" dxfId="14395" priority="2411" operator="equal">
      <formula>$O$116</formula>
    </cfRule>
    <cfRule type="cellIs" dxfId="14394" priority="2412" operator="lessThan">
      <formula>$O$116</formula>
    </cfRule>
  </conditionalFormatting>
  <conditionalFormatting sqref="BQ116">
    <cfRule type="containsText" dxfId="14393" priority="2405" operator="containsText" text="Score">
      <formula>NOT(ISERROR(SEARCH("Score",BQ116)))</formula>
    </cfRule>
    <cfRule type="cellIs" dxfId="14392" priority="2406" operator="greaterThan">
      <formula>$O$116</formula>
    </cfRule>
    <cfRule type="cellIs" dxfId="14391" priority="2407" operator="equal">
      <formula>$O$116</formula>
    </cfRule>
    <cfRule type="cellIs" dxfId="14390" priority="2408" operator="lessThan">
      <formula>$O$116</formula>
    </cfRule>
  </conditionalFormatting>
  <conditionalFormatting sqref="AN120">
    <cfRule type="containsText" dxfId="14389" priority="2401" operator="containsText" text="Score">
      <formula>NOT(ISERROR(SEARCH("Score",AN120)))</formula>
    </cfRule>
    <cfRule type="cellIs" dxfId="14388" priority="2402" operator="greaterThan">
      <formula>$O$120</formula>
    </cfRule>
    <cfRule type="cellIs" dxfId="14387" priority="2403" operator="equal">
      <formula>$O$120</formula>
    </cfRule>
    <cfRule type="cellIs" dxfId="14386" priority="2404" operator="lessThan">
      <formula>$O$120</formula>
    </cfRule>
  </conditionalFormatting>
  <conditionalFormatting sqref="AO120">
    <cfRule type="containsText" dxfId="14385" priority="2397" operator="containsText" text="Score">
      <formula>NOT(ISERROR(SEARCH("Score",AO120)))</formula>
    </cfRule>
    <cfRule type="cellIs" dxfId="14384" priority="2398" operator="greaterThan">
      <formula>$O$120</formula>
    </cfRule>
    <cfRule type="cellIs" dxfId="14383" priority="2399" operator="equal">
      <formula>$O$120</formula>
    </cfRule>
    <cfRule type="cellIs" dxfId="14382" priority="2400" operator="lessThan">
      <formula>$O$120</formula>
    </cfRule>
  </conditionalFormatting>
  <conditionalFormatting sqref="AP120">
    <cfRule type="containsText" dxfId="14381" priority="2393" operator="containsText" text="Score">
      <formula>NOT(ISERROR(SEARCH("Score",AP120)))</formula>
    </cfRule>
    <cfRule type="cellIs" dxfId="14380" priority="2394" operator="greaterThan">
      <formula>$O$120</formula>
    </cfRule>
    <cfRule type="cellIs" dxfId="14379" priority="2395" operator="equal">
      <formula>$O$120</formula>
    </cfRule>
    <cfRule type="cellIs" dxfId="14378" priority="2396" operator="lessThan">
      <formula>$O$120</formula>
    </cfRule>
  </conditionalFormatting>
  <conditionalFormatting sqref="AQ120">
    <cfRule type="containsText" dxfId="14377" priority="2389" operator="containsText" text="Score">
      <formula>NOT(ISERROR(SEARCH("Score",AQ120)))</formula>
    </cfRule>
    <cfRule type="cellIs" dxfId="14376" priority="2390" operator="greaterThan">
      <formula>$O$120</formula>
    </cfRule>
    <cfRule type="cellIs" dxfId="14375" priority="2391" operator="equal">
      <formula>$O$120</formula>
    </cfRule>
    <cfRule type="cellIs" dxfId="14374" priority="2392" operator="lessThan">
      <formula>$O$120</formula>
    </cfRule>
  </conditionalFormatting>
  <conditionalFormatting sqref="AR120">
    <cfRule type="containsText" dxfId="14373" priority="2385" operator="containsText" text="Score">
      <formula>NOT(ISERROR(SEARCH("Score",AR120)))</formula>
    </cfRule>
    <cfRule type="cellIs" dxfId="14372" priority="2386" operator="greaterThan">
      <formula>$O$120</formula>
    </cfRule>
    <cfRule type="cellIs" dxfId="14371" priority="2387" operator="equal">
      <formula>$O$120</formula>
    </cfRule>
    <cfRule type="cellIs" dxfId="14370" priority="2388" operator="lessThan">
      <formula>$O$120</formula>
    </cfRule>
  </conditionalFormatting>
  <conditionalFormatting sqref="AS120">
    <cfRule type="containsText" dxfId="14369" priority="2381" operator="containsText" text="Score">
      <formula>NOT(ISERROR(SEARCH("Score",AS120)))</formula>
    </cfRule>
    <cfRule type="cellIs" dxfId="14368" priority="2382" operator="greaterThan">
      <formula>$O$120</formula>
    </cfRule>
    <cfRule type="cellIs" dxfId="14367" priority="2383" operator="equal">
      <formula>$O$120</formula>
    </cfRule>
    <cfRule type="cellIs" dxfId="14366" priority="2384" operator="lessThan">
      <formula>$O$120</formula>
    </cfRule>
  </conditionalFormatting>
  <conditionalFormatting sqref="AT120">
    <cfRule type="containsText" dxfId="14365" priority="2377" operator="containsText" text="Score">
      <formula>NOT(ISERROR(SEARCH("Score",AT120)))</formula>
    </cfRule>
    <cfRule type="cellIs" dxfId="14364" priority="2378" operator="greaterThan">
      <formula>$O$120</formula>
    </cfRule>
    <cfRule type="cellIs" dxfId="14363" priority="2379" operator="equal">
      <formula>$O$120</formula>
    </cfRule>
    <cfRule type="cellIs" dxfId="14362" priority="2380" operator="lessThan">
      <formula>$O$120</formula>
    </cfRule>
  </conditionalFormatting>
  <conditionalFormatting sqref="AU120">
    <cfRule type="containsText" dxfId="14361" priority="2373" operator="containsText" text="Score">
      <formula>NOT(ISERROR(SEARCH("Score",AU120)))</formula>
    </cfRule>
    <cfRule type="cellIs" dxfId="14360" priority="2374" operator="greaterThan">
      <formula>$O$120</formula>
    </cfRule>
    <cfRule type="cellIs" dxfId="14359" priority="2375" operator="equal">
      <formula>$O$120</formula>
    </cfRule>
    <cfRule type="cellIs" dxfId="14358" priority="2376" operator="lessThan">
      <formula>$O$120</formula>
    </cfRule>
  </conditionalFormatting>
  <conditionalFormatting sqref="AV120">
    <cfRule type="containsText" dxfId="14357" priority="2369" operator="containsText" text="Score">
      <formula>NOT(ISERROR(SEARCH("Score",AV120)))</formula>
    </cfRule>
    <cfRule type="cellIs" dxfId="14356" priority="2370" operator="greaterThan">
      <formula>$O$120</formula>
    </cfRule>
    <cfRule type="cellIs" dxfId="14355" priority="2371" operator="equal">
      <formula>$O$120</formula>
    </cfRule>
    <cfRule type="cellIs" dxfId="14354" priority="2372" operator="lessThan">
      <formula>$O$120</formula>
    </cfRule>
  </conditionalFormatting>
  <conditionalFormatting sqref="AW120">
    <cfRule type="containsText" dxfId="14353" priority="2365" operator="containsText" text="Score">
      <formula>NOT(ISERROR(SEARCH("Score",AW120)))</formula>
    </cfRule>
    <cfRule type="cellIs" dxfId="14352" priority="2366" operator="greaterThan">
      <formula>$O$120</formula>
    </cfRule>
    <cfRule type="cellIs" dxfId="14351" priority="2367" operator="equal">
      <formula>$O$120</formula>
    </cfRule>
    <cfRule type="cellIs" dxfId="14350" priority="2368" operator="lessThan">
      <formula>$O$120</formula>
    </cfRule>
  </conditionalFormatting>
  <conditionalFormatting sqref="AX120">
    <cfRule type="containsText" dxfId="14349" priority="2361" operator="containsText" text="Score">
      <formula>NOT(ISERROR(SEARCH("Score",AX120)))</formula>
    </cfRule>
    <cfRule type="cellIs" dxfId="14348" priority="2362" operator="greaterThan">
      <formula>$O$120</formula>
    </cfRule>
    <cfRule type="cellIs" dxfId="14347" priority="2363" operator="equal">
      <formula>$O$120</formula>
    </cfRule>
    <cfRule type="cellIs" dxfId="14346" priority="2364" operator="lessThan">
      <formula>$O$120</formula>
    </cfRule>
  </conditionalFormatting>
  <conditionalFormatting sqref="AY120">
    <cfRule type="containsText" dxfId="14345" priority="2357" operator="containsText" text="Score">
      <formula>NOT(ISERROR(SEARCH("Score",AY120)))</formula>
    </cfRule>
    <cfRule type="cellIs" dxfId="14344" priority="2358" operator="greaterThan">
      <formula>$O$120</formula>
    </cfRule>
    <cfRule type="cellIs" dxfId="14343" priority="2359" operator="equal">
      <formula>$O$120</formula>
    </cfRule>
    <cfRule type="cellIs" dxfId="14342" priority="2360" operator="lessThan">
      <formula>$O$120</formula>
    </cfRule>
  </conditionalFormatting>
  <conditionalFormatting sqref="AZ120">
    <cfRule type="containsText" dxfId="14341" priority="2353" operator="containsText" text="Score">
      <formula>NOT(ISERROR(SEARCH("Score",AZ120)))</formula>
    </cfRule>
    <cfRule type="cellIs" dxfId="14340" priority="2354" operator="greaterThan">
      <formula>$O$120</formula>
    </cfRule>
    <cfRule type="cellIs" dxfId="14339" priority="2355" operator="equal">
      <formula>$O$120</formula>
    </cfRule>
    <cfRule type="cellIs" dxfId="14338" priority="2356" operator="lessThan">
      <formula>$O$120</formula>
    </cfRule>
  </conditionalFormatting>
  <conditionalFormatting sqref="BA120">
    <cfRule type="containsText" dxfId="14337" priority="2349" operator="containsText" text="Score">
      <formula>NOT(ISERROR(SEARCH("Score",BA120)))</formula>
    </cfRule>
    <cfRule type="cellIs" dxfId="14336" priority="2350" operator="greaterThan">
      <formula>$O$120</formula>
    </cfRule>
    <cfRule type="cellIs" dxfId="14335" priority="2351" operator="equal">
      <formula>$O$120</formula>
    </cfRule>
    <cfRule type="cellIs" dxfId="14334" priority="2352" operator="lessThan">
      <formula>$O$120</formula>
    </cfRule>
  </conditionalFormatting>
  <conditionalFormatting sqref="BB120">
    <cfRule type="containsText" dxfId="14333" priority="2345" operator="containsText" text="Score">
      <formula>NOT(ISERROR(SEARCH("Score",BB120)))</formula>
    </cfRule>
    <cfRule type="cellIs" dxfId="14332" priority="2346" operator="greaterThan">
      <formula>$O$120</formula>
    </cfRule>
    <cfRule type="cellIs" dxfId="14331" priority="2347" operator="equal">
      <formula>$O$120</formula>
    </cfRule>
    <cfRule type="cellIs" dxfId="14330" priority="2348" operator="lessThan">
      <formula>$O$120</formula>
    </cfRule>
  </conditionalFormatting>
  <conditionalFormatting sqref="BC120">
    <cfRule type="containsText" dxfId="14329" priority="2341" operator="containsText" text="Score">
      <formula>NOT(ISERROR(SEARCH("Score",BC120)))</formula>
    </cfRule>
    <cfRule type="cellIs" dxfId="14328" priority="2342" operator="greaterThan">
      <formula>$O$120</formula>
    </cfRule>
    <cfRule type="cellIs" dxfId="14327" priority="2343" operator="equal">
      <formula>$O$120</formula>
    </cfRule>
    <cfRule type="cellIs" dxfId="14326" priority="2344" operator="lessThan">
      <formula>$O$120</formula>
    </cfRule>
  </conditionalFormatting>
  <conditionalFormatting sqref="BD120">
    <cfRule type="containsText" dxfId="14325" priority="2337" operator="containsText" text="Score">
      <formula>NOT(ISERROR(SEARCH("Score",BD120)))</formula>
    </cfRule>
    <cfRule type="cellIs" dxfId="14324" priority="2338" operator="greaterThan">
      <formula>$O$120</formula>
    </cfRule>
    <cfRule type="cellIs" dxfId="14323" priority="2339" operator="equal">
      <formula>$O$120</formula>
    </cfRule>
    <cfRule type="cellIs" dxfId="14322" priority="2340" operator="lessThan">
      <formula>$O$120</formula>
    </cfRule>
  </conditionalFormatting>
  <conditionalFormatting sqref="BE120">
    <cfRule type="containsText" dxfId="14321" priority="2333" operator="containsText" text="Score">
      <formula>NOT(ISERROR(SEARCH("Score",BE120)))</formula>
    </cfRule>
    <cfRule type="cellIs" dxfId="14320" priority="2334" operator="greaterThan">
      <formula>$O$120</formula>
    </cfRule>
    <cfRule type="cellIs" dxfId="14319" priority="2335" operator="equal">
      <formula>$O$120</formula>
    </cfRule>
    <cfRule type="cellIs" dxfId="14318" priority="2336" operator="lessThan">
      <formula>$O$120</formula>
    </cfRule>
  </conditionalFormatting>
  <conditionalFormatting sqref="BF120">
    <cfRule type="containsText" dxfId="14317" priority="2329" operator="containsText" text="Score">
      <formula>NOT(ISERROR(SEARCH("Score",BF120)))</formula>
    </cfRule>
    <cfRule type="cellIs" dxfId="14316" priority="2330" operator="greaterThan">
      <formula>$O$120</formula>
    </cfRule>
    <cfRule type="cellIs" dxfId="14315" priority="2331" operator="equal">
      <formula>$O$120</formula>
    </cfRule>
    <cfRule type="cellIs" dxfId="14314" priority="2332" operator="lessThan">
      <formula>$O$120</formula>
    </cfRule>
  </conditionalFormatting>
  <conditionalFormatting sqref="BG120">
    <cfRule type="containsText" dxfId="14313" priority="2325" operator="containsText" text="Score">
      <formula>NOT(ISERROR(SEARCH("Score",BG120)))</formula>
    </cfRule>
    <cfRule type="cellIs" dxfId="14312" priority="2326" operator="greaterThan">
      <formula>$O$120</formula>
    </cfRule>
    <cfRule type="cellIs" dxfId="14311" priority="2327" operator="equal">
      <formula>$O$120</formula>
    </cfRule>
    <cfRule type="cellIs" dxfId="14310" priority="2328" operator="lessThan">
      <formula>$O$120</formula>
    </cfRule>
  </conditionalFormatting>
  <conditionalFormatting sqref="BH120">
    <cfRule type="containsText" dxfId="14309" priority="2321" operator="containsText" text="Score">
      <formula>NOT(ISERROR(SEARCH("Score",BH120)))</formula>
    </cfRule>
    <cfRule type="cellIs" dxfId="14308" priority="2322" operator="greaterThan">
      <formula>$O$120</formula>
    </cfRule>
    <cfRule type="cellIs" dxfId="14307" priority="2323" operator="equal">
      <formula>$O$120</formula>
    </cfRule>
    <cfRule type="cellIs" dxfId="14306" priority="2324" operator="lessThan">
      <formula>$O$120</formula>
    </cfRule>
  </conditionalFormatting>
  <conditionalFormatting sqref="BI120">
    <cfRule type="containsText" dxfId="14305" priority="2317" operator="containsText" text="Score">
      <formula>NOT(ISERROR(SEARCH("Score",BI120)))</formula>
    </cfRule>
    <cfRule type="cellIs" dxfId="14304" priority="2318" operator="greaterThan">
      <formula>$O$120</formula>
    </cfRule>
    <cfRule type="cellIs" dxfId="14303" priority="2319" operator="equal">
      <formula>$O$120</formula>
    </cfRule>
    <cfRule type="cellIs" dxfId="14302" priority="2320" operator="lessThan">
      <formula>$O$120</formula>
    </cfRule>
  </conditionalFormatting>
  <conditionalFormatting sqref="BJ120">
    <cfRule type="containsText" dxfId="14301" priority="2313" operator="containsText" text="Score">
      <formula>NOT(ISERROR(SEARCH("Score",BJ120)))</formula>
    </cfRule>
    <cfRule type="cellIs" dxfId="14300" priority="2314" operator="greaterThan">
      <formula>$O$120</formula>
    </cfRule>
    <cfRule type="cellIs" dxfId="14299" priority="2315" operator="equal">
      <formula>$O$120</formula>
    </cfRule>
    <cfRule type="cellIs" dxfId="14298" priority="2316" operator="lessThan">
      <formula>$O$120</formula>
    </cfRule>
  </conditionalFormatting>
  <conditionalFormatting sqref="BK120">
    <cfRule type="containsText" dxfId="14297" priority="2309" operator="containsText" text="Score">
      <formula>NOT(ISERROR(SEARCH("Score",BK120)))</formula>
    </cfRule>
    <cfRule type="cellIs" dxfId="14296" priority="2310" operator="greaterThan">
      <formula>$O$120</formula>
    </cfRule>
    <cfRule type="cellIs" dxfId="14295" priority="2311" operator="equal">
      <formula>$O$120</formula>
    </cfRule>
    <cfRule type="cellIs" dxfId="14294" priority="2312" operator="lessThan">
      <formula>$O$120</formula>
    </cfRule>
  </conditionalFormatting>
  <conditionalFormatting sqref="BL120">
    <cfRule type="containsText" dxfId="14293" priority="2305" operator="containsText" text="Score">
      <formula>NOT(ISERROR(SEARCH("Score",BL120)))</formula>
    </cfRule>
    <cfRule type="cellIs" dxfId="14292" priority="2306" operator="greaterThan">
      <formula>$O$120</formula>
    </cfRule>
    <cfRule type="cellIs" dxfId="14291" priority="2307" operator="equal">
      <formula>$O$120</formula>
    </cfRule>
    <cfRule type="cellIs" dxfId="14290" priority="2308" operator="lessThan">
      <formula>$O$120</formula>
    </cfRule>
  </conditionalFormatting>
  <conditionalFormatting sqref="BM120">
    <cfRule type="containsText" dxfId="14289" priority="2301" operator="containsText" text="Score">
      <formula>NOT(ISERROR(SEARCH("Score",BM120)))</formula>
    </cfRule>
    <cfRule type="cellIs" dxfId="14288" priority="2302" operator="greaterThan">
      <formula>$O$120</formula>
    </cfRule>
    <cfRule type="cellIs" dxfId="14287" priority="2303" operator="equal">
      <formula>$O$120</formula>
    </cfRule>
    <cfRule type="cellIs" dxfId="14286" priority="2304" operator="lessThan">
      <formula>$O$120</formula>
    </cfRule>
  </conditionalFormatting>
  <conditionalFormatting sqref="BN120">
    <cfRule type="containsText" dxfId="14285" priority="2297" operator="containsText" text="Score">
      <formula>NOT(ISERROR(SEARCH("Score",BN120)))</formula>
    </cfRule>
    <cfRule type="cellIs" dxfId="14284" priority="2298" operator="greaterThan">
      <formula>$O$120</formula>
    </cfRule>
    <cfRule type="cellIs" dxfId="14283" priority="2299" operator="equal">
      <formula>$O$120</formula>
    </cfRule>
    <cfRule type="cellIs" dxfId="14282" priority="2300" operator="lessThan">
      <formula>$O$120</formula>
    </cfRule>
  </conditionalFormatting>
  <conditionalFormatting sqref="BO120">
    <cfRule type="containsText" dxfId="14281" priority="2293" operator="containsText" text="Score">
      <formula>NOT(ISERROR(SEARCH("Score",BO120)))</formula>
    </cfRule>
    <cfRule type="cellIs" dxfId="14280" priority="2294" operator="greaterThan">
      <formula>$O$120</formula>
    </cfRule>
    <cfRule type="cellIs" dxfId="14279" priority="2295" operator="equal">
      <formula>$O$120</formula>
    </cfRule>
    <cfRule type="cellIs" dxfId="14278" priority="2296" operator="lessThan">
      <formula>$O$120</formula>
    </cfRule>
  </conditionalFormatting>
  <conditionalFormatting sqref="BP120">
    <cfRule type="containsText" dxfId="14277" priority="2289" operator="containsText" text="Score">
      <formula>NOT(ISERROR(SEARCH("Score",BP120)))</formula>
    </cfRule>
    <cfRule type="cellIs" dxfId="14276" priority="2290" operator="greaterThan">
      <formula>$O$120</formula>
    </cfRule>
    <cfRule type="cellIs" dxfId="14275" priority="2291" operator="equal">
      <formula>$O$120</formula>
    </cfRule>
    <cfRule type="cellIs" dxfId="14274" priority="2292" operator="lessThan">
      <formula>$O$120</formula>
    </cfRule>
  </conditionalFormatting>
  <conditionalFormatting sqref="BQ120">
    <cfRule type="containsText" dxfId="14273" priority="2285" operator="containsText" text="Score">
      <formula>NOT(ISERROR(SEARCH("Score",BQ120)))</formula>
    </cfRule>
    <cfRule type="cellIs" dxfId="14272" priority="2286" operator="greaterThan">
      <formula>$O$120</formula>
    </cfRule>
    <cfRule type="cellIs" dxfId="14271" priority="2287" operator="equal">
      <formula>$O$120</formula>
    </cfRule>
    <cfRule type="cellIs" dxfId="14270" priority="2288" operator="lessThan">
      <formula>$O$120</formula>
    </cfRule>
  </conditionalFormatting>
  <conditionalFormatting sqref="AN124">
    <cfRule type="containsText" dxfId="14269" priority="2281" operator="containsText" text="Score">
      <formula>NOT(ISERROR(SEARCH("Score",AN124)))</formula>
    </cfRule>
    <cfRule type="cellIs" dxfId="14268" priority="2282" operator="greaterThan">
      <formula>$O$124</formula>
    </cfRule>
    <cfRule type="cellIs" dxfId="14267" priority="2283" operator="equal">
      <formula>$O$124</formula>
    </cfRule>
    <cfRule type="cellIs" dxfId="14266" priority="2284" operator="lessThan">
      <formula>$O$124</formula>
    </cfRule>
  </conditionalFormatting>
  <conditionalFormatting sqref="AO124">
    <cfRule type="containsText" dxfId="14265" priority="2277" operator="containsText" text="Score">
      <formula>NOT(ISERROR(SEARCH("Score",AO124)))</formula>
    </cfRule>
    <cfRule type="cellIs" dxfId="14264" priority="2278" operator="greaterThan">
      <formula>$O$124</formula>
    </cfRule>
    <cfRule type="cellIs" dxfId="14263" priority="2279" operator="equal">
      <formula>$O$124</formula>
    </cfRule>
    <cfRule type="cellIs" dxfId="14262" priority="2280" operator="lessThan">
      <formula>$O$124</formula>
    </cfRule>
  </conditionalFormatting>
  <conditionalFormatting sqref="AP124">
    <cfRule type="containsText" dxfId="14261" priority="2273" operator="containsText" text="Score">
      <formula>NOT(ISERROR(SEARCH("Score",AP124)))</formula>
    </cfRule>
    <cfRule type="cellIs" dxfId="14260" priority="2274" operator="greaterThan">
      <formula>$O$124</formula>
    </cfRule>
    <cfRule type="cellIs" dxfId="14259" priority="2275" operator="equal">
      <formula>$O$124</formula>
    </cfRule>
    <cfRule type="cellIs" dxfId="14258" priority="2276" operator="lessThan">
      <formula>$O$124</formula>
    </cfRule>
  </conditionalFormatting>
  <conditionalFormatting sqref="AQ124">
    <cfRule type="containsText" dxfId="14257" priority="2269" operator="containsText" text="Score">
      <formula>NOT(ISERROR(SEARCH("Score",AQ124)))</formula>
    </cfRule>
    <cfRule type="cellIs" dxfId="14256" priority="2270" operator="greaterThan">
      <formula>$O$124</formula>
    </cfRule>
    <cfRule type="cellIs" dxfId="14255" priority="2271" operator="equal">
      <formula>$O$124</formula>
    </cfRule>
    <cfRule type="cellIs" dxfId="14254" priority="2272" operator="lessThan">
      <formula>$O$124</formula>
    </cfRule>
  </conditionalFormatting>
  <conditionalFormatting sqref="AR124">
    <cfRule type="containsText" dxfId="14253" priority="2265" operator="containsText" text="Score">
      <formula>NOT(ISERROR(SEARCH("Score",AR124)))</formula>
    </cfRule>
    <cfRule type="cellIs" dxfId="14252" priority="2266" operator="greaterThan">
      <formula>$O$124</formula>
    </cfRule>
    <cfRule type="cellIs" dxfId="14251" priority="2267" operator="equal">
      <formula>$O$124</formula>
    </cfRule>
    <cfRule type="cellIs" dxfId="14250" priority="2268" operator="lessThan">
      <formula>$O$124</formula>
    </cfRule>
  </conditionalFormatting>
  <conditionalFormatting sqref="AS124">
    <cfRule type="containsText" dxfId="14249" priority="2261" operator="containsText" text="Score">
      <formula>NOT(ISERROR(SEARCH("Score",AS124)))</formula>
    </cfRule>
    <cfRule type="cellIs" dxfId="14248" priority="2262" operator="greaterThan">
      <formula>$O$124</formula>
    </cfRule>
    <cfRule type="cellIs" dxfId="14247" priority="2263" operator="equal">
      <formula>$O$124</formula>
    </cfRule>
    <cfRule type="cellIs" dxfId="14246" priority="2264" operator="lessThan">
      <formula>$O$124</formula>
    </cfRule>
  </conditionalFormatting>
  <conditionalFormatting sqref="AT124">
    <cfRule type="containsText" dxfId="14245" priority="2257" operator="containsText" text="Score">
      <formula>NOT(ISERROR(SEARCH("Score",AT124)))</formula>
    </cfRule>
    <cfRule type="cellIs" dxfId="14244" priority="2258" operator="greaterThan">
      <formula>$O$124</formula>
    </cfRule>
    <cfRule type="cellIs" dxfId="14243" priority="2259" operator="equal">
      <formula>$O$124</formula>
    </cfRule>
    <cfRule type="cellIs" dxfId="14242" priority="2260" operator="lessThan">
      <formula>$O$124</formula>
    </cfRule>
  </conditionalFormatting>
  <conditionalFormatting sqref="AU124">
    <cfRule type="containsText" dxfId="14241" priority="2253" operator="containsText" text="Score">
      <formula>NOT(ISERROR(SEARCH("Score",AU124)))</formula>
    </cfRule>
    <cfRule type="cellIs" dxfId="14240" priority="2254" operator="greaterThan">
      <formula>$O$124</formula>
    </cfRule>
    <cfRule type="cellIs" dxfId="14239" priority="2255" operator="equal">
      <formula>$O$124</formula>
    </cfRule>
    <cfRule type="cellIs" dxfId="14238" priority="2256" operator="lessThan">
      <formula>$O$124</formula>
    </cfRule>
  </conditionalFormatting>
  <conditionalFormatting sqref="AV124">
    <cfRule type="containsText" dxfId="14237" priority="2249" operator="containsText" text="Score">
      <formula>NOT(ISERROR(SEARCH("Score",AV124)))</formula>
    </cfRule>
    <cfRule type="cellIs" dxfId="14236" priority="2250" operator="greaterThan">
      <formula>$O$124</formula>
    </cfRule>
    <cfRule type="cellIs" dxfId="14235" priority="2251" operator="equal">
      <formula>$O$124</formula>
    </cfRule>
    <cfRule type="cellIs" dxfId="14234" priority="2252" operator="lessThan">
      <formula>$O$124</formula>
    </cfRule>
  </conditionalFormatting>
  <conditionalFormatting sqref="AW124">
    <cfRule type="containsText" dxfId="14233" priority="2245" operator="containsText" text="Score">
      <formula>NOT(ISERROR(SEARCH("Score",AW124)))</formula>
    </cfRule>
    <cfRule type="cellIs" dxfId="14232" priority="2246" operator="greaterThan">
      <formula>$O$124</formula>
    </cfRule>
    <cfRule type="cellIs" dxfId="14231" priority="2247" operator="equal">
      <formula>$O$124</formula>
    </cfRule>
    <cfRule type="cellIs" dxfId="14230" priority="2248" operator="lessThan">
      <formula>$O$124</formula>
    </cfRule>
  </conditionalFormatting>
  <conditionalFormatting sqref="AX124">
    <cfRule type="containsText" dxfId="14229" priority="2241" operator="containsText" text="Score">
      <formula>NOT(ISERROR(SEARCH("Score",AX124)))</formula>
    </cfRule>
    <cfRule type="cellIs" dxfId="14228" priority="2242" operator="greaterThan">
      <formula>$O$124</formula>
    </cfRule>
    <cfRule type="cellIs" dxfId="14227" priority="2243" operator="equal">
      <formula>$O$124</formula>
    </cfRule>
    <cfRule type="cellIs" dxfId="14226" priority="2244" operator="lessThan">
      <formula>$O$124</formula>
    </cfRule>
  </conditionalFormatting>
  <conditionalFormatting sqref="AY124">
    <cfRule type="containsText" dxfId="14225" priority="2237" operator="containsText" text="Score">
      <formula>NOT(ISERROR(SEARCH("Score",AY124)))</formula>
    </cfRule>
    <cfRule type="cellIs" dxfId="14224" priority="2238" operator="greaterThan">
      <formula>$O$124</formula>
    </cfRule>
    <cfRule type="cellIs" dxfId="14223" priority="2239" operator="equal">
      <formula>$O$124</formula>
    </cfRule>
    <cfRule type="cellIs" dxfId="14222" priority="2240" operator="lessThan">
      <formula>$O$124</formula>
    </cfRule>
  </conditionalFormatting>
  <conditionalFormatting sqref="AZ124">
    <cfRule type="containsText" dxfId="14221" priority="2233" operator="containsText" text="Score">
      <formula>NOT(ISERROR(SEARCH("Score",AZ124)))</formula>
    </cfRule>
    <cfRule type="cellIs" dxfId="14220" priority="2234" operator="greaterThan">
      <formula>$O$124</formula>
    </cfRule>
    <cfRule type="cellIs" dxfId="14219" priority="2235" operator="equal">
      <formula>$O$124</formula>
    </cfRule>
    <cfRule type="cellIs" dxfId="14218" priority="2236" operator="lessThan">
      <formula>$O$124</formula>
    </cfRule>
  </conditionalFormatting>
  <conditionalFormatting sqref="BA124">
    <cfRule type="containsText" dxfId="14217" priority="2229" operator="containsText" text="Score">
      <formula>NOT(ISERROR(SEARCH("Score",BA124)))</formula>
    </cfRule>
    <cfRule type="cellIs" dxfId="14216" priority="2230" operator="greaterThan">
      <formula>$O$124</formula>
    </cfRule>
    <cfRule type="cellIs" dxfId="14215" priority="2231" operator="equal">
      <formula>$O$124</formula>
    </cfRule>
    <cfRule type="cellIs" dxfId="14214" priority="2232" operator="lessThan">
      <formula>$O$124</formula>
    </cfRule>
  </conditionalFormatting>
  <conditionalFormatting sqref="BB124">
    <cfRule type="containsText" dxfId="14213" priority="2225" operator="containsText" text="Score">
      <formula>NOT(ISERROR(SEARCH("Score",BB124)))</formula>
    </cfRule>
    <cfRule type="cellIs" dxfId="14212" priority="2226" operator="greaterThan">
      <formula>$O$124</formula>
    </cfRule>
    <cfRule type="cellIs" dxfId="14211" priority="2227" operator="equal">
      <formula>$O$124</formula>
    </cfRule>
    <cfRule type="cellIs" dxfId="14210" priority="2228" operator="lessThan">
      <formula>$O$124</formula>
    </cfRule>
  </conditionalFormatting>
  <conditionalFormatting sqref="BC124">
    <cfRule type="containsText" dxfId="14209" priority="2221" operator="containsText" text="Score">
      <formula>NOT(ISERROR(SEARCH("Score",BC124)))</formula>
    </cfRule>
    <cfRule type="cellIs" dxfId="14208" priority="2222" operator="greaterThan">
      <formula>$O$124</formula>
    </cfRule>
    <cfRule type="cellIs" dxfId="14207" priority="2223" operator="equal">
      <formula>$O$124</formula>
    </cfRule>
    <cfRule type="cellIs" dxfId="14206" priority="2224" operator="lessThan">
      <formula>$O$124</formula>
    </cfRule>
  </conditionalFormatting>
  <conditionalFormatting sqref="BD124">
    <cfRule type="containsText" dxfId="14205" priority="2217" operator="containsText" text="Score">
      <formula>NOT(ISERROR(SEARCH("Score",BD124)))</formula>
    </cfRule>
    <cfRule type="cellIs" dxfId="14204" priority="2218" operator="greaterThan">
      <formula>$O$124</formula>
    </cfRule>
    <cfRule type="cellIs" dxfId="14203" priority="2219" operator="equal">
      <formula>$O$124</formula>
    </cfRule>
    <cfRule type="cellIs" dxfId="14202" priority="2220" operator="lessThan">
      <formula>$O$124</formula>
    </cfRule>
  </conditionalFormatting>
  <conditionalFormatting sqref="BE124">
    <cfRule type="containsText" dxfId="14201" priority="2213" operator="containsText" text="Score">
      <formula>NOT(ISERROR(SEARCH("Score",BE124)))</formula>
    </cfRule>
    <cfRule type="cellIs" dxfId="14200" priority="2214" operator="greaterThan">
      <formula>$O$124</formula>
    </cfRule>
    <cfRule type="cellIs" dxfId="14199" priority="2215" operator="equal">
      <formula>$O$124</formula>
    </cfRule>
    <cfRule type="cellIs" dxfId="14198" priority="2216" operator="lessThan">
      <formula>$O$124</formula>
    </cfRule>
  </conditionalFormatting>
  <conditionalFormatting sqref="BF124">
    <cfRule type="containsText" dxfId="14197" priority="2209" operator="containsText" text="Score">
      <formula>NOT(ISERROR(SEARCH("Score",BF124)))</formula>
    </cfRule>
    <cfRule type="cellIs" dxfId="14196" priority="2210" operator="greaterThan">
      <formula>$O$124</formula>
    </cfRule>
    <cfRule type="cellIs" dxfId="14195" priority="2211" operator="equal">
      <formula>$O$124</formula>
    </cfRule>
    <cfRule type="cellIs" dxfId="14194" priority="2212" operator="lessThan">
      <formula>$O$124</formula>
    </cfRule>
  </conditionalFormatting>
  <conditionalFormatting sqref="BG124">
    <cfRule type="containsText" dxfId="14193" priority="2205" operator="containsText" text="Score">
      <formula>NOT(ISERROR(SEARCH("Score",BG124)))</formula>
    </cfRule>
    <cfRule type="cellIs" dxfId="14192" priority="2206" operator="greaterThan">
      <formula>$O$124</formula>
    </cfRule>
    <cfRule type="cellIs" dxfId="14191" priority="2207" operator="equal">
      <formula>$O$124</formula>
    </cfRule>
    <cfRule type="cellIs" dxfId="14190" priority="2208" operator="lessThan">
      <formula>$O$124</formula>
    </cfRule>
  </conditionalFormatting>
  <conditionalFormatting sqref="BH124">
    <cfRule type="containsText" dxfId="14189" priority="2201" operator="containsText" text="Score">
      <formula>NOT(ISERROR(SEARCH("Score",BH124)))</formula>
    </cfRule>
    <cfRule type="cellIs" dxfId="14188" priority="2202" operator="greaterThan">
      <formula>$O$124</formula>
    </cfRule>
    <cfRule type="cellIs" dxfId="14187" priority="2203" operator="equal">
      <formula>$O$124</formula>
    </cfRule>
    <cfRule type="cellIs" dxfId="14186" priority="2204" operator="lessThan">
      <formula>$O$124</formula>
    </cfRule>
  </conditionalFormatting>
  <conditionalFormatting sqref="BI124">
    <cfRule type="containsText" dxfId="14185" priority="2197" operator="containsText" text="Score">
      <formula>NOT(ISERROR(SEARCH("Score",BI124)))</formula>
    </cfRule>
    <cfRule type="cellIs" dxfId="14184" priority="2198" operator="greaterThan">
      <formula>$O$124</formula>
    </cfRule>
    <cfRule type="cellIs" dxfId="14183" priority="2199" operator="equal">
      <formula>$O$124</formula>
    </cfRule>
    <cfRule type="cellIs" dxfId="14182" priority="2200" operator="lessThan">
      <formula>$O$124</formula>
    </cfRule>
  </conditionalFormatting>
  <conditionalFormatting sqref="BJ124">
    <cfRule type="containsText" dxfId="14181" priority="2193" operator="containsText" text="Score">
      <formula>NOT(ISERROR(SEARCH("Score",BJ124)))</formula>
    </cfRule>
    <cfRule type="cellIs" dxfId="14180" priority="2194" operator="greaterThan">
      <formula>$O$124</formula>
    </cfRule>
    <cfRule type="cellIs" dxfId="14179" priority="2195" operator="equal">
      <formula>$O$124</formula>
    </cfRule>
    <cfRule type="cellIs" dxfId="14178" priority="2196" operator="lessThan">
      <formula>$O$124</formula>
    </cfRule>
  </conditionalFormatting>
  <conditionalFormatting sqref="BK124">
    <cfRule type="containsText" dxfId="14177" priority="2189" operator="containsText" text="Score">
      <formula>NOT(ISERROR(SEARCH("Score",BK124)))</formula>
    </cfRule>
    <cfRule type="cellIs" dxfId="14176" priority="2190" operator="greaterThan">
      <formula>$O$124</formula>
    </cfRule>
    <cfRule type="cellIs" dxfId="14175" priority="2191" operator="equal">
      <formula>$O$124</formula>
    </cfRule>
    <cfRule type="cellIs" dxfId="14174" priority="2192" operator="lessThan">
      <formula>$O$124</formula>
    </cfRule>
  </conditionalFormatting>
  <conditionalFormatting sqref="BL124">
    <cfRule type="containsText" dxfId="14173" priority="2185" operator="containsText" text="Score">
      <formula>NOT(ISERROR(SEARCH("Score",BL124)))</formula>
    </cfRule>
    <cfRule type="cellIs" dxfId="14172" priority="2186" operator="greaterThan">
      <formula>$O$124</formula>
    </cfRule>
    <cfRule type="cellIs" dxfId="14171" priority="2187" operator="equal">
      <formula>$O$124</formula>
    </cfRule>
    <cfRule type="cellIs" dxfId="14170" priority="2188" operator="lessThan">
      <formula>$O$124</formula>
    </cfRule>
  </conditionalFormatting>
  <conditionalFormatting sqref="BM124">
    <cfRule type="containsText" dxfId="14169" priority="2181" operator="containsText" text="Score">
      <formula>NOT(ISERROR(SEARCH("Score",BM124)))</formula>
    </cfRule>
    <cfRule type="cellIs" dxfId="14168" priority="2182" operator="greaterThan">
      <formula>$O$124</formula>
    </cfRule>
    <cfRule type="cellIs" dxfId="14167" priority="2183" operator="equal">
      <formula>$O$124</formula>
    </cfRule>
    <cfRule type="cellIs" dxfId="14166" priority="2184" operator="lessThan">
      <formula>$O$124</formula>
    </cfRule>
  </conditionalFormatting>
  <conditionalFormatting sqref="BN124">
    <cfRule type="containsText" dxfId="14165" priority="2177" operator="containsText" text="Score">
      <formula>NOT(ISERROR(SEARCH("Score",BN124)))</formula>
    </cfRule>
    <cfRule type="cellIs" dxfId="14164" priority="2178" operator="greaterThan">
      <formula>$O$124</formula>
    </cfRule>
    <cfRule type="cellIs" dxfId="14163" priority="2179" operator="equal">
      <formula>$O$124</formula>
    </cfRule>
    <cfRule type="cellIs" dxfId="14162" priority="2180" operator="lessThan">
      <formula>$O$124</formula>
    </cfRule>
  </conditionalFormatting>
  <conditionalFormatting sqref="BO124">
    <cfRule type="containsText" dxfId="14161" priority="2173" operator="containsText" text="Score">
      <formula>NOT(ISERROR(SEARCH("Score",BO124)))</formula>
    </cfRule>
    <cfRule type="cellIs" dxfId="14160" priority="2174" operator="greaterThan">
      <formula>$O$124</formula>
    </cfRule>
    <cfRule type="cellIs" dxfId="14159" priority="2175" operator="equal">
      <formula>$O$124</formula>
    </cfRule>
    <cfRule type="cellIs" dxfId="14158" priority="2176" operator="lessThan">
      <formula>$O$124</formula>
    </cfRule>
  </conditionalFormatting>
  <conditionalFormatting sqref="BP124">
    <cfRule type="containsText" dxfId="14157" priority="2169" operator="containsText" text="Score">
      <formula>NOT(ISERROR(SEARCH("Score",BP124)))</formula>
    </cfRule>
    <cfRule type="cellIs" dxfId="14156" priority="2170" operator="greaterThan">
      <formula>$O$124</formula>
    </cfRule>
    <cfRule type="cellIs" dxfId="14155" priority="2171" operator="equal">
      <formula>$O$124</formula>
    </cfRule>
    <cfRule type="cellIs" dxfId="14154" priority="2172" operator="lessThan">
      <formula>$O$124</formula>
    </cfRule>
  </conditionalFormatting>
  <conditionalFormatting sqref="BQ124">
    <cfRule type="containsText" dxfId="14153" priority="2165" operator="containsText" text="Score">
      <formula>NOT(ISERROR(SEARCH("Score",BQ124)))</formula>
    </cfRule>
    <cfRule type="cellIs" dxfId="14152" priority="2166" operator="greaterThan">
      <formula>$O$124</formula>
    </cfRule>
    <cfRule type="cellIs" dxfId="14151" priority="2167" operator="equal">
      <formula>$O$124</formula>
    </cfRule>
    <cfRule type="cellIs" dxfId="14150" priority="2168" operator="lessThan">
      <formula>$O$124</formula>
    </cfRule>
  </conditionalFormatting>
  <conditionalFormatting sqref="AN128">
    <cfRule type="containsText" dxfId="14149" priority="2161" operator="containsText" text="Score">
      <formula>NOT(ISERROR(SEARCH("Score",AN128)))</formula>
    </cfRule>
    <cfRule type="cellIs" dxfId="14148" priority="2162" operator="greaterThan">
      <formula>$O$128</formula>
    </cfRule>
    <cfRule type="cellIs" dxfId="14147" priority="2163" operator="equal">
      <formula>$O$128</formula>
    </cfRule>
    <cfRule type="cellIs" dxfId="14146" priority="2164" operator="lessThan">
      <formula>$O$128</formula>
    </cfRule>
  </conditionalFormatting>
  <conditionalFormatting sqref="AO128">
    <cfRule type="containsText" dxfId="14145" priority="2157" operator="containsText" text="Score">
      <formula>NOT(ISERROR(SEARCH("Score",AO128)))</formula>
    </cfRule>
    <cfRule type="cellIs" dxfId="14144" priority="2158" operator="greaterThan">
      <formula>$O$128</formula>
    </cfRule>
    <cfRule type="cellIs" dxfId="14143" priority="2159" operator="equal">
      <formula>$O$128</formula>
    </cfRule>
    <cfRule type="cellIs" dxfId="14142" priority="2160" operator="lessThan">
      <formula>$O$128</formula>
    </cfRule>
  </conditionalFormatting>
  <conditionalFormatting sqref="AP128">
    <cfRule type="containsText" dxfId="14141" priority="2153" operator="containsText" text="Score">
      <formula>NOT(ISERROR(SEARCH("Score",AP128)))</formula>
    </cfRule>
    <cfRule type="cellIs" dxfId="14140" priority="2154" operator="greaterThan">
      <formula>$O$128</formula>
    </cfRule>
    <cfRule type="cellIs" dxfId="14139" priority="2155" operator="equal">
      <formula>$O$128</formula>
    </cfRule>
    <cfRule type="cellIs" dxfId="14138" priority="2156" operator="lessThan">
      <formula>$O$128</formula>
    </cfRule>
  </conditionalFormatting>
  <conditionalFormatting sqref="AQ128">
    <cfRule type="containsText" dxfId="14137" priority="2149" operator="containsText" text="Score">
      <formula>NOT(ISERROR(SEARCH("Score",AQ128)))</formula>
    </cfRule>
    <cfRule type="cellIs" dxfId="14136" priority="2150" operator="greaterThan">
      <formula>$O$128</formula>
    </cfRule>
    <cfRule type="cellIs" dxfId="14135" priority="2151" operator="equal">
      <formula>$O$128</formula>
    </cfRule>
    <cfRule type="cellIs" dxfId="14134" priority="2152" operator="lessThan">
      <formula>$O$128</formula>
    </cfRule>
  </conditionalFormatting>
  <conditionalFormatting sqref="AR128">
    <cfRule type="containsText" dxfId="14133" priority="2145" operator="containsText" text="Score">
      <formula>NOT(ISERROR(SEARCH("Score",AR128)))</formula>
    </cfRule>
    <cfRule type="cellIs" dxfId="14132" priority="2146" operator="greaterThan">
      <formula>$O$128</formula>
    </cfRule>
    <cfRule type="cellIs" dxfId="14131" priority="2147" operator="equal">
      <formula>$O$128</formula>
    </cfRule>
    <cfRule type="cellIs" dxfId="14130" priority="2148" operator="lessThan">
      <formula>$O$128</formula>
    </cfRule>
  </conditionalFormatting>
  <conditionalFormatting sqref="AS128">
    <cfRule type="containsText" dxfId="14129" priority="2141" operator="containsText" text="Score">
      <formula>NOT(ISERROR(SEARCH("Score",AS128)))</formula>
    </cfRule>
    <cfRule type="cellIs" dxfId="14128" priority="2142" operator="greaterThan">
      <formula>$O$128</formula>
    </cfRule>
    <cfRule type="cellIs" dxfId="14127" priority="2143" operator="equal">
      <formula>$O$128</formula>
    </cfRule>
    <cfRule type="cellIs" dxfId="14126" priority="2144" operator="lessThan">
      <formula>$O$128</formula>
    </cfRule>
  </conditionalFormatting>
  <conditionalFormatting sqref="AT128">
    <cfRule type="containsText" dxfId="14125" priority="2137" operator="containsText" text="Score">
      <formula>NOT(ISERROR(SEARCH("Score",AT128)))</formula>
    </cfRule>
    <cfRule type="cellIs" dxfId="14124" priority="2138" operator="greaterThan">
      <formula>$O$128</formula>
    </cfRule>
    <cfRule type="cellIs" dxfId="14123" priority="2139" operator="equal">
      <formula>$O$128</formula>
    </cfRule>
    <cfRule type="cellIs" dxfId="14122" priority="2140" operator="lessThan">
      <formula>$O$128</formula>
    </cfRule>
  </conditionalFormatting>
  <conditionalFormatting sqref="AU128">
    <cfRule type="containsText" dxfId="14121" priority="2133" operator="containsText" text="Score">
      <formula>NOT(ISERROR(SEARCH("Score",AU128)))</formula>
    </cfRule>
    <cfRule type="cellIs" dxfId="14120" priority="2134" operator="greaterThan">
      <formula>$O$128</formula>
    </cfRule>
    <cfRule type="cellIs" dxfId="14119" priority="2135" operator="equal">
      <formula>$O$128</formula>
    </cfRule>
    <cfRule type="cellIs" dxfId="14118" priority="2136" operator="lessThan">
      <formula>$O$128</formula>
    </cfRule>
  </conditionalFormatting>
  <conditionalFormatting sqref="AV128">
    <cfRule type="containsText" dxfId="14117" priority="2129" operator="containsText" text="Score">
      <formula>NOT(ISERROR(SEARCH("Score",AV128)))</formula>
    </cfRule>
    <cfRule type="cellIs" dxfId="14116" priority="2130" operator="greaterThan">
      <formula>$O$128</formula>
    </cfRule>
    <cfRule type="cellIs" dxfId="14115" priority="2131" operator="equal">
      <formula>$O$128</formula>
    </cfRule>
    <cfRule type="cellIs" dxfId="14114" priority="2132" operator="lessThan">
      <formula>$O$128</formula>
    </cfRule>
  </conditionalFormatting>
  <conditionalFormatting sqref="AW128">
    <cfRule type="containsText" dxfId="14113" priority="2125" operator="containsText" text="Score">
      <formula>NOT(ISERROR(SEARCH("Score",AW128)))</formula>
    </cfRule>
    <cfRule type="cellIs" dxfId="14112" priority="2126" operator="greaterThan">
      <formula>$O$128</formula>
    </cfRule>
    <cfRule type="cellIs" dxfId="14111" priority="2127" operator="equal">
      <formula>$O$128</formula>
    </cfRule>
    <cfRule type="cellIs" dxfId="14110" priority="2128" operator="lessThan">
      <formula>$O$128</formula>
    </cfRule>
  </conditionalFormatting>
  <conditionalFormatting sqref="AX128">
    <cfRule type="containsText" dxfId="14109" priority="2121" operator="containsText" text="Score">
      <formula>NOT(ISERROR(SEARCH("Score",AX128)))</formula>
    </cfRule>
    <cfRule type="cellIs" dxfId="14108" priority="2122" operator="greaterThan">
      <formula>$O$128</formula>
    </cfRule>
    <cfRule type="cellIs" dxfId="14107" priority="2123" operator="equal">
      <formula>$O$128</formula>
    </cfRule>
    <cfRule type="cellIs" dxfId="14106" priority="2124" operator="lessThan">
      <formula>$O$128</formula>
    </cfRule>
  </conditionalFormatting>
  <conditionalFormatting sqref="AY128">
    <cfRule type="containsText" dxfId="14105" priority="2117" operator="containsText" text="Score">
      <formula>NOT(ISERROR(SEARCH("Score",AY128)))</formula>
    </cfRule>
    <cfRule type="cellIs" dxfId="14104" priority="2118" operator="greaterThan">
      <formula>$O$128</formula>
    </cfRule>
    <cfRule type="cellIs" dxfId="14103" priority="2119" operator="equal">
      <formula>$O$128</formula>
    </cfRule>
    <cfRule type="cellIs" dxfId="14102" priority="2120" operator="lessThan">
      <formula>$O$128</formula>
    </cfRule>
  </conditionalFormatting>
  <conditionalFormatting sqref="AZ128">
    <cfRule type="containsText" dxfId="14101" priority="2113" operator="containsText" text="Score">
      <formula>NOT(ISERROR(SEARCH("Score",AZ128)))</formula>
    </cfRule>
    <cfRule type="cellIs" dxfId="14100" priority="2114" operator="greaterThan">
      <formula>$O$128</formula>
    </cfRule>
    <cfRule type="cellIs" dxfId="14099" priority="2115" operator="equal">
      <formula>$O$128</formula>
    </cfRule>
    <cfRule type="cellIs" dxfId="14098" priority="2116" operator="lessThan">
      <formula>$O$128</formula>
    </cfRule>
  </conditionalFormatting>
  <conditionalFormatting sqref="BA128">
    <cfRule type="containsText" dxfId="14097" priority="2109" operator="containsText" text="Score">
      <formula>NOT(ISERROR(SEARCH("Score",BA128)))</formula>
    </cfRule>
    <cfRule type="cellIs" dxfId="14096" priority="2110" operator="greaterThan">
      <formula>$O$128</formula>
    </cfRule>
    <cfRule type="cellIs" dxfId="14095" priority="2111" operator="equal">
      <formula>$O$128</formula>
    </cfRule>
    <cfRule type="cellIs" dxfId="14094" priority="2112" operator="lessThan">
      <formula>$O$128</formula>
    </cfRule>
  </conditionalFormatting>
  <conditionalFormatting sqref="BB128">
    <cfRule type="containsText" dxfId="14093" priority="2105" operator="containsText" text="Score">
      <formula>NOT(ISERROR(SEARCH("Score",BB128)))</formula>
    </cfRule>
    <cfRule type="cellIs" dxfId="14092" priority="2106" operator="greaterThan">
      <formula>$O$128</formula>
    </cfRule>
    <cfRule type="cellIs" dxfId="14091" priority="2107" operator="equal">
      <formula>$O$128</formula>
    </cfRule>
    <cfRule type="cellIs" dxfId="14090" priority="2108" operator="lessThan">
      <formula>$O$128</formula>
    </cfRule>
  </conditionalFormatting>
  <conditionalFormatting sqref="BC128">
    <cfRule type="containsText" dxfId="14089" priority="2101" operator="containsText" text="Score">
      <formula>NOT(ISERROR(SEARCH("Score",BC128)))</formula>
    </cfRule>
    <cfRule type="cellIs" dxfId="14088" priority="2102" operator="greaterThan">
      <formula>$O$128</formula>
    </cfRule>
    <cfRule type="cellIs" dxfId="14087" priority="2103" operator="equal">
      <formula>$O$128</formula>
    </cfRule>
    <cfRule type="cellIs" dxfId="14086" priority="2104" operator="lessThan">
      <formula>$O$128</formula>
    </cfRule>
  </conditionalFormatting>
  <conditionalFormatting sqref="BD128">
    <cfRule type="containsText" dxfId="14085" priority="2097" operator="containsText" text="Score">
      <formula>NOT(ISERROR(SEARCH("Score",BD128)))</formula>
    </cfRule>
    <cfRule type="cellIs" dxfId="14084" priority="2098" operator="greaterThan">
      <formula>$O$128</formula>
    </cfRule>
    <cfRule type="cellIs" dxfId="14083" priority="2099" operator="equal">
      <formula>$O$128</formula>
    </cfRule>
    <cfRule type="cellIs" dxfId="14082" priority="2100" operator="lessThan">
      <formula>$O$128</formula>
    </cfRule>
  </conditionalFormatting>
  <conditionalFormatting sqref="BE128">
    <cfRule type="containsText" dxfId="14081" priority="2093" operator="containsText" text="Score">
      <formula>NOT(ISERROR(SEARCH("Score",BE128)))</formula>
    </cfRule>
    <cfRule type="cellIs" dxfId="14080" priority="2094" operator="greaterThan">
      <formula>$O$128</formula>
    </cfRule>
    <cfRule type="cellIs" dxfId="14079" priority="2095" operator="equal">
      <formula>$O$128</formula>
    </cfRule>
    <cfRule type="cellIs" dxfId="14078" priority="2096" operator="lessThan">
      <formula>$O$128</formula>
    </cfRule>
  </conditionalFormatting>
  <conditionalFormatting sqref="BF128">
    <cfRule type="containsText" dxfId="14077" priority="2089" operator="containsText" text="Score">
      <formula>NOT(ISERROR(SEARCH("Score",BF128)))</formula>
    </cfRule>
    <cfRule type="cellIs" dxfId="14076" priority="2090" operator="greaterThan">
      <formula>$O$128</formula>
    </cfRule>
    <cfRule type="cellIs" dxfId="14075" priority="2091" operator="equal">
      <formula>$O$128</formula>
    </cfRule>
    <cfRule type="cellIs" dxfId="14074" priority="2092" operator="lessThan">
      <formula>$O$128</formula>
    </cfRule>
  </conditionalFormatting>
  <conditionalFormatting sqref="BG128">
    <cfRule type="containsText" dxfId="14073" priority="2085" operator="containsText" text="Score">
      <formula>NOT(ISERROR(SEARCH("Score",BG128)))</formula>
    </cfRule>
    <cfRule type="cellIs" dxfId="14072" priority="2086" operator="greaterThan">
      <formula>$O$128</formula>
    </cfRule>
    <cfRule type="cellIs" dxfId="14071" priority="2087" operator="equal">
      <formula>$O$128</formula>
    </cfRule>
    <cfRule type="cellIs" dxfId="14070" priority="2088" operator="lessThan">
      <formula>$O$128</formula>
    </cfRule>
  </conditionalFormatting>
  <conditionalFormatting sqref="BH128">
    <cfRule type="containsText" dxfId="14069" priority="2081" operator="containsText" text="Score">
      <formula>NOT(ISERROR(SEARCH("Score",BH128)))</formula>
    </cfRule>
    <cfRule type="cellIs" dxfId="14068" priority="2082" operator="greaterThan">
      <formula>$O$128</formula>
    </cfRule>
    <cfRule type="cellIs" dxfId="14067" priority="2083" operator="equal">
      <formula>$O$128</formula>
    </cfRule>
    <cfRule type="cellIs" dxfId="14066" priority="2084" operator="lessThan">
      <formula>$O$128</formula>
    </cfRule>
  </conditionalFormatting>
  <conditionalFormatting sqref="BI128">
    <cfRule type="containsText" dxfId="14065" priority="2077" operator="containsText" text="Score">
      <formula>NOT(ISERROR(SEARCH("Score",BI128)))</formula>
    </cfRule>
    <cfRule type="cellIs" dxfId="14064" priority="2078" operator="greaterThan">
      <formula>$O$128</formula>
    </cfRule>
    <cfRule type="cellIs" dxfId="14063" priority="2079" operator="equal">
      <formula>$O$128</formula>
    </cfRule>
    <cfRule type="cellIs" dxfId="14062" priority="2080" operator="lessThan">
      <formula>$O$128</formula>
    </cfRule>
  </conditionalFormatting>
  <conditionalFormatting sqref="BJ128">
    <cfRule type="containsText" dxfId="14061" priority="2073" operator="containsText" text="Score">
      <formula>NOT(ISERROR(SEARCH("Score",BJ128)))</formula>
    </cfRule>
    <cfRule type="cellIs" dxfId="14060" priority="2074" operator="greaterThan">
      <formula>$O$128</formula>
    </cfRule>
    <cfRule type="cellIs" dxfId="14059" priority="2075" operator="equal">
      <formula>$O$128</formula>
    </cfRule>
    <cfRule type="cellIs" dxfId="14058" priority="2076" operator="lessThan">
      <formula>$O$128</formula>
    </cfRule>
  </conditionalFormatting>
  <conditionalFormatting sqref="BK128">
    <cfRule type="containsText" dxfId="14057" priority="2069" operator="containsText" text="Score">
      <formula>NOT(ISERROR(SEARCH("Score",BK128)))</formula>
    </cfRule>
    <cfRule type="cellIs" dxfId="14056" priority="2070" operator="greaterThan">
      <formula>$O$128</formula>
    </cfRule>
    <cfRule type="cellIs" dxfId="14055" priority="2071" operator="equal">
      <formula>$O$128</formula>
    </cfRule>
    <cfRule type="cellIs" dxfId="14054" priority="2072" operator="lessThan">
      <formula>$O$128</formula>
    </cfRule>
  </conditionalFormatting>
  <conditionalFormatting sqref="BL128">
    <cfRule type="containsText" dxfId="14053" priority="2065" operator="containsText" text="Score">
      <formula>NOT(ISERROR(SEARCH("Score",BL128)))</formula>
    </cfRule>
    <cfRule type="cellIs" dxfId="14052" priority="2066" operator="greaterThan">
      <formula>$O$128</formula>
    </cfRule>
    <cfRule type="cellIs" dxfId="14051" priority="2067" operator="equal">
      <formula>$O$128</formula>
    </cfRule>
    <cfRule type="cellIs" dxfId="14050" priority="2068" operator="lessThan">
      <formula>$O$128</formula>
    </cfRule>
  </conditionalFormatting>
  <conditionalFormatting sqref="BM128">
    <cfRule type="containsText" dxfId="14049" priority="2061" operator="containsText" text="Score">
      <formula>NOT(ISERROR(SEARCH("Score",BM128)))</formula>
    </cfRule>
    <cfRule type="cellIs" dxfId="14048" priority="2062" operator="greaterThan">
      <formula>$O$128</formula>
    </cfRule>
    <cfRule type="cellIs" dxfId="14047" priority="2063" operator="equal">
      <formula>$O$128</formula>
    </cfRule>
    <cfRule type="cellIs" dxfId="14046" priority="2064" operator="lessThan">
      <formula>$O$128</formula>
    </cfRule>
  </conditionalFormatting>
  <conditionalFormatting sqref="BN128">
    <cfRule type="containsText" dxfId="14045" priority="2057" operator="containsText" text="Score">
      <formula>NOT(ISERROR(SEARCH("Score",BN128)))</formula>
    </cfRule>
    <cfRule type="cellIs" dxfId="14044" priority="2058" operator="greaterThan">
      <formula>$O$128</formula>
    </cfRule>
    <cfRule type="cellIs" dxfId="14043" priority="2059" operator="equal">
      <formula>$O$128</formula>
    </cfRule>
    <cfRule type="cellIs" dxfId="14042" priority="2060" operator="lessThan">
      <formula>$O$128</formula>
    </cfRule>
  </conditionalFormatting>
  <conditionalFormatting sqref="BO128">
    <cfRule type="containsText" dxfId="14041" priority="2053" operator="containsText" text="Score">
      <formula>NOT(ISERROR(SEARCH("Score",BO128)))</formula>
    </cfRule>
    <cfRule type="cellIs" dxfId="14040" priority="2054" operator="greaterThan">
      <formula>$O$128</formula>
    </cfRule>
    <cfRule type="cellIs" dxfId="14039" priority="2055" operator="equal">
      <formula>$O$128</formula>
    </cfRule>
    <cfRule type="cellIs" dxfId="14038" priority="2056" operator="lessThan">
      <formula>$O$128</formula>
    </cfRule>
  </conditionalFormatting>
  <conditionalFormatting sqref="BP128">
    <cfRule type="containsText" dxfId="14037" priority="2049" operator="containsText" text="Score">
      <formula>NOT(ISERROR(SEARCH("Score",BP128)))</formula>
    </cfRule>
    <cfRule type="cellIs" dxfId="14036" priority="2050" operator="greaterThan">
      <formula>$O$128</formula>
    </cfRule>
    <cfRule type="cellIs" dxfId="14035" priority="2051" operator="equal">
      <formula>$O$128</formula>
    </cfRule>
    <cfRule type="cellIs" dxfId="14034" priority="2052" operator="lessThan">
      <formula>$O$128</formula>
    </cfRule>
  </conditionalFormatting>
  <conditionalFormatting sqref="BQ128">
    <cfRule type="containsText" dxfId="14033" priority="2045" operator="containsText" text="Score">
      <formula>NOT(ISERROR(SEARCH("Score",BQ128)))</formula>
    </cfRule>
    <cfRule type="cellIs" dxfId="14032" priority="2046" operator="greaterThan">
      <formula>$O$128</formula>
    </cfRule>
    <cfRule type="cellIs" dxfId="14031" priority="2047" operator="equal">
      <formula>$O$128</formula>
    </cfRule>
    <cfRule type="cellIs" dxfId="14030" priority="2048" operator="lessThan">
      <formula>$O$128</formula>
    </cfRule>
  </conditionalFormatting>
  <conditionalFormatting sqref="AN132">
    <cfRule type="containsText" dxfId="14029" priority="2041" operator="containsText" text="Score">
      <formula>NOT(ISERROR(SEARCH("Score",AN132)))</formula>
    </cfRule>
    <cfRule type="cellIs" dxfId="14028" priority="2042" operator="greaterThan">
      <formula>$O$132</formula>
    </cfRule>
    <cfRule type="cellIs" dxfId="14027" priority="2043" operator="equal">
      <formula>$O$132</formula>
    </cfRule>
    <cfRule type="cellIs" dxfId="14026" priority="2044" operator="lessThan">
      <formula>$O$132</formula>
    </cfRule>
  </conditionalFormatting>
  <conditionalFormatting sqref="AO132">
    <cfRule type="containsText" dxfId="14025" priority="2037" operator="containsText" text="Score">
      <formula>NOT(ISERROR(SEARCH("Score",AO132)))</formula>
    </cfRule>
    <cfRule type="cellIs" dxfId="14024" priority="2038" operator="greaterThan">
      <formula>$O$132</formula>
    </cfRule>
    <cfRule type="cellIs" dxfId="14023" priority="2039" operator="equal">
      <formula>$O$132</formula>
    </cfRule>
    <cfRule type="cellIs" dxfId="14022" priority="2040" operator="lessThan">
      <formula>$O$132</formula>
    </cfRule>
  </conditionalFormatting>
  <conditionalFormatting sqref="AP132">
    <cfRule type="containsText" dxfId="14021" priority="2033" operator="containsText" text="Score">
      <formula>NOT(ISERROR(SEARCH("Score",AP132)))</formula>
    </cfRule>
    <cfRule type="cellIs" dxfId="14020" priority="2034" operator="greaterThan">
      <formula>$O$132</formula>
    </cfRule>
    <cfRule type="cellIs" dxfId="14019" priority="2035" operator="equal">
      <formula>$O$132</formula>
    </cfRule>
    <cfRule type="cellIs" dxfId="14018" priority="2036" operator="lessThan">
      <formula>$O$132</formula>
    </cfRule>
  </conditionalFormatting>
  <conditionalFormatting sqref="AQ132">
    <cfRule type="containsText" dxfId="14017" priority="2029" operator="containsText" text="Score">
      <formula>NOT(ISERROR(SEARCH("Score",AQ132)))</formula>
    </cfRule>
    <cfRule type="cellIs" dxfId="14016" priority="2030" operator="greaterThan">
      <formula>$O$132</formula>
    </cfRule>
    <cfRule type="cellIs" dxfId="14015" priority="2031" operator="equal">
      <formula>$O$132</formula>
    </cfRule>
    <cfRule type="cellIs" dxfId="14014" priority="2032" operator="lessThan">
      <formula>$O$132</formula>
    </cfRule>
  </conditionalFormatting>
  <conditionalFormatting sqref="AR132">
    <cfRule type="containsText" dxfId="14013" priority="2025" operator="containsText" text="Score">
      <formula>NOT(ISERROR(SEARCH("Score",AR132)))</formula>
    </cfRule>
    <cfRule type="cellIs" dxfId="14012" priority="2026" operator="greaterThan">
      <formula>$O$132</formula>
    </cfRule>
    <cfRule type="cellIs" dxfId="14011" priority="2027" operator="equal">
      <formula>$O$132</formula>
    </cfRule>
    <cfRule type="cellIs" dxfId="14010" priority="2028" operator="lessThan">
      <formula>$O$132</formula>
    </cfRule>
  </conditionalFormatting>
  <conditionalFormatting sqref="AS132">
    <cfRule type="containsText" dxfId="14009" priority="2021" operator="containsText" text="Score">
      <formula>NOT(ISERROR(SEARCH("Score",AS132)))</formula>
    </cfRule>
    <cfRule type="cellIs" dxfId="14008" priority="2022" operator="greaterThan">
      <formula>$O$132</formula>
    </cfRule>
    <cfRule type="cellIs" dxfId="14007" priority="2023" operator="equal">
      <formula>$O$132</formula>
    </cfRule>
    <cfRule type="cellIs" dxfId="14006" priority="2024" operator="lessThan">
      <formula>$O$132</formula>
    </cfRule>
  </conditionalFormatting>
  <conditionalFormatting sqref="AT132">
    <cfRule type="containsText" dxfId="14005" priority="2017" operator="containsText" text="Score">
      <formula>NOT(ISERROR(SEARCH("Score",AT132)))</formula>
    </cfRule>
    <cfRule type="cellIs" dxfId="14004" priority="2018" operator="greaterThan">
      <formula>$O$132</formula>
    </cfRule>
    <cfRule type="cellIs" dxfId="14003" priority="2019" operator="equal">
      <formula>$O$132</formula>
    </cfRule>
    <cfRule type="cellIs" dxfId="14002" priority="2020" operator="lessThan">
      <formula>$O$132</formula>
    </cfRule>
  </conditionalFormatting>
  <conditionalFormatting sqref="AU132">
    <cfRule type="containsText" dxfId="14001" priority="2013" operator="containsText" text="Score">
      <formula>NOT(ISERROR(SEARCH("Score",AU132)))</formula>
    </cfRule>
    <cfRule type="cellIs" dxfId="14000" priority="2014" operator="greaterThan">
      <formula>$O$132</formula>
    </cfRule>
    <cfRule type="cellIs" dxfId="13999" priority="2015" operator="equal">
      <formula>$O$132</formula>
    </cfRule>
    <cfRule type="cellIs" dxfId="13998" priority="2016" operator="lessThan">
      <formula>$O$132</formula>
    </cfRule>
  </conditionalFormatting>
  <conditionalFormatting sqref="AV132">
    <cfRule type="containsText" dxfId="13997" priority="2009" operator="containsText" text="Score">
      <formula>NOT(ISERROR(SEARCH("Score",AV132)))</formula>
    </cfRule>
    <cfRule type="cellIs" dxfId="13996" priority="2010" operator="greaterThan">
      <formula>$O$132</formula>
    </cfRule>
    <cfRule type="cellIs" dxfId="13995" priority="2011" operator="equal">
      <formula>$O$132</formula>
    </cfRule>
    <cfRule type="cellIs" dxfId="13994" priority="2012" operator="lessThan">
      <formula>$O$132</formula>
    </cfRule>
  </conditionalFormatting>
  <conditionalFormatting sqref="AW132">
    <cfRule type="containsText" dxfId="13993" priority="2005" operator="containsText" text="Score">
      <formula>NOT(ISERROR(SEARCH("Score",AW132)))</formula>
    </cfRule>
    <cfRule type="cellIs" dxfId="13992" priority="2006" operator="greaterThan">
      <formula>$O$132</formula>
    </cfRule>
    <cfRule type="cellIs" dxfId="13991" priority="2007" operator="equal">
      <formula>$O$132</formula>
    </cfRule>
    <cfRule type="cellIs" dxfId="13990" priority="2008" operator="lessThan">
      <formula>$O$132</formula>
    </cfRule>
  </conditionalFormatting>
  <conditionalFormatting sqref="AX132">
    <cfRule type="containsText" dxfId="13989" priority="2001" operator="containsText" text="Score">
      <formula>NOT(ISERROR(SEARCH("Score",AX132)))</formula>
    </cfRule>
    <cfRule type="cellIs" dxfId="13988" priority="2002" operator="greaterThan">
      <formula>$O$132</formula>
    </cfRule>
    <cfRule type="cellIs" dxfId="13987" priority="2003" operator="equal">
      <formula>$O$132</formula>
    </cfRule>
    <cfRule type="cellIs" dxfId="13986" priority="2004" operator="lessThan">
      <formula>$O$132</formula>
    </cfRule>
  </conditionalFormatting>
  <conditionalFormatting sqref="AY132">
    <cfRule type="containsText" dxfId="13985" priority="1997" operator="containsText" text="Score">
      <formula>NOT(ISERROR(SEARCH("Score",AY132)))</formula>
    </cfRule>
    <cfRule type="cellIs" dxfId="13984" priority="1998" operator="greaterThan">
      <formula>$O$132</formula>
    </cfRule>
    <cfRule type="cellIs" dxfId="13983" priority="1999" operator="equal">
      <formula>$O$132</formula>
    </cfRule>
    <cfRule type="cellIs" dxfId="13982" priority="2000" operator="lessThan">
      <formula>$O$132</formula>
    </cfRule>
  </conditionalFormatting>
  <conditionalFormatting sqref="AZ132">
    <cfRule type="containsText" dxfId="13981" priority="1993" operator="containsText" text="Score">
      <formula>NOT(ISERROR(SEARCH("Score",AZ132)))</formula>
    </cfRule>
    <cfRule type="cellIs" dxfId="13980" priority="1994" operator="greaterThan">
      <formula>$O$132</formula>
    </cfRule>
    <cfRule type="cellIs" dxfId="13979" priority="1995" operator="equal">
      <formula>$O$132</formula>
    </cfRule>
    <cfRule type="cellIs" dxfId="13978" priority="1996" operator="lessThan">
      <formula>$O$132</formula>
    </cfRule>
  </conditionalFormatting>
  <conditionalFormatting sqref="BA132">
    <cfRule type="containsText" dxfId="13977" priority="1989" operator="containsText" text="Score">
      <formula>NOT(ISERROR(SEARCH("Score",BA132)))</formula>
    </cfRule>
    <cfRule type="cellIs" dxfId="13976" priority="1990" operator="greaterThan">
      <formula>$O$132</formula>
    </cfRule>
    <cfRule type="cellIs" dxfId="13975" priority="1991" operator="equal">
      <formula>$O$132</formula>
    </cfRule>
    <cfRule type="cellIs" dxfId="13974" priority="1992" operator="lessThan">
      <formula>$O$132</formula>
    </cfRule>
  </conditionalFormatting>
  <conditionalFormatting sqref="BB132">
    <cfRule type="containsText" dxfId="13973" priority="1985" operator="containsText" text="Score">
      <formula>NOT(ISERROR(SEARCH("Score",BB132)))</formula>
    </cfRule>
    <cfRule type="cellIs" dxfId="13972" priority="1986" operator="greaterThan">
      <formula>$O$132</formula>
    </cfRule>
    <cfRule type="cellIs" dxfId="13971" priority="1987" operator="equal">
      <formula>$O$132</formula>
    </cfRule>
    <cfRule type="cellIs" dxfId="13970" priority="1988" operator="lessThan">
      <formula>$O$132</formula>
    </cfRule>
  </conditionalFormatting>
  <conditionalFormatting sqref="BC132">
    <cfRule type="containsText" dxfId="13969" priority="1981" operator="containsText" text="Score">
      <formula>NOT(ISERROR(SEARCH("Score",BC132)))</formula>
    </cfRule>
    <cfRule type="cellIs" dxfId="13968" priority="1982" operator="greaterThan">
      <formula>$O$132</formula>
    </cfRule>
    <cfRule type="cellIs" dxfId="13967" priority="1983" operator="equal">
      <formula>$O$132</formula>
    </cfRule>
    <cfRule type="cellIs" dxfId="13966" priority="1984" operator="lessThan">
      <formula>$O$132</formula>
    </cfRule>
  </conditionalFormatting>
  <conditionalFormatting sqref="BD132">
    <cfRule type="containsText" dxfId="13965" priority="1977" operator="containsText" text="Score">
      <formula>NOT(ISERROR(SEARCH("Score",BD132)))</formula>
    </cfRule>
    <cfRule type="cellIs" dxfId="13964" priority="1978" operator="greaterThan">
      <formula>$O$132</formula>
    </cfRule>
    <cfRule type="cellIs" dxfId="13963" priority="1979" operator="equal">
      <formula>$O$132</formula>
    </cfRule>
    <cfRule type="cellIs" dxfId="13962" priority="1980" operator="lessThan">
      <formula>$O$132</formula>
    </cfRule>
  </conditionalFormatting>
  <conditionalFormatting sqref="BE132">
    <cfRule type="containsText" dxfId="13961" priority="1973" operator="containsText" text="Score">
      <formula>NOT(ISERROR(SEARCH("Score",BE132)))</formula>
    </cfRule>
    <cfRule type="cellIs" dxfId="13960" priority="1974" operator="greaterThan">
      <formula>$O$132</formula>
    </cfRule>
    <cfRule type="cellIs" dxfId="13959" priority="1975" operator="equal">
      <formula>$O$132</formula>
    </cfRule>
    <cfRule type="cellIs" dxfId="13958" priority="1976" operator="lessThan">
      <formula>$O$132</formula>
    </cfRule>
  </conditionalFormatting>
  <conditionalFormatting sqref="BF132">
    <cfRule type="containsText" dxfId="13957" priority="1969" operator="containsText" text="Score">
      <formula>NOT(ISERROR(SEARCH("Score",BF132)))</formula>
    </cfRule>
    <cfRule type="cellIs" dxfId="13956" priority="1970" operator="greaterThan">
      <formula>$O$132</formula>
    </cfRule>
    <cfRule type="cellIs" dxfId="13955" priority="1971" operator="equal">
      <formula>$O$132</formula>
    </cfRule>
    <cfRule type="cellIs" dxfId="13954" priority="1972" operator="lessThan">
      <formula>$O$132</formula>
    </cfRule>
  </conditionalFormatting>
  <conditionalFormatting sqref="BG132">
    <cfRule type="containsText" dxfId="13953" priority="1965" operator="containsText" text="Score">
      <formula>NOT(ISERROR(SEARCH("Score",BG132)))</formula>
    </cfRule>
    <cfRule type="cellIs" dxfId="13952" priority="1966" operator="greaterThan">
      <formula>$O$132</formula>
    </cfRule>
    <cfRule type="cellIs" dxfId="13951" priority="1967" operator="equal">
      <formula>$O$132</formula>
    </cfRule>
    <cfRule type="cellIs" dxfId="13950" priority="1968" operator="lessThan">
      <formula>$O$132</formula>
    </cfRule>
  </conditionalFormatting>
  <conditionalFormatting sqref="BH132">
    <cfRule type="containsText" dxfId="13949" priority="1961" operator="containsText" text="Score">
      <formula>NOT(ISERROR(SEARCH("Score",BH132)))</formula>
    </cfRule>
    <cfRule type="cellIs" dxfId="13948" priority="1962" operator="greaterThan">
      <formula>$O$132</formula>
    </cfRule>
    <cfRule type="cellIs" dxfId="13947" priority="1963" operator="equal">
      <formula>$O$132</formula>
    </cfRule>
    <cfRule type="cellIs" dxfId="13946" priority="1964" operator="lessThan">
      <formula>$O$132</formula>
    </cfRule>
  </conditionalFormatting>
  <conditionalFormatting sqref="BI132">
    <cfRule type="containsText" dxfId="13945" priority="1957" operator="containsText" text="Score">
      <formula>NOT(ISERROR(SEARCH("Score",BI132)))</formula>
    </cfRule>
    <cfRule type="cellIs" dxfId="13944" priority="1958" operator="greaterThan">
      <formula>$O$132</formula>
    </cfRule>
    <cfRule type="cellIs" dxfId="13943" priority="1959" operator="equal">
      <formula>$O$132</formula>
    </cfRule>
    <cfRule type="cellIs" dxfId="13942" priority="1960" operator="lessThan">
      <formula>$O$132</formula>
    </cfRule>
  </conditionalFormatting>
  <conditionalFormatting sqref="BJ132">
    <cfRule type="containsText" dxfId="13941" priority="1953" operator="containsText" text="Score">
      <formula>NOT(ISERROR(SEARCH("Score",BJ132)))</formula>
    </cfRule>
    <cfRule type="cellIs" dxfId="13940" priority="1954" operator="greaterThan">
      <formula>$O$132</formula>
    </cfRule>
    <cfRule type="cellIs" dxfId="13939" priority="1955" operator="equal">
      <formula>$O$132</formula>
    </cfRule>
    <cfRule type="cellIs" dxfId="13938" priority="1956" operator="lessThan">
      <formula>$O$132</formula>
    </cfRule>
  </conditionalFormatting>
  <conditionalFormatting sqref="BK132">
    <cfRule type="containsText" dxfId="13937" priority="1949" operator="containsText" text="Score">
      <formula>NOT(ISERROR(SEARCH("Score",BK132)))</formula>
    </cfRule>
    <cfRule type="cellIs" dxfId="13936" priority="1950" operator="greaterThan">
      <formula>$O$132</formula>
    </cfRule>
    <cfRule type="cellIs" dxfId="13935" priority="1951" operator="equal">
      <formula>$O$132</formula>
    </cfRule>
    <cfRule type="cellIs" dxfId="13934" priority="1952" operator="lessThan">
      <formula>$O$132</formula>
    </cfRule>
  </conditionalFormatting>
  <conditionalFormatting sqref="BL132">
    <cfRule type="containsText" dxfId="13933" priority="1945" operator="containsText" text="Score">
      <formula>NOT(ISERROR(SEARCH("Score",BL132)))</formula>
    </cfRule>
    <cfRule type="cellIs" dxfId="13932" priority="1946" operator="greaterThan">
      <formula>$O$132</formula>
    </cfRule>
    <cfRule type="cellIs" dxfId="13931" priority="1947" operator="equal">
      <formula>$O$132</formula>
    </cfRule>
    <cfRule type="cellIs" dxfId="13930" priority="1948" operator="lessThan">
      <formula>$O$132</formula>
    </cfRule>
  </conditionalFormatting>
  <conditionalFormatting sqref="BM132">
    <cfRule type="containsText" dxfId="13929" priority="1941" operator="containsText" text="Score">
      <formula>NOT(ISERROR(SEARCH("Score",BM132)))</formula>
    </cfRule>
    <cfRule type="cellIs" dxfId="13928" priority="1942" operator="greaterThan">
      <formula>$O$132</formula>
    </cfRule>
    <cfRule type="cellIs" dxfId="13927" priority="1943" operator="equal">
      <formula>$O$132</formula>
    </cfRule>
    <cfRule type="cellIs" dxfId="13926" priority="1944" operator="lessThan">
      <formula>$O$132</formula>
    </cfRule>
  </conditionalFormatting>
  <conditionalFormatting sqref="BN132">
    <cfRule type="containsText" dxfId="13925" priority="1937" operator="containsText" text="Score">
      <formula>NOT(ISERROR(SEARCH("Score",BN132)))</formula>
    </cfRule>
    <cfRule type="cellIs" dxfId="13924" priority="1938" operator="greaterThan">
      <formula>$O$132</formula>
    </cfRule>
    <cfRule type="cellIs" dxfId="13923" priority="1939" operator="equal">
      <formula>$O$132</formula>
    </cfRule>
    <cfRule type="cellIs" dxfId="13922" priority="1940" operator="lessThan">
      <formula>$O$132</formula>
    </cfRule>
  </conditionalFormatting>
  <conditionalFormatting sqref="BO132">
    <cfRule type="containsText" dxfId="13921" priority="1933" operator="containsText" text="Score">
      <formula>NOT(ISERROR(SEARCH("Score",BO132)))</formula>
    </cfRule>
    <cfRule type="cellIs" dxfId="13920" priority="1934" operator="greaterThan">
      <formula>$O$132</formula>
    </cfRule>
    <cfRule type="cellIs" dxfId="13919" priority="1935" operator="equal">
      <formula>$O$132</formula>
    </cfRule>
    <cfRule type="cellIs" dxfId="13918" priority="1936" operator="lessThan">
      <formula>$O$132</formula>
    </cfRule>
  </conditionalFormatting>
  <conditionalFormatting sqref="BP132">
    <cfRule type="containsText" dxfId="13917" priority="1929" operator="containsText" text="Score">
      <formula>NOT(ISERROR(SEARCH("Score",BP132)))</formula>
    </cfRule>
    <cfRule type="cellIs" dxfId="13916" priority="1930" operator="greaterThan">
      <formula>$O$132</formula>
    </cfRule>
    <cfRule type="cellIs" dxfId="13915" priority="1931" operator="equal">
      <formula>$O$132</formula>
    </cfRule>
    <cfRule type="cellIs" dxfId="13914" priority="1932" operator="lessThan">
      <formula>$O$132</formula>
    </cfRule>
  </conditionalFormatting>
  <conditionalFormatting sqref="BQ132">
    <cfRule type="containsText" dxfId="13913" priority="1925" operator="containsText" text="Score">
      <formula>NOT(ISERROR(SEARCH("Score",BQ132)))</formula>
    </cfRule>
    <cfRule type="cellIs" dxfId="13912" priority="1926" operator="greaterThan">
      <formula>$O$132</formula>
    </cfRule>
    <cfRule type="cellIs" dxfId="13911" priority="1927" operator="equal">
      <formula>$O$132</formula>
    </cfRule>
    <cfRule type="cellIs" dxfId="13910" priority="1928" operator="lessThan">
      <formula>$O$132</formula>
    </cfRule>
  </conditionalFormatting>
  <conditionalFormatting sqref="AN136">
    <cfRule type="containsText" dxfId="13909" priority="1921" operator="containsText" text="Score">
      <formula>NOT(ISERROR(SEARCH("Score",AN136)))</formula>
    </cfRule>
    <cfRule type="cellIs" dxfId="13908" priority="1922" operator="greaterThan">
      <formula>$O$136</formula>
    </cfRule>
    <cfRule type="cellIs" dxfId="13907" priority="1923" operator="equal">
      <formula>$O$136</formula>
    </cfRule>
    <cfRule type="cellIs" dxfId="13906" priority="1924" operator="lessThan">
      <formula>$O$136</formula>
    </cfRule>
  </conditionalFormatting>
  <conditionalFormatting sqref="AO136">
    <cfRule type="containsText" dxfId="13905" priority="1917" operator="containsText" text="Score">
      <formula>NOT(ISERROR(SEARCH("Score",AO136)))</formula>
    </cfRule>
    <cfRule type="cellIs" dxfId="13904" priority="1918" operator="greaterThan">
      <formula>$O$136</formula>
    </cfRule>
    <cfRule type="cellIs" dxfId="13903" priority="1919" operator="equal">
      <formula>$O$136</formula>
    </cfRule>
    <cfRule type="cellIs" dxfId="13902" priority="1920" operator="lessThan">
      <formula>$O$136</formula>
    </cfRule>
  </conditionalFormatting>
  <conditionalFormatting sqref="AP136">
    <cfRule type="containsText" dxfId="13901" priority="1913" operator="containsText" text="Score">
      <formula>NOT(ISERROR(SEARCH("Score",AP136)))</formula>
    </cfRule>
    <cfRule type="cellIs" dxfId="13900" priority="1914" operator="greaterThan">
      <formula>$O$136</formula>
    </cfRule>
    <cfRule type="cellIs" dxfId="13899" priority="1915" operator="equal">
      <formula>$O$136</formula>
    </cfRule>
    <cfRule type="cellIs" dxfId="13898" priority="1916" operator="lessThan">
      <formula>$O$136</formula>
    </cfRule>
  </conditionalFormatting>
  <conditionalFormatting sqref="AQ136">
    <cfRule type="containsText" dxfId="13897" priority="1909" operator="containsText" text="Score">
      <formula>NOT(ISERROR(SEARCH("Score",AQ136)))</formula>
    </cfRule>
    <cfRule type="cellIs" dxfId="13896" priority="1910" operator="greaterThan">
      <formula>$O$136</formula>
    </cfRule>
    <cfRule type="cellIs" dxfId="13895" priority="1911" operator="equal">
      <formula>$O$136</formula>
    </cfRule>
    <cfRule type="cellIs" dxfId="13894" priority="1912" operator="lessThan">
      <formula>$O$136</formula>
    </cfRule>
  </conditionalFormatting>
  <conditionalFormatting sqref="AR136">
    <cfRule type="containsText" dxfId="13893" priority="1905" operator="containsText" text="Score">
      <formula>NOT(ISERROR(SEARCH("Score",AR136)))</formula>
    </cfRule>
    <cfRule type="cellIs" dxfId="13892" priority="1906" operator="greaterThan">
      <formula>$O$136</formula>
    </cfRule>
    <cfRule type="cellIs" dxfId="13891" priority="1907" operator="equal">
      <formula>$O$136</formula>
    </cfRule>
    <cfRule type="cellIs" dxfId="13890" priority="1908" operator="lessThan">
      <formula>$O$136</formula>
    </cfRule>
  </conditionalFormatting>
  <conditionalFormatting sqref="AS136">
    <cfRule type="containsText" dxfId="13889" priority="1901" operator="containsText" text="Score">
      <formula>NOT(ISERROR(SEARCH("Score",AS136)))</formula>
    </cfRule>
    <cfRule type="cellIs" dxfId="13888" priority="1902" operator="greaterThan">
      <formula>$O$136</formula>
    </cfRule>
    <cfRule type="cellIs" dxfId="13887" priority="1903" operator="equal">
      <formula>$O$136</formula>
    </cfRule>
    <cfRule type="cellIs" dxfId="13886" priority="1904" operator="lessThan">
      <formula>$O$136</formula>
    </cfRule>
  </conditionalFormatting>
  <conditionalFormatting sqref="AT136">
    <cfRule type="containsText" dxfId="13885" priority="1897" operator="containsText" text="Score">
      <formula>NOT(ISERROR(SEARCH("Score",AT136)))</formula>
    </cfRule>
    <cfRule type="cellIs" dxfId="13884" priority="1898" operator="greaterThan">
      <formula>$O$136</formula>
    </cfRule>
    <cfRule type="cellIs" dxfId="13883" priority="1899" operator="equal">
      <formula>$O$136</formula>
    </cfRule>
    <cfRule type="cellIs" dxfId="13882" priority="1900" operator="lessThan">
      <formula>$O$136</formula>
    </cfRule>
  </conditionalFormatting>
  <conditionalFormatting sqref="AU136">
    <cfRule type="containsText" dxfId="13881" priority="1893" operator="containsText" text="Score">
      <formula>NOT(ISERROR(SEARCH("Score",AU136)))</formula>
    </cfRule>
    <cfRule type="cellIs" dxfId="13880" priority="1894" operator="greaterThan">
      <formula>$O$136</formula>
    </cfRule>
    <cfRule type="cellIs" dxfId="13879" priority="1895" operator="equal">
      <formula>$O$136</formula>
    </cfRule>
    <cfRule type="cellIs" dxfId="13878" priority="1896" operator="lessThan">
      <formula>$O$136</formula>
    </cfRule>
  </conditionalFormatting>
  <conditionalFormatting sqref="AV136">
    <cfRule type="containsText" dxfId="13877" priority="1889" operator="containsText" text="Score">
      <formula>NOT(ISERROR(SEARCH("Score",AV136)))</formula>
    </cfRule>
    <cfRule type="cellIs" dxfId="13876" priority="1890" operator="greaterThan">
      <formula>$O$136</formula>
    </cfRule>
    <cfRule type="cellIs" dxfId="13875" priority="1891" operator="equal">
      <formula>$O$136</formula>
    </cfRule>
    <cfRule type="cellIs" dxfId="13874" priority="1892" operator="lessThan">
      <formula>$O$136</formula>
    </cfRule>
  </conditionalFormatting>
  <conditionalFormatting sqref="AW136">
    <cfRule type="containsText" dxfId="13873" priority="1885" operator="containsText" text="Score">
      <formula>NOT(ISERROR(SEARCH("Score",AW136)))</formula>
    </cfRule>
    <cfRule type="cellIs" dxfId="13872" priority="1886" operator="greaterThan">
      <formula>$O$136</formula>
    </cfRule>
    <cfRule type="cellIs" dxfId="13871" priority="1887" operator="equal">
      <formula>$O$136</formula>
    </cfRule>
    <cfRule type="cellIs" dxfId="13870" priority="1888" operator="lessThan">
      <formula>$O$136</formula>
    </cfRule>
  </conditionalFormatting>
  <conditionalFormatting sqref="AX136">
    <cfRule type="containsText" dxfId="13869" priority="1881" operator="containsText" text="Score">
      <formula>NOT(ISERROR(SEARCH("Score",AX136)))</formula>
    </cfRule>
    <cfRule type="cellIs" dxfId="13868" priority="1882" operator="greaterThan">
      <formula>$O$136</formula>
    </cfRule>
    <cfRule type="cellIs" dxfId="13867" priority="1883" operator="equal">
      <formula>$O$136</formula>
    </cfRule>
    <cfRule type="cellIs" dxfId="13866" priority="1884" operator="lessThan">
      <formula>$O$136</formula>
    </cfRule>
  </conditionalFormatting>
  <conditionalFormatting sqref="AY136">
    <cfRule type="containsText" dxfId="13865" priority="1877" operator="containsText" text="Score">
      <formula>NOT(ISERROR(SEARCH("Score",AY136)))</formula>
    </cfRule>
    <cfRule type="cellIs" dxfId="13864" priority="1878" operator="greaterThan">
      <formula>$O$136</formula>
    </cfRule>
    <cfRule type="cellIs" dxfId="13863" priority="1879" operator="equal">
      <formula>$O$136</formula>
    </cfRule>
    <cfRule type="cellIs" dxfId="13862" priority="1880" operator="lessThan">
      <formula>$O$136</formula>
    </cfRule>
  </conditionalFormatting>
  <conditionalFormatting sqref="AZ136">
    <cfRule type="containsText" dxfId="13861" priority="1873" operator="containsText" text="Score">
      <formula>NOT(ISERROR(SEARCH("Score",AZ136)))</formula>
    </cfRule>
    <cfRule type="cellIs" dxfId="13860" priority="1874" operator="greaterThan">
      <formula>$O$136</formula>
    </cfRule>
    <cfRule type="cellIs" dxfId="13859" priority="1875" operator="equal">
      <formula>$O$136</formula>
    </cfRule>
    <cfRule type="cellIs" dxfId="13858" priority="1876" operator="lessThan">
      <formula>$O$136</formula>
    </cfRule>
  </conditionalFormatting>
  <conditionalFormatting sqref="BA136">
    <cfRule type="containsText" dxfId="13857" priority="1869" operator="containsText" text="Score">
      <formula>NOT(ISERROR(SEARCH("Score",BA136)))</formula>
    </cfRule>
    <cfRule type="cellIs" dxfId="13856" priority="1870" operator="greaterThan">
      <formula>$O$136</formula>
    </cfRule>
    <cfRule type="cellIs" dxfId="13855" priority="1871" operator="equal">
      <formula>$O$136</formula>
    </cfRule>
    <cfRule type="cellIs" dxfId="13854" priority="1872" operator="lessThan">
      <formula>$O$136</formula>
    </cfRule>
  </conditionalFormatting>
  <conditionalFormatting sqref="BB136">
    <cfRule type="containsText" dxfId="13853" priority="1865" operator="containsText" text="Score">
      <formula>NOT(ISERROR(SEARCH("Score",BB136)))</formula>
    </cfRule>
    <cfRule type="cellIs" dxfId="13852" priority="1866" operator="greaterThan">
      <formula>$O$136</formula>
    </cfRule>
    <cfRule type="cellIs" dxfId="13851" priority="1867" operator="equal">
      <formula>$O$136</formula>
    </cfRule>
    <cfRule type="cellIs" dxfId="13850" priority="1868" operator="lessThan">
      <formula>$O$136</formula>
    </cfRule>
  </conditionalFormatting>
  <conditionalFormatting sqref="BC136">
    <cfRule type="containsText" dxfId="13849" priority="1861" operator="containsText" text="Score">
      <formula>NOT(ISERROR(SEARCH("Score",BC136)))</formula>
    </cfRule>
    <cfRule type="cellIs" dxfId="13848" priority="1862" operator="greaterThan">
      <formula>$O$136</formula>
    </cfRule>
    <cfRule type="cellIs" dxfId="13847" priority="1863" operator="equal">
      <formula>$O$136</formula>
    </cfRule>
    <cfRule type="cellIs" dxfId="13846" priority="1864" operator="lessThan">
      <formula>$O$136</formula>
    </cfRule>
  </conditionalFormatting>
  <conditionalFormatting sqref="BD136">
    <cfRule type="containsText" dxfId="13845" priority="1857" operator="containsText" text="Score">
      <formula>NOT(ISERROR(SEARCH("Score",BD136)))</formula>
    </cfRule>
    <cfRule type="cellIs" dxfId="13844" priority="1858" operator="greaterThan">
      <formula>$O$136</formula>
    </cfRule>
    <cfRule type="cellIs" dxfId="13843" priority="1859" operator="equal">
      <formula>$O$136</formula>
    </cfRule>
    <cfRule type="cellIs" dxfId="13842" priority="1860" operator="lessThan">
      <formula>$O$136</formula>
    </cfRule>
  </conditionalFormatting>
  <conditionalFormatting sqref="BE136">
    <cfRule type="containsText" dxfId="13841" priority="1853" operator="containsText" text="Score">
      <formula>NOT(ISERROR(SEARCH("Score",BE136)))</formula>
    </cfRule>
    <cfRule type="cellIs" dxfId="13840" priority="1854" operator="greaterThan">
      <formula>$O$136</formula>
    </cfRule>
    <cfRule type="cellIs" dxfId="13839" priority="1855" operator="equal">
      <formula>$O$136</formula>
    </cfRule>
    <cfRule type="cellIs" dxfId="13838" priority="1856" operator="lessThan">
      <formula>$O$136</formula>
    </cfRule>
  </conditionalFormatting>
  <conditionalFormatting sqref="BF136">
    <cfRule type="containsText" dxfId="13837" priority="1849" operator="containsText" text="Score">
      <formula>NOT(ISERROR(SEARCH("Score",BF136)))</formula>
    </cfRule>
    <cfRule type="cellIs" dxfId="13836" priority="1850" operator="greaterThan">
      <formula>$O$136</formula>
    </cfRule>
    <cfRule type="cellIs" dxfId="13835" priority="1851" operator="equal">
      <formula>$O$136</formula>
    </cfRule>
    <cfRule type="cellIs" dxfId="13834" priority="1852" operator="lessThan">
      <formula>$O$136</formula>
    </cfRule>
  </conditionalFormatting>
  <conditionalFormatting sqref="BG136">
    <cfRule type="containsText" dxfId="13833" priority="1845" operator="containsText" text="Score">
      <formula>NOT(ISERROR(SEARCH("Score",BG136)))</formula>
    </cfRule>
    <cfRule type="cellIs" dxfId="13832" priority="1846" operator="greaterThan">
      <formula>$O$136</formula>
    </cfRule>
    <cfRule type="cellIs" dxfId="13831" priority="1847" operator="equal">
      <formula>$O$136</formula>
    </cfRule>
    <cfRule type="cellIs" dxfId="13830" priority="1848" operator="lessThan">
      <formula>$O$136</formula>
    </cfRule>
  </conditionalFormatting>
  <conditionalFormatting sqref="BH136">
    <cfRule type="containsText" dxfId="13829" priority="1841" operator="containsText" text="Score">
      <formula>NOT(ISERROR(SEARCH("Score",BH136)))</formula>
    </cfRule>
    <cfRule type="cellIs" dxfId="13828" priority="1842" operator="greaterThan">
      <formula>$O$136</formula>
    </cfRule>
    <cfRule type="cellIs" dxfId="13827" priority="1843" operator="equal">
      <formula>$O$136</formula>
    </cfRule>
    <cfRule type="cellIs" dxfId="13826" priority="1844" operator="lessThan">
      <formula>$O$136</formula>
    </cfRule>
  </conditionalFormatting>
  <conditionalFormatting sqref="BI136">
    <cfRule type="containsText" dxfId="13825" priority="1837" operator="containsText" text="Score">
      <formula>NOT(ISERROR(SEARCH("Score",BI136)))</formula>
    </cfRule>
    <cfRule type="cellIs" dxfId="13824" priority="1838" operator="greaterThan">
      <formula>$O$136</formula>
    </cfRule>
    <cfRule type="cellIs" dxfId="13823" priority="1839" operator="equal">
      <formula>$O$136</formula>
    </cfRule>
    <cfRule type="cellIs" dxfId="13822" priority="1840" operator="lessThan">
      <formula>$O$136</formula>
    </cfRule>
  </conditionalFormatting>
  <conditionalFormatting sqref="BJ136">
    <cfRule type="containsText" dxfId="13821" priority="1833" operator="containsText" text="Score">
      <formula>NOT(ISERROR(SEARCH("Score",BJ136)))</formula>
    </cfRule>
    <cfRule type="cellIs" dxfId="13820" priority="1834" operator="greaterThan">
      <formula>$O$136</formula>
    </cfRule>
    <cfRule type="cellIs" dxfId="13819" priority="1835" operator="equal">
      <formula>$O$136</formula>
    </cfRule>
    <cfRule type="cellIs" dxfId="13818" priority="1836" operator="lessThan">
      <formula>$O$136</formula>
    </cfRule>
  </conditionalFormatting>
  <conditionalFormatting sqref="BK136">
    <cfRule type="containsText" dxfId="13817" priority="1829" operator="containsText" text="Score">
      <formula>NOT(ISERROR(SEARCH("Score",BK136)))</formula>
    </cfRule>
    <cfRule type="cellIs" dxfId="13816" priority="1830" operator="greaterThan">
      <formula>$O$136</formula>
    </cfRule>
    <cfRule type="cellIs" dxfId="13815" priority="1831" operator="equal">
      <formula>$O$136</formula>
    </cfRule>
    <cfRule type="cellIs" dxfId="13814" priority="1832" operator="lessThan">
      <formula>$O$136</formula>
    </cfRule>
  </conditionalFormatting>
  <conditionalFormatting sqref="BL136">
    <cfRule type="containsText" dxfId="13813" priority="1825" operator="containsText" text="Score">
      <formula>NOT(ISERROR(SEARCH("Score",BL136)))</formula>
    </cfRule>
    <cfRule type="cellIs" dxfId="13812" priority="1826" operator="greaterThan">
      <formula>$O$136</formula>
    </cfRule>
    <cfRule type="cellIs" dxfId="13811" priority="1827" operator="equal">
      <formula>$O$136</formula>
    </cfRule>
    <cfRule type="cellIs" dxfId="13810" priority="1828" operator="lessThan">
      <formula>$O$136</formula>
    </cfRule>
  </conditionalFormatting>
  <conditionalFormatting sqref="BM136">
    <cfRule type="containsText" dxfId="13809" priority="1821" operator="containsText" text="Score">
      <formula>NOT(ISERROR(SEARCH("Score",BM136)))</formula>
    </cfRule>
    <cfRule type="cellIs" dxfId="13808" priority="1822" operator="greaterThan">
      <formula>$O$136</formula>
    </cfRule>
    <cfRule type="cellIs" dxfId="13807" priority="1823" operator="equal">
      <formula>$O$136</formula>
    </cfRule>
    <cfRule type="cellIs" dxfId="13806" priority="1824" operator="lessThan">
      <formula>$O$136</formula>
    </cfRule>
  </conditionalFormatting>
  <conditionalFormatting sqref="BN136">
    <cfRule type="containsText" dxfId="13805" priority="1817" operator="containsText" text="Score">
      <formula>NOT(ISERROR(SEARCH("Score",BN136)))</formula>
    </cfRule>
    <cfRule type="cellIs" dxfId="13804" priority="1818" operator="greaterThan">
      <formula>$O$136</formula>
    </cfRule>
    <cfRule type="cellIs" dxfId="13803" priority="1819" operator="equal">
      <formula>$O$136</formula>
    </cfRule>
    <cfRule type="cellIs" dxfId="13802" priority="1820" operator="lessThan">
      <formula>$O$136</formula>
    </cfRule>
  </conditionalFormatting>
  <conditionalFormatting sqref="BO136">
    <cfRule type="containsText" dxfId="13801" priority="1813" operator="containsText" text="Score">
      <formula>NOT(ISERROR(SEARCH("Score",BO136)))</formula>
    </cfRule>
    <cfRule type="cellIs" dxfId="13800" priority="1814" operator="greaterThan">
      <formula>$O$136</formula>
    </cfRule>
    <cfRule type="cellIs" dxfId="13799" priority="1815" operator="equal">
      <formula>$O$136</formula>
    </cfRule>
    <cfRule type="cellIs" dxfId="13798" priority="1816" operator="lessThan">
      <formula>$O$136</formula>
    </cfRule>
  </conditionalFormatting>
  <conditionalFormatting sqref="BP136">
    <cfRule type="containsText" dxfId="13797" priority="1809" operator="containsText" text="Score">
      <formula>NOT(ISERROR(SEARCH("Score",BP136)))</formula>
    </cfRule>
    <cfRule type="cellIs" dxfId="13796" priority="1810" operator="greaterThan">
      <formula>$O$136</formula>
    </cfRule>
    <cfRule type="cellIs" dxfId="13795" priority="1811" operator="equal">
      <formula>$O$136</formula>
    </cfRule>
    <cfRule type="cellIs" dxfId="13794" priority="1812" operator="lessThan">
      <formula>$O$136</formula>
    </cfRule>
  </conditionalFormatting>
  <conditionalFormatting sqref="BQ136">
    <cfRule type="containsText" dxfId="13793" priority="1805" operator="containsText" text="Score">
      <formula>NOT(ISERROR(SEARCH("Score",BQ136)))</formula>
    </cfRule>
    <cfRule type="cellIs" dxfId="13792" priority="1806" operator="greaterThan">
      <formula>$O$136</formula>
    </cfRule>
    <cfRule type="cellIs" dxfId="13791" priority="1807" operator="equal">
      <formula>$O$136</formula>
    </cfRule>
    <cfRule type="cellIs" dxfId="13790" priority="1808" operator="lessThan">
      <formula>$O$136</formula>
    </cfRule>
  </conditionalFormatting>
  <conditionalFormatting sqref="BR136">
    <cfRule type="containsText" dxfId="13789" priority="1801" operator="containsText" text="Score">
      <formula>NOT(ISERROR(SEARCH("Score",BR136)))</formula>
    </cfRule>
    <cfRule type="cellIs" dxfId="13788" priority="1802" operator="greaterThan">
      <formula>$O$136</formula>
    </cfRule>
    <cfRule type="cellIs" dxfId="13787" priority="1803" operator="equal">
      <formula>$O$136</formula>
    </cfRule>
    <cfRule type="cellIs" dxfId="13786" priority="1804" operator="lessThan">
      <formula>$O$136</formula>
    </cfRule>
  </conditionalFormatting>
  <conditionalFormatting sqref="AN147">
    <cfRule type="containsText" dxfId="13785" priority="1797" operator="containsText" text="Score">
      <formula>NOT(ISERROR(SEARCH("Score",AN147)))</formula>
    </cfRule>
    <cfRule type="cellIs" dxfId="13784" priority="1798" operator="greaterThan">
      <formula>$O$147</formula>
    </cfRule>
    <cfRule type="cellIs" dxfId="13783" priority="1799" operator="equal">
      <formula>$O$147</formula>
    </cfRule>
    <cfRule type="cellIs" dxfId="13782" priority="1800" operator="lessThan">
      <formula>$O$147</formula>
    </cfRule>
  </conditionalFormatting>
  <conditionalFormatting sqref="AO147">
    <cfRule type="containsText" dxfId="13781" priority="1793" operator="containsText" text="Score">
      <formula>NOT(ISERROR(SEARCH("Score",AO147)))</formula>
    </cfRule>
    <cfRule type="cellIs" dxfId="13780" priority="1794" operator="greaterThan">
      <formula>$O$147</formula>
    </cfRule>
    <cfRule type="cellIs" dxfId="13779" priority="1795" operator="equal">
      <formula>$O$147</formula>
    </cfRule>
    <cfRule type="cellIs" dxfId="13778" priority="1796" operator="lessThan">
      <formula>$O$147</formula>
    </cfRule>
  </conditionalFormatting>
  <conditionalFormatting sqref="AP147">
    <cfRule type="containsText" dxfId="13777" priority="1789" operator="containsText" text="Score">
      <formula>NOT(ISERROR(SEARCH("Score",AP147)))</formula>
    </cfRule>
    <cfRule type="cellIs" dxfId="13776" priority="1790" operator="greaterThan">
      <formula>$O$147</formula>
    </cfRule>
    <cfRule type="cellIs" dxfId="13775" priority="1791" operator="equal">
      <formula>$O$147</formula>
    </cfRule>
    <cfRule type="cellIs" dxfId="13774" priority="1792" operator="lessThan">
      <formula>$O$147</formula>
    </cfRule>
  </conditionalFormatting>
  <conditionalFormatting sqref="AQ147">
    <cfRule type="containsText" dxfId="13773" priority="1785" operator="containsText" text="Score">
      <formula>NOT(ISERROR(SEARCH("Score",AQ147)))</formula>
    </cfRule>
    <cfRule type="cellIs" dxfId="13772" priority="1786" operator="greaterThan">
      <formula>$O$147</formula>
    </cfRule>
    <cfRule type="cellIs" dxfId="13771" priority="1787" operator="equal">
      <formula>$O$147</formula>
    </cfRule>
    <cfRule type="cellIs" dxfId="13770" priority="1788" operator="lessThan">
      <formula>$O$147</formula>
    </cfRule>
  </conditionalFormatting>
  <conditionalFormatting sqref="AR147">
    <cfRule type="containsText" dxfId="13769" priority="1781" operator="containsText" text="Score">
      <formula>NOT(ISERROR(SEARCH("Score",AR147)))</formula>
    </cfRule>
    <cfRule type="cellIs" dxfId="13768" priority="1782" operator="greaterThan">
      <formula>$O$147</formula>
    </cfRule>
    <cfRule type="cellIs" dxfId="13767" priority="1783" operator="equal">
      <formula>$O$147</formula>
    </cfRule>
    <cfRule type="cellIs" dxfId="13766" priority="1784" operator="lessThan">
      <formula>$O$147</formula>
    </cfRule>
  </conditionalFormatting>
  <conditionalFormatting sqref="AS147">
    <cfRule type="containsText" dxfId="13765" priority="1777" operator="containsText" text="Score">
      <formula>NOT(ISERROR(SEARCH("Score",AS147)))</formula>
    </cfRule>
    <cfRule type="cellIs" dxfId="13764" priority="1778" operator="greaterThan">
      <formula>$O$147</formula>
    </cfRule>
    <cfRule type="cellIs" dxfId="13763" priority="1779" operator="equal">
      <formula>$O$147</formula>
    </cfRule>
    <cfRule type="cellIs" dxfId="13762" priority="1780" operator="lessThan">
      <formula>$O$147</formula>
    </cfRule>
  </conditionalFormatting>
  <conditionalFormatting sqref="AT147">
    <cfRule type="containsText" dxfId="13761" priority="1773" operator="containsText" text="Score">
      <formula>NOT(ISERROR(SEARCH("Score",AT147)))</formula>
    </cfRule>
    <cfRule type="cellIs" dxfId="13760" priority="1774" operator="greaterThan">
      <formula>$O$147</formula>
    </cfRule>
    <cfRule type="cellIs" dxfId="13759" priority="1775" operator="equal">
      <formula>$O$147</formula>
    </cfRule>
    <cfRule type="cellIs" dxfId="13758" priority="1776" operator="lessThan">
      <formula>$O$147</formula>
    </cfRule>
  </conditionalFormatting>
  <conditionalFormatting sqref="AU147">
    <cfRule type="containsText" dxfId="13757" priority="1769" operator="containsText" text="Score">
      <formula>NOT(ISERROR(SEARCH("Score",AU147)))</formula>
    </cfRule>
    <cfRule type="cellIs" dxfId="13756" priority="1770" operator="greaterThan">
      <formula>$O$147</formula>
    </cfRule>
    <cfRule type="cellIs" dxfId="13755" priority="1771" operator="equal">
      <formula>$O$147</formula>
    </cfRule>
    <cfRule type="cellIs" dxfId="13754" priority="1772" operator="lessThan">
      <formula>$O$147</formula>
    </cfRule>
  </conditionalFormatting>
  <conditionalFormatting sqref="AV147">
    <cfRule type="containsText" dxfId="13753" priority="1765" operator="containsText" text="Score">
      <formula>NOT(ISERROR(SEARCH("Score",AV147)))</formula>
    </cfRule>
    <cfRule type="cellIs" dxfId="13752" priority="1766" operator="greaterThan">
      <formula>$O$147</formula>
    </cfRule>
    <cfRule type="cellIs" dxfId="13751" priority="1767" operator="equal">
      <formula>$O$147</formula>
    </cfRule>
    <cfRule type="cellIs" dxfId="13750" priority="1768" operator="lessThan">
      <formula>$O$147</formula>
    </cfRule>
  </conditionalFormatting>
  <conditionalFormatting sqref="AW147">
    <cfRule type="containsText" dxfId="13749" priority="1761" operator="containsText" text="Score">
      <formula>NOT(ISERROR(SEARCH("Score",AW147)))</formula>
    </cfRule>
    <cfRule type="cellIs" dxfId="13748" priority="1762" operator="greaterThan">
      <formula>$O$147</formula>
    </cfRule>
    <cfRule type="cellIs" dxfId="13747" priority="1763" operator="equal">
      <formula>$O$147</formula>
    </cfRule>
    <cfRule type="cellIs" dxfId="13746" priority="1764" operator="lessThan">
      <formula>$O$147</formula>
    </cfRule>
  </conditionalFormatting>
  <conditionalFormatting sqref="AX147">
    <cfRule type="containsText" dxfId="13745" priority="1757" operator="containsText" text="Score">
      <formula>NOT(ISERROR(SEARCH("Score",AX147)))</formula>
    </cfRule>
    <cfRule type="cellIs" dxfId="13744" priority="1758" operator="greaterThan">
      <formula>$O$147</formula>
    </cfRule>
    <cfRule type="cellIs" dxfId="13743" priority="1759" operator="equal">
      <formula>$O$147</formula>
    </cfRule>
    <cfRule type="cellIs" dxfId="13742" priority="1760" operator="lessThan">
      <formula>$O$147</formula>
    </cfRule>
  </conditionalFormatting>
  <conditionalFormatting sqref="AY147">
    <cfRule type="containsText" dxfId="13741" priority="1753" operator="containsText" text="Score">
      <formula>NOT(ISERROR(SEARCH("Score",AY147)))</formula>
    </cfRule>
    <cfRule type="cellIs" dxfId="13740" priority="1754" operator="greaterThan">
      <formula>$O$147</formula>
    </cfRule>
    <cfRule type="cellIs" dxfId="13739" priority="1755" operator="equal">
      <formula>$O$147</formula>
    </cfRule>
    <cfRule type="cellIs" dxfId="13738" priority="1756" operator="lessThan">
      <formula>$O$147</formula>
    </cfRule>
  </conditionalFormatting>
  <conditionalFormatting sqref="AZ147">
    <cfRule type="containsText" dxfId="13737" priority="1749" operator="containsText" text="Score">
      <formula>NOT(ISERROR(SEARCH("Score",AZ147)))</formula>
    </cfRule>
    <cfRule type="cellIs" dxfId="13736" priority="1750" operator="greaterThan">
      <formula>$O$147</formula>
    </cfRule>
    <cfRule type="cellIs" dxfId="13735" priority="1751" operator="equal">
      <formula>$O$147</formula>
    </cfRule>
    <cfRule type="cellIs" dxfId="13734" priority="1752" operator="lessThan">
      <formula>$O$147</formula>
    </cfRule>
  </conditionalFormatting>
  <conditionalFormatting sqref="BA147">
    <cfRule type="containsText" dxfId="13733" priority="1745" operator="containsText" text="Score">
      <formula>NOT(ISERROR(SEARCH("Score",BA147)))</formula>
    </cfRule>
    <cfRule type="cellIs" dxfId="13732" priority="1746" operator="greaterThan">
      <formula>$O$147</formula>
    </cfRule>
    <cfRule type="cellIs" dxfId="13731" priority="1747" operator="equal">
      <formula>$O$147</formula>
    </cfRule>
    <cfRule type="cellIs" dxfId="13730" priority="1748" operator="lessThan">
      <formula>$O$147</formula>
    </cfRule>
  </conditionalFormatting>
  <conditionalFormatting sqref="BB147">
    <cfRule type="containsText" dxfId="13729" priority="1741" operator="containsText" text="Score">
      <formula>NOT(ISERROR(SEARCH("Score",BB147)))</formula>
    </cfRule>
    <cfRule type="cellIs" dxfId="13728" priority="1742" operator="greaterThan">
      <formula>$O$147</formula>
    </cfRule>
    <cfRule type="cellIs" dxfId="13727" priority="1743" operator="equal">
      <formula>$O$147</formula>
    </cfRule>
    <cfRule type="cellIs" dxfId="13726" priority="1744" operator="lessThan">
      <formula>$O$147</formula>
    </cfRule>
  </conditionalFormatting>
  <conditionalFormatting sqref="BC147">
    <cfRule type="containsText" dxfId="13725" priority="1737" operator="containsText" text="Score">
      <formula>NOT(ISERROR(SEARCH("Score",BC147)))</formula>
    </cfRule>
    <cfRule type="cellIs" dxfId="13724" priority="1738" operator="greaterThan">
      <formula>$O$147</formula>
    </cfRule>
    <cfRule type="cellIs" dxfId="13723" priority="1739" operator="equal">
      <formula>$O$147</formula>
    </cfRule>
    <cfRule type="cellIs" dxfId="13722" priority="1740" operator="lessThan">
      <formula>$O$147</formula>
    </cfRule>
  </conditionalFormatting>
  <conditionalFormatting sqref="BD147">
    <cfRule type="containsText" dxfId="13721" priority="1733" operator="containsText" text="Score">
      <formula>NOT(ISERROR(SEARCH("Score",BD147)))</formula>
    </cfRule>
    <cfRule type="cellIs" dxfId="13720" priority="1734" operator="greaterThan">
      <formula>$O$147</formula>
    </cfRule>
    <cfRule type="cellIs" dxfId="13719" priority="1735" operator="equal">
      <formula>$O$147</formula>
    </cfRule>
    <cfRule type="cellIs" dxfId="13718" priority="1736" operator="lessThan">
      <formula>$O$147</formula>
    </cfRule>
  </conditionalFormatting>
  <conditionalFormatting sqref="BE147">
    <cfRule type="containsText" dxfId="13717" priority="1729" operator="containsText" text="Score">
      <formula>NOT(ISERROR(SEARCH("Score",BE147)))</formula>
    </cfRule>
    <cfRule type="cellIs" dxfId="13716" priority="1730" operator="greaterThan">
      <formula>$O$147</formula>
    </cfRule>
    <cfRule type="cellIs" dxfId="13715" priority="1731" operator="equal">
      <formula>$O$147</formula>
    </cfRule>
    <cfRule type="cellIs" dxfId="13714" priority="1732" operator="lessThan">
      <formula>$O$147</formula>
    </cfRule>
  </conditionalFormatting>
  <conditionalFormatting sqref="BF147">
    <cfRule type="containsText" dxfId="13713" priority="1725" operator="containsText" text="Score">
      <formula>NOT(ISERROR(SEARCH("Score",BF147)))</formula>
    </cfRule>
    <cfRule type="cellIs" dxfId="13712" priority="1726" operator="greaterThan">
      <formula>$O$147</formula>
    </cfRule>
    <cfRule type="cellIs" dxfId="13711" priority="1727" operator="equal">
      <formula>$O$147</formula>
    </cfRule>
    <cfRule type="cellIs" dxfId="13710" priority="1728" operator="lessThan">
      <formula>$O$147</formula>
    </cfRule>
  </conditionalFormatting>
  <conditionalFormatting sqref="BG147">
    <cfRule type="containsText" dxfId="13709" priority="1721" operator="containsText" text="Score">
      <formula>NOT(ISERROR(SEARCH("Score",BG147)))</formula>
    </cfRule>
    <cfRule type="cellIs" dxfId="13708" priority="1722" operator="greaterThan">
      <formula>$O$147</formula>
    </cfRule>
    <cfRule type="cellIs" dxfId="13707" priority="1723" operator="equal">
      <formula>$O$147</formula>
    </cfRule>
    <cfRule type="cellIs" dxfId="13706" priority="1724" operator="lessThan">
      <formula>$O$147</formula>
    </cfRule>
  </conditionalFormatting>
  <conditionalFormatting sqref="BH147">
    <cfRule type="containsText" dxfId="13705" priority="1717" operator="containsText" text="Score">
      <formula>NOT(ISERROR(SEARCH("Score",BH147)))</formula>
    </cfRule>
    <cfRule type="cellIs" dxfId="13704" priority="1718" operator="greaterThan">
      <formula>$O$147</formula>
    </cfRule>
    <cfRule type="cellIs" dxfId="13703" priority="1719" operator="equal">
      <formula>$O$147</formula>
    </cfRule>
    <cfRule type="cellIs" dxfId="13702" priority="1720" operator="lessThan">
      <formula>$O$147</formula>
    </cfRule>
  </conditionalFormatting>
  <conditionalFormatting sqref="BI147">
    <cfRule type="containsText" dxfId="13701" priority="1713" operator="containsText" text="Score">
      <formula>NOT(ISERROR(SEARCH("Score",BI147)))</formula>
    </cfRule>
    <cfRule type="cellIs" dxfId="13700" priority="1714" operator="greaterThan">
      <formula>$O$147</formula>
    </cfRule>
    <cfRule type="cellIs" dxfId="13699" priority="1715" operator="equal">
      <formula>$O$147</formula>
    </cfRule>
    <cfRule type="cellIs" dxfId="13698" priority="1716" operator="lessThan">
      <formula>$O$147</formula>
    </cfRule>
  </conditionalFormatting>
  <conditionalFormatting sqref="BJ147">
    <cfRule type="containsText" dxfId="13697" priority="1709" operator="containsText" text="Score">
      <formula>NOT(ISERROR(SEARCH("Score",BJ147)))</formula>
    </cfRule>
    <cfRule type="cellIs" dxfId="13696" priority="1710" operator="greaterThan">
      <formula>$O$147</formula>
    </cfRule>
    <cfRule type="cellIs" dxfId="13695" priority="1711" operator="equal">
      <formula>$O$147</formula>
    </cfRule>
    <cfRule type="cellIs" dxfId="13694" priority="1712" operator="lessThan">
      <formula>$O$147</formula>
    </cfRule>
  </conditionalFormatting>
  <conditionalFormatting sqref="BK147">
    <cfRule type="containsText" dxfId="13693" priority="1705" operator="containsText" text="Score">
      <formula>NOT(ISERROR(SEARCH("Score",BK147)))</formula>
    </cfRule>
    <cfRule type="cellIs" dxfId="13692" priority="1706" operator="greaterThan">
      <formula>$O$147</formula>
    </cfRule>
    <cfRule type="cellIs" dxfId="13691" priority="1707" operator="equal">
      <formula>$O$147</formula>
    </cfRule>
    <cfRule type="cellIs" dxfId="13690" priority="1708" operator="lessThan">
      <formula>$O$147</formula>
    </cfRule>
  </conditionalFormatting>
  <conditionalFormatting sqref="BL147">
    <cfRule type="containsText" dxfId="13689" priority="1701" operator="containsText" text="Score">
      <formula>NOT(ISERROR(SEARCH("Score",BL147)))</formula>
    </cfRule>
    <cfRule type="cellIs" dxfId="13688" priority="1702" operator="greaterThan">
      <formula>$O$147</formula>
    </cfRule>
    <cfRule type="cellIs" dxfId="13687" priority="1703" operator="equal">
      <formula>$O$147</formula>
    </cfRule>
    <cfRule type="cellIs" dxfId="13686" priority="1704" operator="lessThan">
      <formula>$O$147</formula>
    </cfRule>
  </conditionalFormatting>
  <conditionalFormatting sqref="BM147">
    <cfRule type="containsText" dxfId="13685" priority="1697" operator="containsText" text="Score">
      <formula>NOT(ISERROR(SEARCH("Score",BM147)))</formula>
    </cfRule>
    <cfRule type="cellIs" dxfId="13684" priority="1698" operator="greaterThan">
      <formula>$O$147</formula>
    </cfRule>
    <cfRule type="cellIs" dxfId="13683" priority="1699" operator="equal">
      <formula>$O$147</formula>
    </cfRule>
    <cfRule type="cellIs" dxfId="13682" priority="1700" operator="lessThan">
      <formula>$O$147</formula>
    </cfRule>
  </conditionalFormatting>
  <conditionalFormatting sqref="BN147">
    <cfRule type="containsText" dxfId="13681" priority="1693" operator="containsText" text="Score">
      <formula>NOT(ISERROR(SEARCH("Score",BN147)))</formula>
    </cfRule>
    <cfRule type="cellIs" dxfId="13680" priority="1694" operator="greaterThan">
      <formula>$O$147</formula>
    </cfRule>
    <cfRule type="cellIs" dxfId="13679" priority="1695" operator="equal">
      <formula>$O$147</formula>
    </cfRule>
    <cfRule type="cellIs" dxfId="13678" priority="1696" operator="lessThan">
      <formula>$O$147</formula>
    </cfRule>
  </conditionalFormatting>
  <conditionalFormatting sqref="BO147">
    <cfRule type="containsText" dxfId="13677" priority="1689" operator="containsText" text="Score">
      <formula>NOT(ISERROR(SEARCH("Score",BO147)))</formula>
    </cfRule>
    <cfRule type="cellIs" dxfId="13676" priority="1690" operator="greaterThan">
      <formula>$O$147</formula>
    </cfRule>
    <cfRule type="cellIs" dxfId="13675" priority="1691" operator="equal">
      <formula>$O$147</formula>
    </cfRule>
    <cfRule type="cellIs" dxfId="13674" priority="1692" operator="lessThan">
      <formula>$O$147</formula>
    </cfRule>
  </conditionalFormatting>
  <conditionalFormatting sqref="BP147">
    <cfRule type="containsText" dxfId="13673" priority="1685" operator="containsText" text="Score">
      <formula>NOT(ISERROR(SEARCH("Score",BP147)))</formula>
    </cfRule>
    <cfRule type="cellIs" dxfId="13672" priority="1686" operator="greaterThan">
      <formula>$O$147</formula>
    </cfRule>
    <cfRule type="cellIs" dxfId="13671" priority="1687" operator="equal">
      <formula>$O$147</formula>
    </cfRule>
    <cfRule type="cellIs" dxfId="13670" priority="1688" operator="lessThan">
      <formula>$O$147</formula>
    </cfRule>
  </conditionalFormatting>
  <conditionalFormatting sqref="BQ147">
    <cfRule type="containsText" dxfId="13669" priority="1681" operator="containsText" text="Score">
      <formula>NOT(ISERROR(SEARCH("Score",BQ147)))</formula>
    </cfRule>
    <cfRule type="cellIs" dxfId="13668" priority="1682" operator="greaterThan">
      <formula>$O$147</formula>
    </cfRule>
    <cfRule type="cellIs" dxfId="13667" priority="1683" operator="equal">
      <formula>$O$147</formula>
    </cfRule>
    <cfRule type="cellIs" dxfId="13666" priority="1684" operator="lessThan">
      <formula>$O$147</formula>
    </cfRule>
  </conditionalFormatting>
  <conditionalFormatting sqref="AN143">
    <cfRule type="containsText" dxfId="13665" priority="1677" operator="containsText" text="Score">
      <formula>NOT(ISERROR(SEARCH("Score",AN143)))</formula>
    </cfRule>
    <cfRule type="cellIs" dxfId="13664" priority="1678" operator="greaterThan">
      <formula>$O$143</formula>
    </cfRule>
    <cfRule type="cellIs" dxfId="13663" priority="1679" operator="equal">
      <formula>$O$143</formula>
    </cfRule>
    <cfRule type="cellIs" dxfId="13662" priority="1680" operator="lessThan">
      <formula>$O$143</formula>
    </cfRule>
  </conditionalFormatting>
  <conditionalFormatting sqref="AO143">
    <cfRule type="containsText" dxfId="13661" priority="1673" operator="containsText" text="Score">
      <formula>NOT(ISERROR(SEARCH("Score",AO143)))</formula>
    </cfRule>
    <cfRule type="cellIs" dxfId="13660" priority="1674" operator="greaterThan">
      <formula>$O$143</formula>
    </cfRule>
    <cfRule type="cellIs" dxfId="13659" priority="1675" operator="equal">
      <formula>$O$143</formula>
    </cfRule>
    <cfRule type="cellIs" dxfId="13658" priority="1676" operator="lessThan">
      <formula>$O$143</formula>
    </cfRule>
  </conditionalFormatting>
  <conditionalFormatting sqref="AP143">
    <cfRule type="containsText" dxfId="13657" priority="1669" operator="containsText" text="Score">
      <formula>NOT(ISERROR(SEARCH("Score",AP143)))</formula>
    </cfRule>
    <cfRule type="cellIs" dxfId="13656" priority="1670" operator="greaterThan">
      <formula>$O$143</formula>
    </cfRule>
    <cfRule type="cellIs" dxfId="13655" priority="1671" operator="equal">
      <formula>$O$143</formula>
    </cfRule>
    <cfRule type="cellIs" dxfId="13654" priority="1672" operator="lessThan">
      <formula>$O$143</formula>
    </cfRule>
  </conditionalFormatting>
  <conditionalFormatting sqref="AQ143">
    <cfRule type="containsText" dxfId="13653" priority="1665" operator="containsText" text="Score">
      <formula>NOT(ISERROR(SEARCH("Score",AQ143)))</formula>
    </cfRule>
    <cfRule type="cellIs" dxfId="13652" priority="1666" operator="greaterThan">
      <formula>$O$143</formula>
    </cfRule>
    <cfRule type="cellIs" dxfId="13651" priority="1667" operator="equal">
      <formula>$O$143</formula>
    </cfRule>
    <cfRule type="cellIs" dxfId="13650" priority="1668" operator="lessThan">
      <formula>$O$143</formula>
    </cfRule>
  </conditionalFormatting>
  <conditionalFormatting sqref="AR143">
    <cfRule type="containsText" dxfId="13649" priority="1661" operator="containsText" text="Score">
      <formula>NOT(ISERROR(SEARCH("Score",AR143)))</formula>
    </cfRule>
    <cfRule type="cellIs" dxfId="13648" priority="1662" operator="greaterThan">
      <formula>$O$143</formula>
    </cfRule>
    <cfRule type="cellIs" dxfId="13647" priority="1663" operator="equal">
      <formula>$O$143</formula>
    </cfRule>
    <cfRule type="cellIs" dxfId="13646" priority="1664" operator="lessThan">
      <formula>$O$143</formula>
    </cfRule>
  </conditionalFormatting>
  <conditionalFormatting sqref="AS143">
    <cfRule type="containsText" dxfId="13645" priority="1657" operator="containsText" text="Score">
      <formula>NOT(ISERROR(SEARCH("Score",AS143)))</formula>
    </cfRule>
    <cfRule type="cellIs" dxfId="13644" priority="1658" operator="greaterThan">
      <formula>$O$143</formula>
    </cfRule>
    <cfRule type="cellIs" dxfId="13643" priority="1659" operator="equal">
      <formula>$O$143</formula>
    </cfRule>
    <cfRule type="cellIs" dxfId="13642" priority="1660" operator="lessThan">
      <formula>$O$143</formula>
    </cfRule>
  </conditionalFormatting>
  <conditionalFormatting sqref="AT143">
    <cfRule type="containsText" dxfId="13641" priority="1653" operator="containsText" text="Score">
      <formula>NOT(ISERROR(SEARCH("Score",AT143)))</formula>
    </cfRule>
    <cfRule type="cellIs" dxfId="13640" priority="1654" operator="greaterThan">
      <formula>$O$143</formula>
    </cfRule>
    <cfRule type="cellIs" dxfId="13639" priority="1655" operator="equal">
      <formula>$O$143</formula>
    </cfRule>
    <cfRule type="cellIs" dxfId="13638" priority="1656" operator="lessThan">
      <formula>$O$143</formula>
    </cfRule>
  </conditionalFormatting>
  <conditionalFormatting sqref="AU143">
    <cfRule type="containsText" dxfId="13637" priority="1649" operator="containsText" text="Score">
      <formula>NOT(ISERROR(SEARCH("Score",AU143)))</formula>
    </cfRule>
    <cfRule type="cellIs" dxfId="13636" priority="1650" operator="greaterThan">
      <formula>$O$143</formula>
    </cfRule>
    <cfRule type="cellIs" dxfId="13635" priority="1651" operator="equal">
      <formula>$O$143</formula>
    </cfRule>
    <cfRule type="cellIs" dxfId="13634" priority="1652" operator="lessThan">
      <formula>$O$143</formula>
    </cfRule>
  </conditionalFormatting>
  <conditionalFormatting sqref="AV143">
    <cfRule type="containsText" dxfId="13633" priority="1645" operator="containsText" text="Score">
      <formula>NOT(ISERROR(SEARCH("Score",AV143)))</formula>
    </cfRule>
    <cfRule type="cellIs" dxfId="13632" priority="1646" operator="greaterThan">
      <formula>$O$143</formula>
    </cfRule>
    <cfRule type="cellIs" dxfId="13631" priority="1647" operator="equal">
      <formula>$O$143</formula>
    </cfRule>
    <cfRule type="cellIs" dxfId="13630" priority="1648" operator="lessThan">
      <formula>$O$143</formula>
    </cfRule>
  </conditionalFormatting>
  <conditionalFormatting sqref="AW143">
    <cfRule type="containsText" dxfId="13629" priority="1641" operator="containsText" text="Score">
      <formula>NOT(ISERROR(SEARCH("Score",AW143)))</formula>
    </cfRule>
    <cfRule type="cellIs" dxfId="13628" priority="1642" operator="greaterThan">
      <formula>$O$143</formula>
    </cfRule>
    <cfRule type="cellIs" dxfId="13627" priority="1643" operator="equal">
      <formula>$O$143</formula>
    </cfRule>
    <cfRule type="cellIs" dxfId="13626" priority="1644" operator="lessThan">
      <formula>$O$143</formula>
    </cfRule>
  </conditionalFormatting>
  <conditionalFormatting sqref="AX143">
    <cfRule type="containsText" dxfId="13625" priority="1637" operator="containsText" text="Score">
      <formula>NOT(ISERROR(SEARCH("Score",AX143)))</formula>
    </cfRule>
    <cfRule type="cellIs" dxfId="13624" priority="1638" operator="greaterThan">
      <formula>$O$143</formula>
    </cfRule>
    <cfRule type="cellIs" dxfId="13623" priority="1639" operator="equal">
      <formula>$O$143</formula>
    </cfRule>
    <cfRule type="cellIs" dxfId="13622" priority="1640" operator="lessThan">
      <formula>$O$143</formula>
    </cfRule>
  </conditionalFormatting>
  <conditionalFormatting sqref="AY143">
    <cfRule type="containsText" dxfId="13621" priority="1633" operator="containsText" text="Score">
      <formula>NOT(ISERROR(SEARCH("Score",AY143)))</formula>
    </cfRule>
    <cfRule type="cellIs" dxfId="13620" priority="1634" operator="greaterThan">
      <formula>$O$143</formula>
    </cfRule>
    <cfRule type="cellIs" dxfId="13619" priority="1635" operator="equal">
      <formula>$O$143</formula>
    </cfRule>
    <cfRule type="cellIs" dxfId="13618" priority="1636" operator="lessThan">
      <formula>$O$143</formula>
    </cfRule>
  </conditionalFormatting>
  <conditionalFormatting sqref="AZ143">
    <cfRule type="containsText" dxfId="13617" priority="1629" operator="containsText" text="Score">
      <formula>NOT(ISERROR(SEARCH("Score",AZ143)))</formula>
    </cfRule>
    <cfRule type="cellIs" dxfId="13616" priority="1630" operator="greaterThan">
      <formula>$O$143</formula>
    </cfRule>
    <cfRule type="cellIs" dxfId="13615" priority="1631" operator="equal">
      <formula>$O$143</formula>
    </cfRule>
    <cfRule type="cellIs" dxfId="13614" priority="1632" operator="lessThan">
      <formula>$O$143</formula>
    </cfRule>
  </conditionalFormatting>
  <conditionalFormatting sqref="BA143">
    <cfRule type="containsText" dxfId="13613" priority="1625" operator="containsText" text="Score">
      <formula>NOT(ISERROR(SEARCH("Score",BA143)))</formula>
    </cfRule>
    <cfRule type="cellIs" dxfId="13612" priority="1626" operator="greaterThan">
      <formula>$O$143</formula>
    </cfRule>
    <cfRule type="cellIs" dxfId="13611" priority="1627" operator="equal">
      <formula>$O$143</formula>
    </cfRule>
    <cfRule type="cellIs" dxfId="13610" priority="1628" operator="lessThan">
      <formula>$O$143</formula>
    </cfRule>
  </conditionalFormatting>
  <conditionalFormatting sqref="BB143">
    <cfRule type="containsText" dxfId="13609" priority="1621" operator="containsText" text="Score">
      <formula>NOT(ISERROR(SEARCH("Score",BB143)))</formula>
    </cfRule>
    <cfRule type="cellIs" dxfId="13608" priority="1622" operator="greaterThan">
      <formula>$O$143</formula>
    </cfRule>
    <cfRule type="cellIs" dxfId="13607" priority="1623" operator="equal">
      <formula>$O$143</formula>
    </cfRule>
    <cfRule type="cellIs" dxfId="13606" priority="1624" operator="lessThan">
      <formula>$O$143</formula>
    </cfRule>
  </conditionalFormatting>
  <conditionalFormatting sqref="BC143">
    <cfRule type="containsText" dxfId="13605" priority="1617" operator="containsText" text="Score">
      <formula>NOT(ISERROR(SEARCH("Score",BC143)))</formula>
    </cfRule>
    <cfRule type="cellIs" dxfId="13604" priority="1618" operator="greaterThan">
      <formula>$O$143</formula>
    </cfRule>
    <cfRule type="cellIs" dxfId="13603" priority="1619" operator="equal">
      <formula>$O$143</formula>
    </cfRule>
    <cfRule type="cellIs" dxfId="13602" priority="1620" operator="lessThan">
      <formula>$O$143</formula>
    </cfRule>
  </conditionalFormatting>
  <conditionalFormatting sqref="BD143">
    <cfRule type="containsText" dxfId="13601" priority="1613" operator="containsText" text="Score">
      <formula>NOT(ISERROR(SEARCH("Score",BD143)))</formula>
    </cfRule>
    <cfRule type="cellIs" dxfId="13600" priority="1614" operator="greaterThan">
      <formula>$O$143</formula>
    </cfRule>
    <cfRule type="cellIs" dxfId="13599" priority="1615" operator="equal">
      <formula>$O$143</formula>
    </cfRule>
    <cfRule type="cellIs" dxfId="13598" priority="1616" operator="lessThan">
      <formula>$O$143</formula>
    </cfRule>
  </conditionalFormatting>
  <conditionalFormatting sqref="BE143">
    <cfRule type="containsText" dxfId="13597" priority="1609" operator="containsText" text="Score">
      <formula>NOT(ISERROR(SEARCH("Score",BE143)))</formula>
    </cfRule>
    <cfRule type="cellIs" dxfId="13596" priority="1610" operator="greaterThan">
      <formula>$O$143</formula>
    </cfRule>
    <cfRule type="cellIs" dxfId="13595" priority="1611" operator="equal">
      <formula>$O$143</formula>
    </cfRule>
    <cfRule type="cellIs" dxfId="13594" priority="1612" operator="lessThan">
      <formula>$O$143</formula>
    </cfRule>
  </conditionalFormatting>
  <conditionalFormatting sqref="BF143">
    <cfRule type="containsText" dxfId="13593" priority="1605" operator="containsText" text="Score">
      <formula>NOT(ISERROR(SEARCH("Score",BF143)))</formula>
    </cfRule>
    <cfRule type="cellIs" dxfId="13592" priority="1606" operator="greaterThan">
      <formula>$O$143</formula>
    </cfRule>
    <cfRule type="cellIs" dxfId="13591" priority="1607" operator="equal">
      <formula>$O$143</formula>
    </cfRule>
    <cfRule type="cellIs" dxfId="13590" priority="1608" operator="lessThan">
      <formula>$O$143</formula>
    </cfRule>
  </conditionalFormatting>
  <conditionalFormatting sqref="BG143">
    <cfRule type="containsText" dxfId="13589" priority="1601" operator="containsText" text="Score">
      <formula>NOT(ISERROR(SEARCH("Score",BG143)))</formula>
    </cfRule>
    <cfRule type="cellIs" dxfId="13588" priority="1602" operator="greaterThan">
      <formula>$O$143</formula>
    </cfRule>
    <cfRule type="cellIs" dxfId="13587" priority="1603" operator="equal">
      <formula>$O$143</formula>
    </cfRule>
    <cfRule type="cellIs" dxfId="13586" priority="1604" operator="lessThan">
      <formula>$O$143</formula>
    </cfRule>
  </conditionalFormatting>
  <conditionalFormatting sqref="BH143">
    <cfRule type="containsText" dxfId="13585" priority="1597" operator="containsText" text="Score">
      <formula>NOT(ISERROR(SEARCH("Score",BH143)))</formula>
    </cfRule>
    <cfRule type="cellIs" dxfId="13584" priority="1598" operator="greaterThan">
      <formula>$O$143</formula>
    </cfRule>
    <cfRule type="cellIs" dxfId="13583" priority="1599" operator="equal">
      <formula>$O$143</formula>
    </cfRule>
    <cfRule type="cellIs" dxfId="13582" priority="1600" operator="lessThan">
      <formula>$O$143</formula>
    </cfRule>
  </conditionalFormatting>
  <conditionalFormatting sqref="BI143">
    <cfRule type="containsText" dxfId="13581" priority="1593" operator="containsText" text="Score">
      <formula>NOT(ISERROR(SEARCH("Score",BI143)))</formula>
    </cfRule>
    <cfRule type="cellIs" dxfId="13580" priority="1594" operator="greaterThan">
      <formula>$O$143</formula>
    </cfRule>
    <cfRule type="cellIs" dxfId="13579" priority="1595" operator="equal">
      <formula>$O$143</formula>
    </cfRule>
    <cfRule type="cellIs" dxfId="13578" priority="1596" operator="lessThan">
      <formula>$O$143</formula>
    </cfRule>
  </conditionalFormatting>
  <conditionalFormatting sqref="BJ143">
    <cfRule type="containsText" dxfId="13577" priority="1589" operator="containsText" text="Score">
      <formula>NOT(ISERROR(SEARCH("Score",BJ143)))</formula>
    </cfRule>
    <cfRule type="cellIs" dxfId="13576" priority="1590" operator="greaterThan">
      <formula>$O$143</formula>
    </cfRule>
    <cfRule type="cellIs" dxfId="13575" priority="1591" operator="equal">
      <formula>$O$143</formula>
    </cfRule>
    <cfRule type="cellIs" dxfId="13574" priority="1592" operator="lessThan">
      <formula>$O$143</formula>
    </cfRule>
  </conditionalFormatting>
  <conditionalFormatting sqref="BK143">
    <cfRule type="containsText" dxfId="13573" priority="1585" operator="containsText" text="Score">
      <formula>NOT(ISERROR(SEARCH("Score",BK143)))</formula>
    </cfRule>
    <cfRule type="cellIs" dxfId="13572" priority="1586" operator="greaterThan">
      <formula>$O$143</formula>
    </cfRule>
    <cfRule type="cellIs" dxfId="13571" priority="1587" operator="equal">
      <formula>$O$143</formula>
    </cfRule>
    <cfRule type="cellIs" dxfId="13570" priority="1588" operator="lessThan">
      <formula>$O$143</formula>
    </cfRule>
  </conditionalFormatting>
  <conditionalFormatting sqref="BL143">
    <cfRule type="containsText" dxfId="13569" priority="1581" operator="containsText" text="Score">
      <formula>NOT(ISERROR(SEARCH("Score",BL143)))</formula>
    </cfRule>
    <cfRule type="cellIs" dxfId="13568" priority="1582" operator="greaterThan">
      <formula>$O$143</formula>
    </cfRule>
    <cfRule type="cellIs" dxfId="13567" priority="1583" operator="equal">
      <formula>$O$143</formula>
    </cfRule>
    <cfRule type="cellIs" dxfId="13566" priority="1584" operator="lessThan">
      <formula>$O$143</formula>
    </cfRule>
  </conditionalFormatting>
  <conditionalFormatting sqref="BM143">
    <cfRule type="containsText" dxfId="13565" priority="1577" operator="containsText" text="Score">
      <formula>NOT(ISERROR(SEARCH("Score",BM143)))</formula>
    </cfRule>
    <cfRule type="cellIs" dxfId="13564" priority="1578" operator="greaterThan">
      <formula>$O$143</formula>
    </cfRule>
    <cfRule type="cellIs" dxfId="13563" priority="1579" operator="equal">
      <formula>$O$143</formula>
    </cfRule>
    <cfRule type="cellIs" dxfId="13562" priority="1580" operator="lessThan">
      <formula>$O$143</formula>
    </cfRule>
  </conditionalFormatting>
  <conditionalFormatting sqref="BN143">
    <cfRule type="containsText" dxfId="13561" priority="1573" operator="containsText" text="Score">
      <formula>NOT(ISERROR(SEARCH("Score",BN143)))</formula>
    </cfRule>
    <cfRule type="cellIs" dxfId="13560" priority="1574" operator="greaterThan">
      <formula>$O$143</formula>
    </cfRule>
    <cfRule type="cellIs" dxfId="13559" priority="1575" operator="equal">
      <formula>$O$143</formula>
    </cfRule>
    <cfRule type="cellIs" dxfId="13558" priority="1576" operator="lessThan">
      <formula>$O$143</formula>
    </cfRule>
  </conditionalFormatting>
  <conditionalFormatting sqref="BO143">
    <cfRule type="containsText" dxfId="13557" priority="1569" operator="containsText" text="Score">
      <formula>NOT(ISERROR(SEARCH("Score",BO143)))</formula>
    </cfRule>
    <cfRule type="cellIs" dxfId="13556" priority="1570" operator="greaterThan">
      <formula>$O$143</formula>
    </cfRule>
    <cfRule type="cellIs" dxfId="13555" priority="1571" operator="equal">
      <formula>$O$143</formula>
    </cfRule>
    <cfRule type="cellIs" dxfId="13554" priority="1572" operator="lessThan">
      <formula>$O$143</formula>
    </cfRule>
  </conditionalFormatting>
  <conditionalFormatting sqref="BP143">
    <cfRule type="containsText" dxfId="13553" priority="1565" operator="containsText" text="Score">
      <formula>NOT(ISERROR(SEARCH("Score",BP143)))</formula>
    </cfRule>
    <cfRule type="cellIs" dxfId="13552" priority="1566" operator="greaterThan">
      <formula>$O$143</formula>
    </cfRule>
    <cfRule type="cellIs" dxfId="13551" priority="1567" operator="equal">
      <formula>$O$143</formula>
    </cfRule>
    <cfRule type="cellIs" dxfId="13550" priority="1568" operator="lessThan">
      <formula>$O$143</formula>
    </cfRule>
  </conditionalFormatting>
  <conditionalFormatting sqref="BQ143">
    <cfRule type="containsText" dxfId="13549" priority="1561" operator="containsText" text="Score">
      <formula>NOT(ISERROR(SEARCH("Score",BQ143)))</formula>
    </cfRule>
    <cfRule type="cellIs" dxfId="13548" priority="1562" operator="greaterThan">
      <formula>$O$143</formula>
    </cfRule>
    <cfRule type="cellIs" dxfId="13547" priority="1563" operator="equal">
      <formula>$O$143</formula>
    </cfRule>
    <cfRule type="cellIs" dxfId="13546" priority="1564" operator="lessThan">
      <formula>$O$143</formula>
    </cfRule>
  </conditionalFormatting>
  <conditionalFormatting sqref="AN151">
    <cfRule type="containsText" dxfId="13545" priority="1557" operator="containsText" text="Score">
      <formula>NOT(ISERROR(SEARCH("Score",AN151)))</formula>
    </cfRule>
    <cfRule type="cellIs" dxfId="13544" priority="1558" operator="greaterThan">
      <formula>$O$151</formula>
    </cfRule>
    <cfRule type="cellIs" dxfId="13543" priority="1559" operator="equal">
      <formula>$O$151</formula>
    </cfRule>
    <cfRule type="cellIs" dxfId="13542" priority="1560" operator="lessThan">
      <formula>$O$151</formula>
    </cfRule>
  </conditionalFormatting>
  <conditionalFormatting sqref="AO151">
    <cfRule type="containsText" dxfId="13541" priority="1553" operator="containsText" text="Score">
      <formula>NOT(ISERROR(SEARCH("Score",AO151)))</formula>
    </cfRule>
    <cfRule type="cellIs" dxfId="13540" priority="1554" operator="greaterThan">
      <formula>$O$151</formula>
    </cfRule>
    <cfRule type="cellIs" dxfId="13539" priority="1555" operator="equal">
      <formula>$O$151</formula>
    </cfRule>
    <cfRule type="cellIs" dxfId="13538" priority="1556" operator="lessThan">
      <formula>$O$151</formula>
    </cfRule>
  </conditionalFormatting>
  <conditionalFormatting sqref="AP151">
    <cfRule type="containsText" dxfId="13537" priority="1549" operator="containsText" text="Score">
      <formula>NOT(ISERROR(SEARCH("Score",AP151)))</formula>
    </cfRule>
    <cfRule type="cellIs" dxfId="13536" priority="1550" operator="greaterThan">
      <formula>$O$151</formula>
    </cfRule>
    <cfRule type="cellIs" dxfId="13535" priority="1551" operator="equal">
      <formula>$O$151</formula>
    </cfRule>
    <cfRule type="cellIs" dxfId="13534" priority="1552" operator="lessThan">
      <formula>$O$151</formula>
    </cfRule>
  </conditionalFormatting>
  <conditionalFormatting sqref="AQ151">
    <cfRule type="containsText" dxfId="13533" priority="1545" operator="containsText" text="Score">
      <formula>NOT(ISERROR(SEARCH("Score",AQ151)))</formula>
    </cfRule>
    <cfRule type="cellIs" dxfId="13532" priority="1546" operator="greaterThan">
      <formula>$O$151</formula>
    </cfRule>
    <cfRule type="cellIs" dxfId="13531" priority="1547" operator="equal">
      <formula>$O$151</formula>
    </cfRule>
    <cfRule type="cellIs" dxfId="13530" priority="1548" operator="lessThan">
      <formula>$O$151</formula>
    </cfRule>
  </conditionalFormatting>
  <conditionalFormatting sqref="AR151">
    <cfRule type="containsText" dxfId="13529" priority="1541" operator="containsText" text="Score">
      <formula>NOT(ISERROR(SEARCH("Score",AR151)))</formula>
    </cfRule>
    <cfRule type="cellIs" dxfId="13528" priority="1542" operator="greaterThan">
      <formula>$O$151</formula>
    </cfRule>
    <cfRule type="cellIs" dxfId="13527" priority="1543" operator="equal">
      <formula>$O$151</formula>
    </cfRule>
    <cfRule type="cellIs" dxfId="13526" priority="1544" operator="lessThan">
      <formula>$O$151</formula>
    </cfRule>
  </conditionalFormatting>
  <conditionalFormatting sqref="AS151">
    <cfRule type="containsText" dxfId="13525" priority="1537" operator="containsText" text="Score">
      <formula>NOT(ISERROR(SEARCH("Score",AS151)))</formula>
    </cfRule>
    <cfRule type="cellIs" dxfId="13524" priority="1538" operator="greaterThan">
      <formula>$O$151</formula>
    </cfRule>
    <cfRule type="cellIs" dxfId="13523" priority="1539" operator="equal">
      <formula>$O$151</formula>
    </cfRule>
    <cfRule type="cellIs" dxfId="13522" priority="1540" operator="lessThan">
      <formula>$O$151</formula>
    </cfRule>
  </conditionalFormatting>
  <conditionalFormatting sqref="AT151">
    <cfRule type="containsText" dxfId="13521" priority="1533" operator="containsText" text="Score">
      <formula>NOT(ISERROR(SEARCH("Score",AT151)))</formula>
    </cfRule>
    <cfRule type="cellIs" dxfId="13520" priority="1534" operator="greaterThan">
      <formula>$O$151</formula>
    </cfRule>
    <cfRule type="cellIs" dxfId="13519" priority="1535" operator="equal">
      <formula>$O$151</formula>
    </cfRule>
    <cfRule type="cellIs" dxfId="13518" priority="1536" operator="lessThan">
      <formula>$O$151</formula>
    </cfRule>
  </conditionalFormatting>
  <conditionalFormatting sqref="AU151">
    <cfRule type="containsText" dxfId="13517" priority="1529" operator="containsText" text="Score">
      <formula>NOT(ISERROR(SEARCH("Score",AU151)))</formula>
    </cfRule>
    <cfRule type="cellIs" dxfId="13516" priority="1530" operator="greaterThan">
      <formula>$O$151</formula>
    </cfRule>
    <cfRule type="cellIs" dxfId="13515" priority="1531" operator="equal">
      <formula>$O$151</formula>
    </cfRule>
    <cfRule type="cellIs" dxfId="13514" priority="1532" operator="lessThan">
      <formula>$O$151</formula>
    </cfRule>
  </conditionalFormatting>
  <conditionalFormatting sqref="AV151">
    <cfRule type="containsText" dxfId="13513" priority="1525" operator="containsText" text="Score">
      <formula>NOT(ISERROR(SEARCH("Score",AV151)))</formula>
    </cfRule>
    <cfRule type="cellIs" dxfId="13512" priority="1526" operator="greaterThan">
      <formula>$O$151</formula>
    </cfRule>
    <cfRule type="cellIs" dxfId="13511" priority="1527" operator="equal">
      <formula>$O$151</formula>
    </cfRule>
    <cfRule type="cellIs" dxfId="13510" priority="1528" operator="lessThan">
      <formula>$O$151</formula>
    </cfRule>
  </conditionalFormatting>
  <conditionalFormatting sqref="AW151">
    <cfRule type="containsText" dxfId="13509" priority="1521" operator="containsText" text="Score">
      <formula>NOT(ISERROR(SEARCH("Score",AW151)))</formula>
    </cfRule>
    <cfRule type="cellIs" dxfId="13508" priority="1522" operator="greaterThan">
      <formula>$O$151</formula>
    </cfRule>
    <cfRule type="cellIs" dxfId="13507" priority="1523" operator="equal">
      <formula>$O$151</formula>
    </cfRule>
    <cfRule type="cellIs" dxfId="13506" priority="1524" operator="lessThan">
      <formula>$O$151</formula>
    </cfRule>
  </conditionalFormatting>
  <conditionalFormatting sqref="AX151">
    <cfRule type="containsText" dxfId="13505" priority="1517" operator="containsText" text="Score">
      <formula>NOT(ISERROR(SEARCH("Score",AX151)))</formula>
    </cfRule>
    <cfRule type="cellIs" dxfId="13504" priority="1518" operator="greaterThan">
      <formula>$O$151</formula>
    </cfRule>
    <cfRule type="cellIs" dxfId="13503" priority="1519" operator="equal">
      <formula>$O$151</formula>
    </cfRule>
    <cfRule type="cellIs" dxfId="13502" priority="1520" operator="lessThan">
      <formula>$O$151</formula>
    </cfRule>
  </conditionalFormatting>
  <conditionalFormatting sqref="AY151">
    <cfRule type="containsText" dxfId="13501" priority="1513" operator="containsText" text="Score">
      <formula>NOT(ISERROR(SEARCH("Score",AY151)))</formula>
    </cfRule>
    <cfRule type="cellIs" dxfId="13500" priority="1514" operator="greaterThan">
      <formula>$O$151</formula>
    </cfRule>
    <cfRule type="cellIs" dxfId="13499" priority="1515" operator="equal">
      <formula>$O$151</formula>
    </cfRule>
    <cfRule type="cellIs" dxfId="13498" priority="1516" operator="lessThan">
      <formula>$O$151</formula>
    </cfRule>
  </conditionalFormatting>
  <conditionalFormatting sqref="AZ151">
    <cfRule type="containsText" dxfId="13497" priority="1509" operator="containsText" text="Score">
      <formula>NOT(ISERROR(SEARCH("Score",AZ151)))</formula>
    </cfRule>
    <cfRule type="cellIs" dxfId="13496" priority="1510" operator="greaterThan">
      <formula>$O$151</formula>
    </cfRule>
    <cfRule type="cellIs" dxfId="13495" priority="1511" operator="equal">
      <formula>$O$151</formula>
    </cfRule>
    <cfRule type="cellIs" dxfId="13494" priority="1512" operator="lessThan">
      <formula>$O$151</formula>
    </cfRule>
  </conditionalFormatting>
  <conditionalFormatting sqref="BA151">
    <cfRule type="containsText" dxfId="13493" priority="1505" operator="containsText" text="Score">
      <formula>NOT(ISERROR(SEARCH("Score",BA151)))</formula>
    </cfRule>
    <cfRule type="cellIs" dxfId="13492" priority="1506" operator="greaterThan">
      <formula>$O$151</formula>
    </cfRule>
    <cfRule type="cellIs" dxfId="13491" priority="1507" operator="equal">
      <formula>$O$151</formula>
    </cfRule>
    <cfRule type="cellIs" dxfId="13490" priority="1508" operator="lessThan">
      <formula>$O$151</formula>
    </cfRule>
  </conditionalFormatting>
  <conditionalFormatting sqref="BB151">
    <cfRule type="containsText" dxfId="13489" priority="1501" operator="containsText" text="Score">
      <formula>NOT(ISERROR(SEARCH("Score",BB151)))</formula>
    </cfRule>
    <cfRule type="cellIs" dxfId="13488" priority="1502" operator="greaterThan">
      <formula>$O$151</formula>
    </cfRule>
    <cfRule type="cellIs" dxfId="13487" priority="1503" operator="equal">
      <formula>$O$151</formula>
    </cfRule>
    <cfRule type="cellIs" dxfId="13486" priority="1504" operator="lessThan">
      <formula>$O$151</formula>
    </cfRule>
  </conditionalFormatting>
  <conditionalFormatting sqref="BC151">
    <cfRule type="containsText" dxfId="13485" priority="1497" operator="containsText" text="Score">
      <formula>NOT(ISERROR(SEARCH("Score",BC151)))</formula>
    </cfRule>
    <cfRule type="cellIs" dxfId="13484" priority="1498" operator="greaterThan">
      <formula>$O$151</formula>
    </cfRule>
    <cfRule type="cellIs" dxfId="13483" priority="1499" operator="equal">
      <formula>$O$151</formula>
    </cfRule>
    <cfRule type="cellIs" dxfId="13482" priority="1500" operator="lessThan">
      <formula>$O$151</formula>
    </cfRule>
  </conditionalFormatting>
  <conditionalFormatting sqref="BD151">
    <cfRule type="containsText" dxfId="13481" priority="1493" operator="containsText" text="Score">
      <formula>NOT(ISERROR(SEARCH("Score",BD151)))</formula>
    </cfRule>
    <cfRule type="cellIs" dxfId="13480" priority="1494" operator="greaterThan">
      <formula>$O$151</formula>
    </cfRule>
    <cfRule type="cellIs" dxfId="13479" priority="1495" operator="equal">
      <formula>$O$151</formula>
    </cfRule>
    <cfRule type="cellIs" dxfId="13478" priority="1496" operator="lessThan">
      <formula>$O$151</formula>
    </cfRule>
  </conditionalFormatting>
  <conditionalFormatting sqref="BE151">
    <cfRule type="containsText" dxfId="13477" priority="1489" operator="containsText" text="Score">
      <formula>NOT(ISERROR(SEARCH("Score",BE151)))</formula>
    </cfRule>
    <cfRule type="cellIs" dxfId="13476" priority="1490" operator="greaterThan">
      <formula>$O$151</formula>
    </cfRule>
    <cfRule type="cellIs" dxfId="13475" priority="1491" operator="equal">
      <formula>$O$151</formula>
    </cfRule>
    <cfRule type="cellIs" dxfId="13474" priority="1492" operator="lessThan">
      <formula>$O$151</formula>
    </cfRule>
  </conditionalFormatting>
  <conditionalFormatting sqref="BF151">
    <cfRule type="containsText" dxfId="13473" priority="1485" operator="containsText" text="Score">
      <formula>NOT(ISERROR(SEARCH("Score",BF151)))</formula>
    </cfRule>
    <cfRule type="cellIs" dxfId="13472" priority="1486" operator="greaterThan">
      <formula>$O$151</formula>
    </cfRule>
    <cfRule type="cellIs" dxfId="13471" priority="1487" operator="equal">
      <formula>$O$151</formula>
    </cfRule>
    <cfRule type="cellIs" dxfId="13470" priority="1488" operator="lessThan">
      <formula>$O$151</formula>
    </cfRule>
  </conditionalFormatting>
  <conditionalFormatting sqref="BG151">
    <cfRule type="containsText" dxfId="13469" priority="1481" operator="containsText" text="Score">
      <formula>NOT(ISERROR(SEARCH("Score",BG151)))</formula>
    </cfRule>
    <cfRule type="cellIs" dxfId="13468" priority="1482" operator="greaterThan">
      <formula>$O$151</formula>
    </cfRule>
    <cfRule type="cellIs" dxfId="13467" priority="1483" operator="equal">
      <formula>$O$151</formula>
    </cfRule>
    <cfRule type="cellIs" dxfId="13466" priority="1484" operator="lessThan">
      <formula>$O$151</formula>
    </cfRule>
  </conditionalFormatting>
  <conditionalFormatting sqref="BH151">
    <cfRule type="containsText" dxfId="13465" priority="1477" operator="containsText" text="Score">
      <formula>NOT(ISERROR(SEARCH("Score",BH151)))</formula>
    </cfRule>
    <cfRule type="cellIs" dxfId="13464" priority="1478" operator="greaterThan">
      <formula>$O$151</formula>
    </cfRule>
    <cfRule type="cellIs" dxfId="13463" priority="1479" operator="equal">
      <formula>$O$151</formula>
    </cfRule>
    <cfRule type="cellIs" dxfId="13462" priority="1480" operator="lessThan">
      <formula>$O$151</formula>
    </cfRule>
  </conditionalFormatting>
  <conditionalFormatting sqref="BI151">
    <cfRule type="containsText" dxfId="13461" priority="1473" operator="containsText" text="Score">
      <formula>NOT(ISERROR(SEARCH("Score",BI151)))</formula>
    </cfRule>
    <cfRule type="cellIs" dxfId="13460" priority="1474" operator="greaterThan">
      <formula>$O$151</formula>
    </cfRule>
    <cfRule type="cellIs" dxfId="13459" priority="1475" operator="equal">
      <formula>$O$151</formula>
    </cfRule>
    <cfRule type="cellIs" dxfId="13458" priority="1476" operator="lessThan">
      <formula>$O$151</formula>
    </cfRule>
  </conditionalFormatting>
  <conditionalFormatting sqref="BJ151">
    <cfRule type="containsText" dxfId="13457" priority="1469" operator="containsText" text="Score">
      <formula>NOT(ISERROR(SEARCH("Score",BJ151)))</formula>
    </cfRule>
    <cfRule type="cellIs" dxfId="13456" priority="1470" operator="greaterThan">
      <formula>$O$151</formula>
    </cfRule>
    <cfRule type="cellIs" dxfId="13455" priority="1471" operator="equal">
      <formula>$O$151</formula>
    </cfRule>
    <cfRule type="cellIs" dxfId="13454" priority="1472" operator="lessThan">
      <formula>$O$151</formula>
    </cfRule>
  </conditionalFormatting>
  <conditionalFormatting sqref="BK151">
    <cfRule type="containsText" dxfId="13453" priority="1465" operator="containsText" text="Score">
      <formula>NOT(ISERROR(SEARCH("Score",BK151)))</formula>
    </cfRule>
    <cfRule type="cellIs" dxfId="13452" priority="1466" operator="greaterThan">
      <formula>$O$151</formula>
    </cfRule>
    <cfRule type="cellIs" dxfId="13451" priority="1467" operator="equal">
      <formula>$O$151</formula>
    </cfRule>
    <cfRule type="cellIs" dxfId="13450" priority="1468" operator="lessThan">
      <formula>$O$151</formula>
    </cfRule>
  </conditionalFormatting>
  <conditionalFormatting sqref="BL151">
    <cfRule type="containsText" dxfId="13449" priority="1461" operator="containsText" text="Score">
      <formula>NOT(ISERROR(SEARCH("Score",BL151)))</formula>
    </cfRule>
    <cfRule type="cellIs" dxfId="13448" priority="1462" operator="greaterThan">
      <formula>$O$151</formula>
    </cfRule>
    <cfRule type="cellIs" dxfId="13447" priority="1463" operator="equal">
      <formula>$O$151</formula>
    </cfRule>
    <cfRule type="cellIs" dxfId="13446" priority="1464" operator="lessThan">
      <formula>$O$151</formula>
    </cfRule>
  </conditionalFormatting>
  <conditionalFormatting sqref="BM151">
    <cfRule type="containsText" dxfId="13445" priority="1457" operator="containsText" text="Score">
      <formula>NOT(ISERROR(SEARCH("Score",BM151)))</formula>
    </cfRule>
    <cfRule type="cellIs" dxfId="13444" priority="1458" operator="greaterThan">
      <formula>$O$151</formula>
    </cfRule>
    <cfRule type="cellIs" dxfId="13443" priority="1459" operator="equal">
      <formula>$O$151</formula>
    </cfRule>
    <cfRule type="cellIs" dxfId="13442" priority="1460" operator="lessThan">
      <formula>$O$151</formula>
    </cfRule>
  </conditionalFormatting>
  <conditionalFormatting sqref="BN151">
    <cfRule type="containsText" dxfId="13441" priority="1453" operator="containsText" text="Score">
      <formula>NOT(ISERROR(SEARCH("Score",BN151)))</formula>
    </cfRule>
    <cfRule type="cellIs" dxfId="13440" priority="1454" operator="greaterThan">
      <formula>$O$151</formula>
    </cfRule>
    <cfRule type="cellIs" dxfId="13439" priority="1455" operator="equal">
      <formula>$O$151</formula>
    </cfRule>
    <cfRule type="cellIs" dxfId="13438" priority="1456" operator="lessThan">
      <formula>$O$151</formula>
    </cfRule>
  </conditionalFormatting>
  <conditionalFormatting sqref="BO151">
    <cfRule type="containsText" dxfId="13437" priority="1449" operator="containsText" text="Score">
      <formula>NOT(ISERROR(SEARCH("Score",BO151)))</formula>
    </cfRule>
    <cfRule type="cellIs" dxfId="13436" priority="1450" operator="greaterThan">
      <formula>$O$151</formula>
    </cfRule>
    <cfRule type="cellIs" dxfId="13435" priority="1451" operator="equal">
      <formula>$O$151</formula>
    </cfRule>
    <cfRule type="cellIs" dxfId="13434" priority="1452" operator="lessThan">
      <formula>$O$151</formula>
    </cfRule>
  </conditionalFormatting>
  <conditionalFormatting sqref="BP151">
    <cfRule type="containsText" dxfId="13433" priority="1445" operator="containsText" text="Score">
      <formula>NOT(ISERROR(SEARCH("Score",BP151)))</formula>
    </cfRule>
    <cfRule type="cellIs" dxfId="13432" priority="1446" operator="greaterThan">
      <formula>$O$151</formula>
    </cfRule>
    <cfRule type="cellIs" dxfId="13431" priority="1447" operator="equal">
      <formula>$O$151</formula>
    </cfRule>
    <cfRule type="cellIs" dxfId="13430" priority="1448" operator="lessThan">
      <formula>$O$151</formula>
    </cfRule>
  </conditionalFormatting>
  <conditionalFormatting sqref="BQ151">
    <cfRule type="containsText" dxfId="13429" priority="1441" operator="containsText" text="Score">
      <formula>NOT(ISERROR(SEARCH("Score",BQ151)))</formula>
    </cfRule>
    <cfRule type="cellIs" dxfId="13428" priority="1442" operator="greaterThan">
      <formula>$O$151</formula>
    </cfRule>
    <cfRule type="cellIs" dxfId="13427" priority="1443" operator="equal">
      <formula>$O$151</formula>
    </cfRule>
    <cfRule type="cellIs" dxfId="13426" priority="1444" operator="lessThan">
      <formula>$O$151</formula>
    </cfRule>
  </conditionalFormatting>
  <conditionalFormatting sqref="AN155">
    <cfRule type="containsText" dxfId="13425" priority="1437" operator="containsText" text="Score">
      <formula>NOT(ISERROR(SEARCH("Score",AN155)))</formula>
    </cfRule>
    <cfRule type="cellIs" dxfId="13424" priority="1438" operator="greaterThan">
      <formula>$O$155</formula>
    </cfRule>
    <cfRule type="cellIs" dxfId="13423" priority="1439" operator="equal">
      <formula>$O$155</formula>
    </cfRule>
    <cfRule type="cellIs" dxfId="13422" priority="1440" operator="lessThan">
      <formula>$O$155</formula>
    </cfRule>
  </conditionalFormatting>
  <conditionalFormatting sqref="AO155">
    <cfRule type="containsText" dxfId="13421" priority="1433" operator="containsText" text="Score">
      <formula>NOT(ISERROR(SEARCH("Score",AO155)))</formula>
    </cfRule>
    <cfRule type="cellIs" dxfId="13420" priority="1434" operator="greaterThan">
      <formula>$O$155</formula>
    </cfRule>
    <cfRule type="cellIs" dxfId="13419" priority="1435" operator="equal">
      <formula>$O$155</formula>
    </cfRule>
    <cfRule type="cellIs" dxfId="13418" priority="1436" operator="lessThan">
      <formula>$O$155</formula>
    </cfRule>
  </conditionalFormatting>
  <conditionalFormatting sqref="AP155">
    <cfRule type="containsText" dxfId="13417" priority="1429" operator="containsText" text="Score">
      <formula>NOT(ISERROR(SEARCH("Score",AP155)))</formula>
    </cfRule>
    <cfRule type="cellIs" dxfId="13416" priority="1430" operator="greaterThan">
      <formula>$O$155</formula>
    </cfRule>
    <cfRule type="cellIs" dxfId="13415" priority="1431" operator="equal">
      <formula>$O$155</formula>
    </cfRule>
    <cfRule type="cellIs" dxfId="13414" priority="1432" operator="lessThan">
      <formula>$O$155</formula>
    </cfRule>
  </conditionalFormatting>
  <conditionalFormatting sqref="AQ155">
    <cfRule type="containsText" dxfId="13413" priority="1425" operator="containsText" text="Score">
      <formula>NOT(ISERROR(SEARCH("Score",AQ155)))</formula>
    </cfRule>
    <cfRule type="cellIs" dxfId="13412" priority="1426" operator="greaterThan">
      <formula>$O$155</formula>
    </cfRule>
    <cfRule type="cellIs" dxfId="13411" priority="1427" operator="equal">
      <formula>$O$155</formula>
    </cfRule>
    <cfRule type="cellIs" dxfId="13410" priority="1428" operator="lessThan">
      <formula>$O$155</formula>
    </cfRule>
  </conditionalFormatting>
  <conditionalFormatting sqref="AR155">
    <cfRule type="containsText" dxfId="13409" priority="1421" operator="containsText" text="Score">
      <formula>NOT(ISERROR(SEARCH("Score",AR155)))</formula>
    </cfRule>
    <cfRule type="cellIs" dxfId="13408" priority="1422" operator="greaterThan">
      <formula>$O$155</formula>
    </cfRule>
    <cfRule type="cellIs" dxfId="13407" priority="1423" operator="equal">
      <formula>$O$155</formula>
    </cfRule>
    <cfRule type="cellIs" dxfId="13406" priority="1424" operator="lessThan">
      <formula>$O$155</formula>
    </cfRule>
  </conditionalFormatting>
  <conditionalFormatting sqref="AS155">
    <cfRule type="containsText" dxfId="13405" priority="1417" operator="containsText" text="Score">
      <formula>NOT(ISERROR(SEARCH("Score",AS155)))</formula>
    </cfRule>
    <cfRule type="cellIs" dxfId="13404" priority="1418" operator="greaterThan">
      <formula>$O$155</formula>
    </cfRule>
    <cfRule type="cellIs" dxfId="13403" priority="1419" operator="equal">
      <formula>$O$155</formula>
    </cfRule>
    <cfRule type="cellIs" dxfId="13402" priority="1420" operator="lessThan">
      <formula>$O$155</formula>
    </cfRule>
  </conditionalFormatting>
  <conditionalFormatting sqref="AT155">
    <cfRule type="containsText" dxfId="13401" priority="1413" operator="containsText" text="Score">
      <formula>NOT(ISERROR(SEARCH("Score",AT155)))</formula>
    </cfRule>
    <cfRule type="cellIs" dxfId="13400" priority="1414" operator="greaterThan">
      <formula>$O$155</formula>
    </cfRule>
    <cfRule type="cellIs" dxfId="13399" priority="1415" operator="equal">
      <formula>$O$155</formula>
    </cfRule>
    <cfRule type="cellIs" dxfId="13398" priority="1416" operator="lessThan">
      <formula>$O$155</formula>
    </cfRule>
  </conditionalFormatting>
  <conditionalFormatting sqref="AU155">
    <cfRule type="containsText" dxfId="13397" priority="1409" operator="containsText" text="Score">
      <formula>NOT(ISERROR(SEARCH("Score",AU155)))</formula>
    </cfRule>
    <cfRule type="cellIs" dxfId="13396" priority="1410" operator="greaterThan">
      <formula>$O$155</formula>
    </cfRule>
    <cfRule type="cellIs" dxfId="13395" priority="1411" operator="equal">
      <formula>$O$155</formula>
    </cfRule>
    <cfRule type="cellIs" dxfId="13394" priority="1412" operator="lessThan">
      <formula>$O$155</formula>
    </cfRule>
  </conditionalFormatting>
  <conditionalFormatting sqref="AV155">
    <cfRule type="containsText" dxfId="13393" priority="1405" operator="containsText" text="Score">
      <formula>NOT(ISERROR(SEARCH("Score",AV155)))</formula>
    </cfRule>
    <cfRule type="cellIs" dxfId="13392" priority="1406" operator="greaterThan">
      <formula>$O$155</formula>
    </cfRule>
    <cfRule type="cellIs" dxfId="13391" priority="1407" operator="equal">
      <formula>$O$155</formula>
    </cfRule>
    <cfRule type="cellIs" dxfId="13390" priority="1408" operator="lessThan">
      <formula>$O$155</formula>
    </cfRule>
  </conditionalFormatting>
  <conditionalFormatting sqref="AW155">
    <cfRule type="containsText" dxfId="13389" priority="1401" operator="containsText" text="Score">
      <formula>NOT(ISERROR(SEARCH("Score",AW155)))</formula>
    </cfRule>
    <cfRule type="cellIs" dxfId="13388" priority="1402" operator="greaterThan">
      <formula>$O$155</formula>
    </cfRule>
    <cfRule type="cellIs" dxfId="13387" priority="1403" operator="equal">
      <formula>$O$155</formula>
    </cfRule>
    <cfRule type="cellIs" dxfId="13386" priority="1404" operator="lessThan">
      <formula>$O$155</formula>
    </cfRule>
  </conditionalFormatting>
  <conditionalFormatting sqref="AX155">
    <cfRule type="containsText" dxfId="13385" priority="1397" operator="containsText" text="Score">
      <formula>NOT(ISERROR(SEARCH("Score",AX155)))</formula>
    </cfRule>
    <cfRule type="cellIs" dxfId="13384" priority="1398" operator="greaterThan">
      <formula>$O$155</formula>
    </cfRule>
    <cfRule type="cellIs" dxfId="13383" priority="1399" operator="equal">
      <formula>$O$155</formula>
    </cfRule>
    <cfRule type="cellIs" dxfId="13382" priority="1400" operator="lessThan">
      <formula>$O$155</formula>
    </cfRule>
  </conditionalFormatting>
  <conditionalFormatting sqref="AY155">
    <cfRule type="containsText" dxfId="13381" priority="1393" operator="containsText" text="Score">
      <formula>NOT(ISERROR(SEARCH("Score",AY155)))</formula>
    </cfRule>
    <cfRule type="cellIs" dxfId="13380" priority="1394" operator="greaterThan">
      <formula>$O$155</formula>
    </cfRule>
    <cfRule type="cellIs" dxfId="13379" priority="1395" operator="equal">
      <formula>$O$155</formula>
    </cfRule>
    <cfRule type="cellIs" dxfId="13378" priority="1396" operator="lessThan">
      <formula>$O$155</formula>
    </cfRule>
  </conditionalFormatting>
  <conditionalFormatting sqref="AZ155">
    <cfRule type="containsText" dxfId="13377" priority="1389" operator="containsText" text="Score">
      <formula>NOT(ISERROR(SEARCH("Score",AZ155)))</formula>
    </cfRule>
    <cfRule type="cellIs" dxfId="13376" priority="1390" operator="greaterThan">
      <formula>$O$155</formula>
    </cfRule>
    <cfRule type="cellIs" dxfId="13375" priority="1391" operator="equal">
      <formula>$O$155</formula>
    </cfRule>
    <cfRule type="cellIs" dxfId="13374" priority="1392" operator="lessThan">
      <formula>$O$155</formula>
    </cfRule>
  </conditionalFormatting>
  <conditionalFormatting sqref="BA155">
    <cfRule type="containsText" dxfId="13373" priority="1385" operator="containsText" text="Score">
      <formula>NOT(ISERROR(SEARCH("Score",BA155)))</formula>
    </cfRule>
    <cfRule type="cellIs" dxfId="13372" priority="1386" operator="greaterThan">
      <formula>$O$155</formula>
    </cfRule>
    <cfRule type="cellIs" dxfId="13371" priority="1387" operator="equal">
      <formula>$O$155</formula>
    </cfRule>
    <cfRule type="cellIs" dxfId="13370" priority="1388" operator="lessThan">
      <formula>$O$155</formula>
    </cfRule>
  </conditionalFormatting>
  <conditionalFormatting sqref="BB155">
    <cfRule type="containsText" dxfId="13369" priority="1381" operator="containsText" text="Score">
      <formula>NOT(ISERROR(SEARCH("Score",BB155)))</formula>
    </cfRule>
    <cfRule type="cellIs" dxfId="13368" priority="1382" operator="greaterThan">
      <formula>$O$155</formula>
    </cfRule>
    <cfRule type="cellIs" dxfId="13367" priority="1383" operator="equal">
      <formula>$O$155</formula>
    </cfRule>
    <cfRule type="cellIs" dxfId="13366" priority="1384" operator="lessThan">
      <formula>$O$155</formula>
    </cfRule>
  </conditionalFormatting>
  <conditionalFormatting sqref="BC155">
    <cfRule type="containsText" dxfId="13365" priority="1377" operator="containsText" text="Score">
      <formula>NOT(ISERROR(SEARCH("Score",BC155)))</formula>
    </cfRule>
    <cfRule type="cellIs" dxfId="13364" priority="1378" operator="greaterThan">
      <formula>$O$155</formula>
    </cfRule>
    <cfRule type="cellIs" dxfId="13363" priority="1379" operator="equal">
      <formula>$O$155</formula>
    </cfRule>
    <cfRule type="cellIs" dxfId="13362" priority="1380" operator="lessThan">
      <formula>$O$155</formula>
    </cfRule>
  </conditionalFormatting>
  <conditionalFormatting sqref="BD155">
    <cfRule type="containsText" dxfId="13361" priority="1373" operator="containsText" text="Score">
      <formula>NOT(ISERROR(SEARCH("Score",BD155)))</formula>
    </cfRule>
    <cfRule type="cellIs" dxfId="13360" priority="1374" operator="greaterThan">
      <formula>$O$155</formula>
    </cfRule>
    <cfRule type="cellIs" dxfId="13359" priority="1375" operator="equal">
      <formula>$O$155</formula>
    </cfRule>
    <cfRule type="cellIs" dxfId="13358" priority="1376" operator="lessThan">
      <formula>$O$155</formula>
    </cfRule>
  </conditionalFormatting>
  <conditionalFormatting sqref="BE155">
    <cfRule type="containsText" dxfId="13357" priority="1369" operator="containsText" text="Score">
      <formula>NOT(ISERROR(SEARCH("Score",BE155)))</formula>
    </cfRule>
    <cfRule type="cellIs" dxfId="13356" priority="1370" operator="greaterThan">
      <formula>$O$155</formula>
    </cfRule>
    <cfRule type="cellIs" dxfId="13355" priority="1371" operator="equal">
      <formula>$O$155</formula>
    </cfRule>
    <cfRule type="cellIs" dxfId="13354" priority="1372" operator="lessThan">
      <formula>$O$155</formula>
    </cfRule>
  </conditionalFormatting>
  <conditionalFormatting sqref="BF155">
    <cfRule type="containsText" dxfId="13353" priority="1365" operator="containsText" text="Score">
      <formula>NOT(ISERROR(SEARCH("Score",BF155)))</formula>
    </cfRule>
    <cfRule type="cellIs" dxfId="13352" priority="1366" operator="greaterThan">
      <formula>$O$155</formula>
    </cfRule>
    <cfRule type="cellIs" dxfId="13351" priority="1367" operator="equal">
      <formula>$O$155</formula>
    </cfRule>
    <cfRule type="cellIs" dxfId="13350" priority="1368" operator="lessThan">
      <formula>$O$155</formula>
    </cfRule>
  </conditionalFormatting>
  <conditionalFormatting sqref="BG155">
    <cfRule type="containsText" dxfId="13349" priority="1361" operator="containsText" text="Score">
      <formula>NOT(ISERROR(SEARCH("Score",BG155)))</formula>
    </cfRule>
    <cfRule type="cellIs" dxfId="13348" priority="1362" operator="greaterThan">
      <formula>$O$155</formula>
    </cfRule>
    <cfRule type="cellIs" dxfId="13347" priority="1363" operator="equal">
      <formula>$O$155</formula>
    </cfRule>
    <cfRule type="cellIs" dxfId="13346" priority="1364" operator="lessThan">
      <formula>$O$155</formula>
    </cfRule>
  </conditionalFormatting>
  <conditionalFormatting sqref="BH155">
    <cfRule type="containsText" dxfId="13345" priority="1357" operator="containsText" text="Score">
      <formula>NOT(ISERROR(SEARCH("Score",BH155)))</formula>
    </cfRule>
    <cfRule type="cellIs" dxfId="13344" priority="1358" operator="greaterThan">
      <formula>$O$155</formula>
    </cfRule>
    <cfRule type="cellIs" dxfId="13343" priority="1359" operator="equal">
      <formula>$O$155</formula>
    </cfRule>
    <cfRule type="cellIs" dxfId="13342" priority="1360" operator="lessThan">
      <formula>$O$155</formula>
    </cfRule>
  </conditionalFormatting>
  <conditionalFormatting sqref="BI155">
    <cfRule type="containsText" dxfId="13341" priority="1353" operator="containsText" text="Score">
      <formula>NOT(ISERROR(SEARCH("Score",BI155)))</formula>
    </cfRule>
    <cfRule type="cellIs" dxfId="13340" priority="1354" operator="greaterThan">
      <formula>$O$155</formula>
    </cfRule>
    <cfRule type="cellIs" dxfId="13339" priority="1355" operator="equal">
      <formula>$O$155</formula>
    </cfRule>
    <cfRule type="cellIs" dxfId="13338" priority="1356" operator="lessThan">
      <formula>$O$155</formula>
    </cfRule>
  </conditionalFormatting>
  <conditionalFormatting sqref="BJ155">
    <cfRule type="containsText" dxfId="13337" priority="1349" operator="containsText" text="Score">
      <formula>NOT(ISERROR(SEARCH("Score",BJ155)))</formula>
    </cfRule>
    <cfRule type="cellIs" dxfId="13336" priority="1350" operator="greaterThan">
      <formula>$O$155</formula>
    </cfRule>
    <cfRule type="cellIs" dxfId="13335" priority="1351" operator="equal">
      <formula>$O$155</formula>
    </cfRule>
    <cfRule type="cellIs" dxfId="13334" priority="1352" operator="lessThan">
      <formula>$O$155</formula>
    </cfRule>
  </conditionalFormatting>
  <conditionalFormatting sqref="BK155">
    <cfRule type="containsText" dxfId="13333" priority="1345" operator="containsText" text="Score">
      <formula>NOT(ISERROR(SEARCH("Score",BK155)))</formula>
    </cfRule>
    <cfRule type="cellIs" dxfId="13332" priority="1346" operator="greaterThan">
      <formula>$O$155</formula>
    </cfRule>
    <cfRule type="cellIs" dxfId="13331" priority="1347" operator="equal">
      <formula>$O$155</formula>
    </cfRule>
    <cfRule type="cellIs" dxfId="13330" priority="1348" operator="lessThan">
      <formula>$O$155</formula>
    </cfRule>
  </conditionalFormatting>
  <conditionalFormatting sqref="BL155">
    <cfRule type="containsText" dxfId="13329" priority="1341" operator="containsText" text="Score">
      <formula>NOT(ISERROR(SEARCH("Score",BL155)))</formula>
    </cfRule>
    <cfRule type="cellIs" dxfId="13328" priority="1342" operator="greaterThan">
      <formula>$O$155</formula>
    </cfRule>
    <cfRule type="cellIs" dxfId="13327" priority="1343" operator="equal">
      <formula>$O$155</formula>
    </cfRule>
    <cfRule type="cellIs" dxfId="13326" priority="1344" operator="lessThan">
      <formula>$O$155</formula>
    </cfRule>
  </conditionalFormatting>
  <conditionalFormatting sqref="BM155">
    <cfRule type="containsText" dxfId="13325" priority="1337" operator="containsText" text="Score">
      <formula>NOT(ISERROR(SEARCH("Score",BM155)))</formula>
    </cfRule>
    <cfRule type="cellIs" dxfId="13324" priority="1338" operator="greaterThan">
      <formula>$O$155</formula>
    </cfRule>
    <cfRule type="cellIs" dxfId="13323" priority="1339" operator="equal">
      <formula>$O$155</formula>
    </cfRule>
    <cfRule type="cellIs" dxfId="13322" priority="1340" operator="lessThan">
      <formula>$O$155</formula>
    </cfRule>
  </conditionalFormatting>
  <conditionalFormatting sqref="BN155">
    <cfRule type="containsText" dxfId="13321" priority="1333" operator="containsText" text="Score">
      <formula>NOT(ISERROR(SEARCH("Score",BN155)))</formula>
    </cfRule>
    <cfRule type="cellIs" dxfId="13320" priority="1334" operator="greaterThan">
      <formula>$O$155</formula>
    </cfRule>
    <cfRule type="cellIs" dxfId="13319" priority="1335" operator="equal">
      <formula>$O$155</formula>
    </cfRule>
    <cfRule type="cellIs" dxfId="13318" priority="1336" operator="lessThan">
      <formula>$O$155</formula>
    </cfRule>
  </conditionalFormatting>
  <conditionalFormatting sqref="BO155">
    <cfRule type="containsText" dxfId="13317" priority="1329" operator="containsText" text="Score">
      <formula>NOT(ISERROR(SEARCH("Score",BO155)))</formula>
    </cfRule>
    <cfRule type="cellIs" dxfId="13316" priority="1330" operator="greaterThan">
      <formula>$O$155</formula>
    </cfRule>
    <cfRule type="cellIs" dxfId="13315" priority="1331" operator="equal">
      <formula>$O$155</formula>
    </cfRule>
    <cfRule type="cellIs" dxfId="13314" priority="1332" operator="lessThan">
      <formula>$O$155</formula>
    </cfRule>
  </conditionalFormatting>
  <conditionalFormatting sqref="BP155">
    <cfRule type="containsText" dxfId="13313" priority="1325" operator="containsText" text="Score">
      <formula>NOT(ISERROR(SEARCH("Score",BP155)))</formula>
    </cfRule>
    <cfRule type="cellIs" dxfId="13312" priority="1326" operator="greaterThan">
      <formula>$O$155</formula>
    </cfRule>
    <cfRule type="cellIs" dxfId="13311" priority="1327" operator="equal">
      <formula>$O$155</formula>
    </cfRule>
    <cfRule type="cellIs" dxfId="13310" priority="1328" operator="lessThan">
      <formula>$O$155</formula>
    </cfRule>
  </conditionalFormatting>
  <conditionalFormatting sqref="BQ155">
    <cfRule type="containsText" dxfId="13309" priority="1321" operator="containsText" text="Score">
      <formula>NOT(ISERROR(SEARCH("Score",BQ155)))</formula>
    </cfRule>
    <cfRule type="cellIs" dxfId="13308" priority="1322" operator="greaterThan">
      <formula>$O$155</formula>
    </cfRule>
    <cfRule type="cellIs" dxfId="13307" priority="1323" operator="equal">
      <formula>$O$155</formula>
    </cfRule>
    <cfRule type="cellIs" dxfId="13306" priority="1324" operator="lessThan">
      <formula>$O$155</formula>
    </cfRule>
  </conditionalFormatting>
  <conditionalFormatting sqref="AN159">
    <cfRule type="containsText" dxfId="13305" priority="1317" operator="containsText" text="Score">
      <formula>NOT(ISERROR(SEARCH("Score",AN159)))</formula>
    </cfRule>
    <cfRule type="cellIs" dxfId="13304" priority="1318" operator="greaterThan">
      <formula>$O$159</formula>
    </cfRule>
    <cfRule type="cellIs" dxfId="13303" priority="1319" operator="equal">
      <formula>$O$159</formula>
    </cfRule>
    <cfRule type="cellIs" dxfId="13302" priority="1320" operator="lessThan">
      <formula>$O$159</formula>
    </cfRule>
  </conditionalFormatting>
  <conditionalFormatting sqref="AO159">
    <cfRule type="containsText" dxfId="13301" priority="1313" operator="containsText" text="Score">
      <formula>NOT(ISERROR(SEARCH("Score",AO159)))</formula>
    </cfRule>
    <cfRule type="cellIs" dxfId="13300" priority="1314" operator="greaterThan">
      <formula>$O$159</formula>
    </cfRule>
    <cfRule type="cellIs" dxfId="13299" priority="1315" operator="equal">
      <formula>$O$159</formula>
    </cfRule>
    <cfRule type="cellIs" dxfId="13298" priority="1316" operator="lessThan">
      <formula>$O$159</formula>
    </cfRule>
  </conditionalFormatting>
  <conditionalFormatting sqref="AP159">
    <cfRule type="containsText" dxfId="13297" priority="1309" operator="containsText" text="Score">
      <formula>NOT(ISERROR(SEARCH("Score",AP159)))</formula>
    </cfRule>
    <cfRule type="cellIs" dxfId="13296" priority="1310" operator="greaterThan">
      <formula>$O$159</formula>
    </cfRule>
    <cfRule type="cellIs" dxfId="13295" priority="1311" operator="equal">
      <formula>$O$159</formula>
    </cfRule>
    <cfRule type="cellIs" dxfId="13294" priority="1312" operator="lessThan">
      <formula>$O$159</formula>
    </cfRule>
  </conditionalFormatting>
  <conditionalFormatting sqref="AQ159">
    <cfRule type="containsText" dxfId="13293" priority="1305" operator="containsText" text="Score">
      <formula>NOT(ISERROR(SEARCH("Score",AQ159)))</formula>
    </cfRule>
    <cfRule type="cellIs" dxfId="13292" priority="1306" operator="greaterThan">
      <formula>$O$159</formula>
    </cfRule>
    <cfRule type="cellIs" dxfId="13291" priority="1307" operator="equal">
      <formula>$O$159</formula>
    </cfRule>
    <cfRule type="cellIs" dxfId="13290" priority="1308" operator="lessThan">
      <formula>$O$159</formula>
    </cfRule>
  </conditionalFormatting>
  <conditionalFormatting sqref="AR159">
    <cfRule type="containsText" dxfId="13289" priority="1301" operator="containsText" text="Score">
      <formula>NOT(ISERROR(SEARCH("Score",AR159)))</formula>
    </cfRule>
    <cfRule type="cellIs" dxfId="13288" priority="1302" operator="greaterThan">
      <formula>$O$159</formula>
    </cfRule>
    <cfRule type="cellIs" dxfId="13287" priority="1303" operator="equal">
      <formula>$O$159</formula>
    </cfRule>
    <cfRule type="cellIs" dxfId="13286" priority="1304" operator="lessThan">
      <formula>$O$159</formula>
    </cfRule>
  </conditionalFormatting>
  <conditionalFormatting sqref="AS159">
    <cfRule type="containsText" dxfId="13285" priority="1297" operator="containsText" text="Score">
      <formula>NOT(ISERROR(SEARCH("Score",AS159)))</formula>
    </cfRule>
    <cfRule type="cellIs" dxfId="13284" priority="1298" operator="greaterThan">
      <formula>$O$159</formula>
    </cfRule>
    <cfRule type="cellIs" dxfId="13283" priority="1299" operator="equal">
      <formula>$O$159</formula>
    </cfRule>
    <cfRule type="cellIs" dxfId="13282" priority="1300" operator="lessThan">
      <formula>$O$159</formula>
    </cfRule>
  </conditionalFormatting>
  <conditionalFormatting sqref="AT159">
    <cfRule type="containsText" dxfId="13281" priority="1293" operator="containsText" text="Score">
      <formula>NOT(ISERROR(SEARCH("Score",AT159)))</formula>
    </cfRule>
    <cfRule type="cellIs" dxfId="13280" priority="1294" operator="greaterThan">
      <formula>$O$159</formula>
    </cfRule>
    <cfRule type="cellIs" dxfId="13279" priority="1295" operator="equal">
      <formula>$O$159</formula>
    </cfRule>
    <cfRule type="cellIs" dxfId="13278" priority="1296" operator="lessThan">
      <formula>$O$159</formula>
    </cfRule>
  </conditionalFormatting>
  <conditionalFormatting sqref="AU159">
    <cfRule type="containsText" dxfId="13277" priority="1289" operator="containsText" text="Score">
      <formula>NOT(ISERROR(SEARCH("Score",AU159)))</formula>
    </cfRule>
    <cfRule type="cellIs" dxfId="13276" priority="1290" operator="greaterThan">
      <formula>$O$159</formula>
    </cfRule>
    <cfRule type="cellIs" dxfId="13275" priority="1291" operator="equal">
      <formula>$O$159</formula>
    </cfRule>
    <cfRule type="cellIs" dxfId="13274" priority="1292" operator="lessThan">
      <formula>$O$159</formula>
    </cfRule>
  </conditionalFormatting>
  <conditionalFormatting sqref="AV159">
    <cfRule type="containsText" dxfId="13273" priority="1285" operator="containsText" text="Score">
      <formula>NOT(ISERROR(SEARCH("Score",AV159)))</formula>
    </cfRule>
    <cfRule type="cellIs" dxfId="13272" priority="1286" operator="greaterThan">
      <formula>$O$159</formula>
    </cfRule>
    <cfRule type="cellIs" dxfId="13271" priority="1287" operator="equal">
      <formula>$O$159</formula>
    </cfRule>
    <cfRule type="cellIs" dxfId="13270" priority="1288" operator="lessThan">
      <formula>$O$159</formula>
    </cfRule>
  </conditionalFormatting>
  <conditionalFormatting sqref="AW159">
    <cfRule type="containsText" dxfId="13269" priority="1281" operator="containsText" text="Score">
      <formula>NOT(ISERROR(SEARCH("Score",AW159)))</formula>
    </cfRule>
    <cfRule type="cellIs" dxfId="13268" priority="1282" operator="greaterThan">
      <formula>$O$159</formula>
    </cfRule>
    <cfRule type="cellIs" dxfId="13267" priority="1283" operator="equal">
      <formula>$O$159</formula>
    </cfRule>
    <cfRule type="cellIs" dxfId="13266" priority="1284" operator="lessThan">
      <formula>$O$159</formula>
    </cfRule>
  </conditionalFormatting>
  <conditionalFormatting sqref="AX159">
    <cfRule type="containsText" dxfId="13265" priority="1277" operator="containsText" text="Score">
      <formula>NOT(ISERROR(SEARCH("Score",AX159)))</formula>
    </cfRule>
    <cfRule type="cellIs" dxfId="13264" priority="1278" operator="greaterThan">
      <formula>$O$159</formula>
    </cfRule>
    <cfRule type="cellIs" dxfId="13263" priority="1279" operator="equal">
      <formula>$O$159</formula>
    </cfRule>
    <cfRule type="cellIs" dxfId="13262" priority="1280" operator="lessThan">
      <formula>$O$159</formula>
    </cfRule>
  </conditionalFormatting>
  <conditionalFormatting sqref="AY159">
    <cfRule type="containsText" dxfId="13261" priority="1273" operator="containsText" text="Score">
      <formula>NOT(ISERROR(SEARCH("Score",AY159)))</formula>
    </cfRule>
    <cfRule type="cellIs" dxfId="13260" priority="1274" operator="greaterThan">
      <formula>$O$159</formula>
    </cfRule>
    <cfRule type="cellIs" dxfId="13259" priority="1275" operator="equal">
      <formula>$O$159</formula>
    </cfRule>
    <cfRule type="cellIs" dxfId="13258" priority="1276" operator="lessThan">
      <formula>$O$159</formula>
    </cfRule>
  </conditionalFormatting>
  <conditionalFormatting sqref="AZ159">
    <cfRule type="containsText" dxfId="13257" priority="1269" operator="containsText" text="Score">
      <formula>NOT(ISERROR(SEARCH("Score",AZ159)))</formula>
    </cfRule>
    <cfRule type="cellIs" dxfId="13256" priority="1270" operator="greaterThan">
      <formula>$O$159</formula>
    </cfRule>
    <cfRule type="cellIs" dxfId="13255" priority="1271" operator="equal">
      <formula>$O$159</formula>
    </cfRule>
    <cfRule type="cellIs" dxfId="13254" priority="1272" operator="lessThan">
      <formula>$O$159</formula>
    </cfRule>
  </conditionalFormatting>
  <conditionalFormatting sqref="BA159">
    <cfRule type="containsText" dxfId="13253" priority="1265" operator="containsText" text="Score">
      <formula>NOT(ISERROR(SEARCH("Score",BA159)))</formula>
    </cfRule>
    <cfRule type="cellIs" dxfId="13252" priority="1266" operator="greaterThan">
      <formula>$O$159</formula>
    </cfRule>
    <cfRule type="cellIs" dxfId="13251" priority="1267" operator="equal">
      <formula>$O$159</formula>
    </cfRule>
    <cfRule type="cellIs" dxfId="13250" priority="1268" operator="lessThan">
      <formula>$O$159</formula>
    </cfRule>
  </conditionalFormatting>
  <conditionalFormatting sqref="BB159">
    <cfRule type="containsText" dxfId="13249" priority="1261" operator="containsText" text="Score">
      <formula>NOT(ISERROR(SEARCH("Score",BB159)))</formula>
    </cfRule>
    <cfRule type="cellIs" dxfId="13248" priority="1262" operator="greaterThan">
      <formula>$O$159</formula>
    </cfRule>
    <cfRule type="cellIs" dxfId="13247" priority="1263" operator="equal">
      <formula>$O$159</formula>
    </cfRule>
    <cfRule type="cellIs" dxfId="13246" priority="1264" operator="lessThan">
      <formula>$O$159</formula>
    </cfRule>
  </conditionalFormatting>
  <conditionalFormatting sqref="BC159">
    <cfRule type="containsText" dxfId="13245" priority="1257" operator="containsText" text="Score">
      <formula>NOT(ISERROR(SEARCH("Score",BC159)))</formula>
    </cfRule>
    <cfRule type="cellIs" dxfId="13244" priority="1258" operator="greaterThan">
      <formula>$O$159</formula>
    </cfRule>
    <cfRule type="cellIs" dxfId="13243" priority="1259" operator="equal">
      <formula>$O$159</formula>
    </cfRule>
    <cfRule type="cellIs" dxfId="13242" priority="1260" operator="lessThan">
      <formula>$O$159</formula>
    </cfRule>
  </conditionalFormatting>
  <conditionalFormatting sqref="BD159">
    <cfRule type="containsText" dxfId="13241" priority="1253" operator="containsText" text="Score">
      <formula>NOT(ISERROR(SEARCH("Score",BD159)))</formula>
    </cfRule>
    <cfRule type="cellIs" dxfId="13240" priority="1254" operator="greaterThan">
      <formula>$O$159</formula>
    </cfRule>
    <cfRule type="cellIs" dxfId="13239" priority="1255" operator="equal">
      <formula>$O$159</formula>
    </cfRule>
    <cfRule type="cellIs" dxfId="13238" priority="1256" operator="lessThan">
      <formula>$O$159</formula>
    </cfRule>
  </conditionalFormatting>
  <conditionalFormatting sqref="BE159">
    <cfRule type="containsText" dxfId="13237" priority="1249" operator="containsText" text="Score">
      <formula>NOT(ISERROR(SEARCH("Score",BE159)))</formula>
    </cfRule>
    <cfRule type="cellIs" dxfId="13236" priority="1250" operator="greaterThan">
      <formula>$O$159</formula>
    </cfRule>
    <cfRule type="cellIs" dxfId="13235" priority="1251" operator="equal">
      <formula>$O$159</formula>
    </cfRule>
    <cfRule type="cellIs" dxfId="13234" priority="1252" operator="lessThan">
      <formula>$O$159</formula>
    </cfRule>
  </conditionalFormatting>
  <conditionalFormatting sqref="BF159">
    <cfRule type="containsText" dxfId="13233" priority="1245" operator="containsText" text="Score">
      <formula>NOT(ISERROR(SEARCH("Score",BF159)))</formula>
    </cfRule>
    <cfRule type="cellIs" dxfId="13232" priority="1246" operator="greaterThan">
      <formula>$O$159</formula>
    </cfRule>
    <cfRule type="cellIs" dxfId="13231" priority="1247" operator="equal">
      <formula>$O$159</formula>
    </cfRule>
    <cfRule type="cellIs" dxfId="13230" priority="1248" operator="lessThan">
      <formula>$O$159</formula>
    </cfRule>
  </conditionalFormatting>
  <conditionalFormatting sqref="BG159">
    <cfRule type="containsText" dxfId="13229" priority="1241" operator="containsText" text="Score">
      <formula>NOT(ISERROR(SEARCH("Score",BG159)))</formula>
    </cfRule>
    <cfRule type="cellIs" dxfId="13228" priority="1242" operator="greaterThan">
      <formula>$O$159</formula>
    </cfRule>
    <cfRule type="cellIs" dxfId="13227" priority="1243" operator="equal">
      <formula>$O$159</formula>
    </cfRule>
    <cfRule type="cellIs" dxfId="13226" priority="1244" operator="lessThan">
      <formula>$O$159</formula>
    </cfRule>
  </conditionalFormatting>
  <conditionalFormatting sqref="BH159">
    <cfRule type="containsText" dxfId="13225" priority="1237" operator="containsText" text="Score">
      <formula>NOT(ISERROR(SEARCH("Score",BH159)))</formula>
    </cfRule>
    <cfRule type="cellIs" dxfId="13224" priority="1238" operator="greaterThan">
      <formula>$O$159</formula>
    </cfRule>
    <cfRule type="cellIs" dxfId="13223" priority="1239" operator="equal">
      <formula>$O$159</formula>
    </cfRule>
    <cfRule type="cellIs" dxfId="13222" priority="1240" operator="lessThan">
      <formula>$O$159</formula>
    </cfRule>
  </conditionalFormatting>
  <conditionalFormatting sqref="BI159">
    <cfRule type="containsText" dxfId="13221" priority="1233" operator="containsText" text="Score">
      <formula>NOT(ISERROR(SEARCH("Score",BI159)))</formula>
    </cfRule>
    <cfRule type="cellIs" dxfId="13220" priority="1234" operator="greaterThan">
      <formula>$O$159</formula>
    </cfRule>
    <cfRule type="cellIs" dxfId="13219" priority="1235" operator="equal">
      <formula>$O$159</formula>
    </cfRule>
    <cfRule type="cellIs" dxfId="13218" priority="1236" operator="lessThan">
      <formula>$O$159</formula>
    </cfRule>
  </conditionalFormatting>
  <conditionalFormatting sqref="BJ159">
    <cfRule type="containsText" dxfId="13217" priority="1229" operator="containsText" text="Score">
      <formula>NOT(ISERROR(SEARCH("Score",BJ159)))</formula>
    </cfRule>
    <cfRule type="cellIs" dxfId="13216" priority="1230" operator="greaterThan">
      <formula>$O$159</formula>
    </cfRule>
    <cfRule type="cellIs" dxfId="13215" priority="1231" operator="equal">
      <formula>$O$159</formula>
    </cfRule>
    <cfRule type="cellIs" dxfId="13214" priority="1232" operator="lessThan">
      <formula>$O$159</formula>
    </cfRule>
  </conditionalFormatting>
  <conditionalFormatting sqref="BK159">
    <cfRule type="containsText" dxfId="13213" priority="1225" operator="containsText" text="Score">
      <formula>NOT(ISERROR(SEARCH("Score",BK159)))</formula>
    </cfRule>
    <cfRule type="cellIs" dxfId="13212" priority="1226" operator="greaterThan">
      <formula>$O$159</formula>
    </cfRule>
    <cfRule type="cellIs" dxfId="13211" priority="1227" operator="equal">
      <formula>$O$159</formula>
    </cfRule>
    <cfRule type="cellIs" dxfId="13210" priority="1228" operator="lessThan">
      <formula>$O$159</formula>
    </cfRule>
  </conditionalFormatting>
  <conditionalFormatting sqref="BL159">
    <cfRule type="containsText" dxfId="13209" priority="1221" operator="containsText" text="Score">
      <formula>NOT(ISERROR(SEARCH("Score",BL159)))</formula>
    </cfRule>
    <cfRule type="cellIs" dxfId="13208" priority="1222" operator="greaterThan">
      <formula>$O$159</formula>
    </cfRule>
    <cfRule type="cellIs" dxfId="13207" priority="1223" operator="equal">
      <formula>$O$159</formula>
    </cfRule>
    <cfRule type="cellIs" dxfId="13206" priority="1224" operator="lessThan">
      <formula>$O$159</formula>
    </cfRule>
  </conditionalFormatting>
  <conditionalFormatting sqref="BM159">
    <cfRule type="containsText" dxfId="13205" priority="1217" operator="containsText" text="Score">
      <formula>NOT(ISERROR(SEARCH("Score",BM159)))</formula>
    </cfRule>
    <cfRule type="cellIs" dxfId="13204" priority="1218" operator="greaterThan">
      <formula>$O$159</formula>
    </cfRule>
    <cfRule type="cellIs" dxfId="13203" priority="1219" operator="equal">
      <formula>$O$159</formula>
    </cfRule>
    <cfRule type="cellIs" dxfId="13202" priority="1220" operator="lessThan">
      <formula>$O$159</formula>
    </cfRule>
  </conditionalFormatting>
  <conditionalFormatting sqref="BN159">
    <cfRule type="containsText" dxfId="13201" priority="1213" operator="containsText" text="Score">
      <formula>NOT(ISERROR(SEARCH("Score",BN159)))</formula>
    </cfRule>
    <cfRule type="cellIs" dxfId="13200" priority="1214" operator="greaterThan">
      <formula>$O$159</formula>
    </cfRule>
    <cfRule type="cellIs" dxfId="13199" priority="1215" operator="equal">
      <formula>$O$159</formula>
    </cfRule>
    <cfRule type="cellIs" dxfId="13198" priority="1216" operator="lessThan">
      <formula>$O$159</formula>
    </cfRule>
  </conditionalFormatting>
  <conditionalFormatting sqref="BO159">
    <cfRule type="containsText" dxfId="13197" priority="1209" operator="containsText" text="Score">
      <formula>NOT(ISERROR(SEARCH("Score",BO159)))</formula>
    </cfRule>
    <cfRule type="cellIs" dxfId="13196" priority="1210" operator="greaterThan">
      <formula>$O$159</formula>
    </cfRule>
    <cfRule type="cellIs" dxfId="13195" priority="1211" operator="equal">
      <formula>$O$159</formula>
    </cfRule>
    <cfRule type="cellIs" dxfId="13194" priority="1212" operator="lessThan">
      <formula>$O$159</formula>
    </cfRule>
  </conditionalFormatting>
  <conditionalFormatting sqref="BP159">
    <cfRule type="containsText" dxfId="13193" priority="1205" operator="containsText" text="Score">
      <formula>NOT(ISERROR(SEARCH("Score",BP159)))</formula>
    </cfRule>
    <cfRule type="cellIs" dxfId="13192" priority="1206" operator="greaterThan">
      <formula>$O$159</formula>
    </cfRule>
    <cfRule type="cellIs" dxfId="13191" priority="1207" operator="equal">
      <formula>$O$159</formula>
    </cfRule>
    <cfRule type="cellIs" dxfId="13190" priority="1208" operator="lessThan">
      <formula>$O$159</formula>
    </cfRule>
  </conditionalFormatting>
  <conditionalFormatting sqref="BQ159">
    <cfRule type="containsText" dxfId="13189" priority="1201" operator="containsText" text="Score">
      <formula>NOT(ISERROR(SEARCH("Score",BQ159)))</formula>
    </cfRule>
    <cfRule type="cellIs" dxfId="13188" priority="1202" operator="greaterThan">
      <formula>$O$159</formula>
    </cfRule>
    <cfRule type="cellIs" dxfId="13187" priority="1203" operator="equal">
      <formula>$O$159</formula>
    </cfRule>
    <cfRule type="cellIs" dxfId="13186" priority="1204" operator="lessThan">
      <formula>$O$159</formula>
    </cfRule>
  </conditionalFormatting>
  <conditionalFormatting sqref="AN163">
    <cfRule type="containsText" dxfId="13185" priority="1197" operator="containsText" text="Score">
      <formula>NOT(ISERROR(SEARCH("Score",AN163)))</formula>
    </cfRule>
    <cfRule type="cellIs" dxfId="13184" priority="1198" operator="greaterThan">
      <formula>$O$163</formula>
    </cfRule>
    <cfRule type="cellIs" dxfId="13183" priority="1199" operator="equal">
      <formula>$O$163</formula>
    </cfRule>
    <cfRule type="cellIs" dxfId="13182" priority="1200" operator="lessThan">
      <formula>$O$163</formula>
    </cfRule>
  </conditionalFormatting>
  <conditionalFormatting sqref="AO163">
    <cfRule type="containsText" dxfId="13181" priority="1193" operator="containsText" text="Score">
      <formula>NOT(ISERROR(SEARCH("Score",AO163)))</formula>
    </cfRule>
    <cfRule type="cellIs" dxfId="13180" priority="1194" operator="greaterThan">
      <formula>$O$163</formula>
    </cfRule>
    <cfRule type="cellIs" dxfId="13179" priority="1195" operator="equal">
      <formula>$O$163</formula>
    </cfRule>
    <cfRule type="cellIs" dxfId="13178" priority="1196" operator="lessThan">
      <formula>$O$163</formula>
    </cfRule>
  </conditionalFormatting>
  <conditionalFormatting sqref="AP163">
    <cfRule type="containsText" dxfId="13177" priority="1189" operator="containsText" text="Score">
      <formula>NOT(ISERROR(SEARCH("Score",AP163)))</formula>
    </cfRule>
    <cfRule type="cellIs" dxfId="13176" priority="1190" operator="greaterThan">
      <formula>$O$163</formula>
    </cfRule>
    <cfRule type="cellIs" dxfId="13175" priority="1191" operator="equal">
      <formula>$O$163</formula>
    </cfRule>
    <cfRule type="cellIs" dxfId="13174" priority="1192" operator="lessThan">
      <formula>$O$163</formula>
    </cfRule>
  </conditionalFormatting>
  <conditionalFormatting sqref="AQ163">
    <cfRule type="containsText" dxfId="13173" priority="1185" operator="containsText" text="Score">
      <formula>NOT(ISERROR(SEARCH("Score",AQ163)))</formula>
    </cfRule>
    <cfRule type="cellIs" dxfId="13172" priority="1186" operator="greaterThan">
      <formula>$O$163</formula>
    </cfRule>
    <cfRule type="cellIs" dxfId="13171" priority="1187" operator="equal">
      <formula>$O$163</formula>
    </cfRule>
    <cfRule type="cellIs" dxfId="13170" priority="1188" operator="lessThan">
      <formula>$O$163</formula>
    </cfRule>
  </conditionalFormatting>
  <conditionalFormatting sqref="AR163">
    <cfRule type="containsText" dxfId="13169" priority="1181" operator="containsText" text="Score">
      <formula>NOT(ISERROR(SEARCH("Score",AR163)))</formula>
    </cfRule>
    <cfRule type="cellIs" dxfId="13168" priority="1182" operator="greaterThan">
      <formula>$O$163</formula>
    </cfRule>
    <cfRule type="cellIs" dxfId="13167" priority="1183" operator="equal">
      <formula>$O$163</formula>
    </cfRule>
    <cfRule type="cellIs" dxfId="13166" priority="1184" operator="lessThan">
      <formula>$O$163</formula>
    </cfRule>
  </conditionalFormatting>
  <conditionalFormatting sqref="AS163">
    <cfRule type="containsText" dxfId="13165" priority="1177" operator="containsText" text="Score">
      <formula>NOT(ISERROR(SEARCH("Score",AS163)))</formula>
    </cfRule>
    <cfRule type="cellIs" dxfId="13164" priority="1178" operator="greaterThan">
      <formula>$O$163</formula>
    </cfRule>
    <cfRule type="cellIs" dxfId="13163" priority="1179" operator="equal">
      <formula>$O$163</formula>
    </cfRule>
    <cfRule type="cellIs" dxfId="13162" priority="1180" operator="lessThan">
      <formula>$O$163</formula>
    </cfRule>
  </conditionalFormatting>
  <conditionalFormatting sqref="AT163">
    <cfRule type="containsText" dxfId="13161" priority="1173" operator="containsText" text="Score">
      <formula>NOT(ISERROR(SEARCH("Score",AT163)))</formula>
    </cfRule>
    <cfRule type="cellIs" dxfId="13160" priority="1174" operator="greaterThan">
      <formula>$O$163</formula>
    </cfRule>
    <cfRule type="cellIs" dxfId="13159" priority="1175" operator="equal">
      <formula>$O$163</formula>
    </cfRule>
    <cfRule type="cellIs" dxfId="13158" priority="1176" operator="lessThan">
      <formula>$O$163</formula>
    </cfRule>
  </conditionalFormatting>
  <conditionalFormatting sqref="AU163">
    <cfRule type="containsText" dxfId="13157" priority="1169" operator="containsText" text="Score">
      <formula>NOT(ISERROR(SEARCH("Score",AU163)))</formula>
    </cfRule>
    <cfRule type="cellIs" dxfId="13156" priority="1170" operator="greaterThan">
      <formula>$O$163</formula>
    </cfRule>
    <cfRule type="cellIs" dxfId="13155" priority="1171" operator="equal">
      <formula>$O$163</formula>
    </cfRule>
    <cfRule type="cellIs" dxfId="13154" priority="1172" operator="lessThan">
      <formula>$O$163</formula>
    </cfRule>
  </conditionalFormatting>
  <conditionalFormatting sqref="AV163">
    <cfRule type="containsText" dxfId="13153" priority="1165" operator="containsText" text="Score">
      <formula>NOT(ISERROR(SEARCH("Score",AV163)))</formula>
    </cfRule>
    <cfRule type="cellIs" dxfId="13152" priority="1166" operator="greaterThan">
      <formula>$O$163</formula>
    </cfRule>
    <cfRule type="cellIs" dxfId="13151" priority="1167" operator="equal">
      <formula>$O$163</formula>
    </cfRule>
    <cfRule type="cellIs" dxfId="13150" priority="1168" operator="lessThan">
      <formula>$O$163</formula>
    </cfRule>
  </conditionalFormatting>
  <conditionalFormatting sqref="AW163">
    <cfRule type="containsText" dxfId="13149" priority="1161" operator="containsText" text="Score">
      <formula>NOT(ISERROR(SEARCH("Score",AW163)))</formula>
    </cfRule>
    <cfRule type="cellIs" dxfId="13148" priority="1162" operator="greaterThan">
      <formula>$O$163</formula>
    </cfRule>
    <cfRule type="cellIs" dxfId="13147" priority="1163" operator="equal">
      <formula>$O$163</formula>
    </cfRule>
    <cfRule type="cellIs" dxfId="13146" priority="1164" operator="lessThan">
      <formula>$O$163</formula>
    </cfRule>
  </conditionalFormatting>
  <conditionalFormatting sqref="AX163">
    <cfRule type="containsText" dxfId="13145" priority="1157" operator="containsText" text="Score">
      <formula>NOT(ISERROR(SEARCH("Score",AX163)))</formula>
    </cfRule>
    <cfRule type="cellIs" dxfId="13144" priority="1158" operator="greaterThan">
      <formula>$O$163</formula>
    </cfRule>
    <cfRule type="cellIs" dxfId="13143" priority="1159" operator="equal">
      <formula>$O$163</formula>
    </cfRule>
    <cfRule type="cellIs" dxfId="13142" priority="1160" operator="lessThan">
      <formula>$O$163</formula>
    </cfRule>
  </conditionalFormatting>
  <conditionalFormatting sqref="AY163">
    <cfRule type="containsText" dxfId="13141" priority="1153" operator="containsText" text="Score">
      <formula>NOT(ISERROR(SEARCH("Score",AY163)))</formula>
    </cfRule>
    <cfRule type="cellIs" dxfId="13140" priority="1154" operator="greaterThan">
      <formula>$O$163</formula>
    </cfRule>
    <cfRule type="cellIs" dxfId="13139" priority="1155" operator="equal">
      <formula>$O$163</formula>
    </cfRule>
    <cfRule type="cellIs" dxfId="13138" priority="1156" operator="lessThan">
      <formula>$O$163</formula>
    </cfRule>
  </conditionalFormatting>
  <conditionalFormatting sqref="AZ163">
    <cfRule type="containsText" dxfId="13137" priority="1149" operator="containsText" text="Score">
      <formula>NOT(ISERROR(SEARCH("Score",AZ163)))</formula>
    </cfRule>
    <cfRule type="cellIs" dxfId="13136" priority="1150" operator="greaterThan">
      <formula>$O$163</formula>
    </cfRule>
    <cfRule type="cellIs" dxfId="13135" priority="1151" operator="equal">
      <formula>$O$163</formula>
    </cfRule>
    <cfRule type="cellIs" dxfId="13134" priority="1152" operator="lessThan">
      <formula>$O$163</formula>
    </cfRule>
  </conditionalFormatting>
  <conditionalFormatting sqref="BA163">
    <cfRule type="containsText" dxfId="13133" priority="1145" operator="containsText" text="Score">
      <formula>NOT(ISERROR(SEARCH("Score",BA163)))</formula>
    </cfRule>
    <cfRule type="cellIs" dxfId="13132" priority="1146" operator="greaterThan">
      <formula>$O$163</formula>
    </cfRule>
    <cfRule type="cellIs" dxfId="13131" priority="1147" operator="equal">
      <formula>$O$163</formula>
    </cfRule>
    <cfRule type="cellIs" dxfId="13130" priority="1148" operator="lessThan">
      <formula>$O$163</formula>
    </cfRule>
  </conditionalFormatting>
  <conditionalFormatting sqref="BB163">
    <cfRule type="containsText" dxfId="13129" priority="1141" operator="containsText" text="Score">
      <formula>NOT(ISERROR(SEARCH("Score",BB163)))</formula>
    </cfRule>
    <cfRule type="cellIs" dxfId="13128" priority="1142" operator="greaterThan">
      <formula>$O$163</formula>
    </cfRule>
    <cfRule type="cellIs" dxfId="13127" priority="1143" operator="equal">
      <formula>$O$163</formula>
    </cfRule>
    <cfRule type="cellIs" dxfId="13126" priority="1144" operator="lessThan">
      <formula>$O$163</formula>
    </cfRule>
  </conditionalFormatting>
  <conditionalFormatting sqref="BC163">
    <cfRule type="containsText" dxfId="13125" priority="1137" operator="containsText" text="Score">
      <formula>NOT(ISERROR(SEARCH("Score",BC163)))</formula>
    </cfRule>
    <cfRule type="cellIs" dxfId="13124" priority="1138" operator="greaterThan">
      <formula>$O$163</formula>
    </cfRule>
    <cfRule type="cellIs" dxfId="13123" priority="1139" operator="equal">
      <formula>$O$163</formula>
    </cfRule>
    <cfRule type="cellIs" dxfId="13122" priority="1140" operator="lessThan">
      <formula>$O$163</formula>
    </cfRule>
  </conditionalFormatting>
  <conditionalFormatting sqref="BD163">
    <cfRule type="containsText" dxfId="13121" priority="1133" operator="containsText" text="Score">
      <formula>NOT(ISERROR(SEARCH("Score",BD163)))</formula>
    </cfRule>
    <cfRule type="cellIs" dxfId="13120" priority="1134" operator="greaterThan">
      <formula>$O$163</formula>
    </cfRule>
    <cfRule type="cellIs" dxfId="13119" priority="1135" operator="equal">
      <formula>$O$163</formula>
    </cfRule>
    <cfRule type="cellIs" dxfId="13118" priority="1136" operator="lessThan">
      <formula>$O$163</formula>
    </cfRule>
  </conditionalFormatting>
  <conditionalFormatting sqref="BE163">
    <cfRule type="containsText" dxfId="13117" priority="1129" operator="containsText" text="Score">
      <formula>NOT(ISERROR(SEARCH("Score",BE163)))</formula>
    </cfRule>
    <cfRule type="cellIs" dxfId="13116" priority="1130" operator="greaterThan">
      <formula>$O$163</formula>
    </cfRule>
    <cfRule type="cellIs" dxfId="13115" priority="1131" operator="equal">
      <formula>$O$163</formula>
    </cfRule>
    <cfRule type="cellIs" dxfId="13114" priority="1132" operator="lessThan">
      <formula>$O$163</formula>
    </cfRule>
  </conditionalFormatting>
  <conditionalFormatting sqref="BF163">
    <cfRule type="containsText" dxfId="13113" priority="1125" operator="containsText" text="Score">
      <formula>NOT(ISERROR(SEARCH("Score",BF163)))</formula>
    </cfRule>
    <cfRule type="cellIs" dxfId="13112" priority="1126" operator="greaterThan">
      <formula>$O$163</formula>
    </cfRule>
    <cfRule type="cellIs" dxfId="13111" priority="1127" operator="equal">
      <formula>$O$163</formula>
    </cfRule>
    <cfRule type="cellIs" dxfId="13110" priority="1128" operator="lessThan">
      <formula>$O$163</formula>
    </cfRule>
  </conditionalFormatting>
  <conditionalFormatting sqref="BG163">
    <cfRule type="containsText" dxfId="13109" priority="1121" operator="containsText" text="Score">
      <formula>NOT(ISERROR(SEARCH("Score",BG163)))</formula>
    </cfRule>
    <cfRule type="cellIs" dxfId="13108" priority="1122" operator="greaterThan">
      <formula>$O$163</formula>
    </cfRule>
    <cfRule type="cellIs" dxfId="13107" priority="1123" operator="equal">
      <formula>$O$163</formula>
    </cfRule>
    <cfRule type="cellIs" dxfId="13106" priority="1124" operator="lessThan">
      <formula>$O$163</formula>
    </cfRule>
  </conditionalFormatting>
  <conditionalFormatting sqref="BH163">
    <cfRule type="containsText" dxfId="13105" priority="1117" operator="containsText" text="Score">
      <formula>NOT(ISERROR(SEARCH("Score",BH163)))</formula>
    </cfRule>
    <cfRule type="cellIs" dxfId="13104" priority="1118" operator="greaterThan">
      <formula>$O$163</formula>
    </cfRule>
    <cfRule type="cellIs" dxfId="13103" priority="1119" operator="equal">
      <formula>$O$163</formula>
    </cfRule>
    <cfRule type="cellIs" dxfId="13102" priority="1120" operator="lessThan">
      <formula>$O$163</formula>
    </cfRule>
  </conditionalFormatting>
  <conditionalFormatting sqref="BI163">
    <cfRule type="containsText" dxfId="13101" priority="1113" operator="containsText" text="Score">
      <formula>NOT(ISERROR(SEARCH("Score",BI163)))</formula>
    </cfRule>
    <cfRule type="cellIs" dxfId="13100" priority="1114" operator="greaterThan">
      <formula>$O$163</formula>
    </cfRule>
    <cfRule type="cellIs" dxfId="13099" priority="1115" operator="equal">
      <formula>$O$163</formula>
    </cfRule>
    <cfRule type="cellIs" dxfId="13098" priority="1116" operator="lessThan">
      <formula>$O$163</formula>
    </cfRule>
  </conditionalFormatting>
  <conditionalFormatting sqref="BJ163">
    <cfRule type="containsText" dxfId="13097" priority="1109" operator="containsText" text="Score">
      <formula>NOT(ISERROR(SEARCH("Score",BJ163)))</formula>
    </cfRule>
    <cfRule type="cellIs" dxfId="13096" priority="1110" operator="greaterThan">
      <formula>$O$163</formula>
    </cfRule>
    <cfRule type="cellIs" dxfId="13095" priority="1111" operator="equal">
      <formula>$O$163</formula>
    </cfRule>
    <cfRule type="cellIs" dxfId="13094" priority="1112" operator="lessThan">
      <formula>$O$163</formula>
    </cfRule>
  </conditionalFormatting>
  <conditionalFormatting sqref="BK163">
    <cfRule type="containsText" dxfId="13093" priority="1105" operator="containsText" text="Score">
      <formula>NOT(ISERROR(SEARCH("Score",BK163)))</formula>
    </cfRule>
    <cfRule type="cellIs" dxfId="13092" priority="1106" operator="greaterThan">
      <formula>$O$163</formula>
    </cfRule>
    <cfRule type="cellIs" dxfId="13091" priority="1107" operator="equal">
      <formula>$O$163</formula>
    </cfRule>
    <cfRule type="cellIs" dxfId="13090" priority="1108" operator="lessThan">
      <formula>$O$163</formula>
    </cfRule>
  </conditionalFormatting>
  <conditionalFormatting sqref="BL163">
    <cfRule type="containsText" dxfId="13089" priority="1101" operator="containsText" text="Score">
      <formula>NOT(ISERROR(SEARCH("Score",BL163)))</formula>
    </cfRule>
    <cfRule type="cellIs" dxfId="13088" priority="1102" operator="greaterThan">
      <formula>$O$163</formula>
    </cfRule>
    <cfRule type="cellIs" dxfId="13087" priority="1103" operator="equal">
      <formula>$O$163</formula>
    </cfRule>
    <cfRule type="cellIs" dxfId="13086" priority="1104" operator="lessThan">
      <formula>$O$163</formula>
    </cfRule>
  </conditionalFormatting>
  <conditionalFormatting sqref="BM163">
    <cfRule type="containsText" dxfId="13085" priority="1097" operator="containsText" text="Score">
      <formula>NOT(ISERROR(SEARCH("Score",BM163)))</formula>
    </cfRule>
    <cfRule type="cellIs" dxfId="13084" priority="1098" operator="greaterThan">
      <formula>$O$163</formula>
    </cfRule>
    <cfRule type="cellIs" dxfId="13083" priority="1099" operator="equal">
      <formula>$O$163</formula>
    </cfRule>
    <cfRule type="cellIs" dxfId="13082" priority="1100" operator="lessThan">
      <formula>$O$163</formula>
    </cfRule>
  </conditionalFormatting>
  <conditionalFormatting sqref="BN163">
    <cfRule type="containsText" dxfId="13081" priority="1093" operator="containsText" text="Score">
      <formula>NOT(ISERROR(SEARCH("Score",BN163)))</formula>
    </cfRule>
    <cfRule type="cellIs" dxfId="13080" priority="1094" operator="greaterThan">
      <formula>$O$163</formula>
    </cfRule>
    <cfRule type="cellIs" dxfId="13079" priority="1095" operator="equal">
      <formula>$O$163</formula>
    </cfRule>
    <cfRule type="cellIs" dxfId="13078" priority="1096" operator="lessThan">
      <formula>$O$163</formula>
    </cfRule>
  </conditionalFormatting>
  <conditionalFormatting sqref="BO163">
    <cfRule type="containsText" dxfId="13077" priority="1089" operator="containsText" text="Score">
      <formula>NOT(ISERROR(SEARCH("Score",BO163)))</formula>
    </cfRule>
    <cfRule type="cellIs" dxfId="13076" priority="1090" operator="greaterThan">
      <formula>$O$163</formula>
    </cfRule>
    <cfRule type="cellIs" dxfId="13075" priority="1091" operator="equal">
      <formula>$O$163</formula>
    </cfRule>
    <cfRule type="cellIs" dxfId="13074" priority="1092" operator="lessThan">
      <formula>$O$163</formula>
    </cfRule>
  </conditionalFormatting>
  <conditionalFormatting sqref="BP163">
    <cfRule type="containsText" dxfId="13073" priority="1085" operator="containsText" text="Score">
      <formula>NOT(ISERROR(SEARCH("Score",BP163)))</formula>
    </cfRule>
    <cfRule type="cellIs" dxfId="13072" priority="1086" operator="greaterThan">
      <formula>$O$163</formula>
    </cfRule>
    <cfRule type="cellIs" dxfId="13071" priority="1087" operator="equal">
      <formula>$O$163</formula>
    </cfRule>
    <cfRule type="cellIs" dxfId="13070" priority="1088" operator="lessThan">
      <formula>$O$163</formula>
    </cfRule>
  </conditionalFormatting>
  <conditionalFormatting sqref="BQ163">
    <cfRule type="containsText" dxfId="13069" priority="1081" operator="containsText" text="Score">
      <formula>NOT(ISERROR(SEARCH("Score",BQ163)))</formula>
    </cfRule>
    <cfRule type="cellIs" dxfId="13068" priority="1082" operator="greaterThan">
      <formula>$O$163</formula>
    </cfRule>
    <cfRule type="cellIs" dxfId="13067" priority="1083" operator="equal">
      <formula>$O$163</formula>
    </cfRule>
    <cfRule type="cellIs" dxfId="13066" priority="1084" operator="lessThan">
      <formula>$O$163</formula>
    </cfRule>
  </conditionalFormatting>
  <conditionalFormatting sqref="AN167">
    <cfRule type="containsText" dxfId="13065" priority="1077" operator="containsText" text="Score">
      <formula>NOT(ISERROR(SEARCH("Score",AN167)))</formula>
    </cfRule>
    <cfRule type="cellIs" dxfId="13064" priority="1078" operator="greaterThan">
      <formula>$O$167</formula>
    </cfRule>
    <cfRule type="cellIs" dxfId="13063" priority="1079" operator="equal">
      <formula>$O$167</formula>
    </cfRule>
    <cfRule type="cellIs" dxfId="13062" priority="1080" operator="lessThan">
      <formula>$O$167</formula>
    </cfRule>
  </conditionalFormatting>
  <conditionalFormatting sqref="AO167">
    <cfRule type="containsText" dxfId="13061" priority="1073" operator="containsText" text="Score">
      <formula>NOT(ISERROR(SEARCH("Score",AO167)))</formula>
    </cfRule>
    <cfRule type="cellIs" dxfId="13060" priority="1074" operator="greaterThan">
      <formula>$O$167</formula>
    </cfRule>
    <cfRule type="cellIs" dxfId="13059" priority="1075" operator="equal">
      <formula>$O$167</formula>
    </cfRule>
    <cfRule type="cellIs" dxfId="13058" priority="1076" operator="lessThan">
      <formula>$O$167</formula>
    </cfRule>
  </conditionalFormatting>
  <conditionalFormatting sqref="AP167">
    <cfRule type="containsText" dxfId="13057" priority="1069" operator="containsText" text="Score">
      <formula>NOT(ISERROR(SEARCH("Score",AP167)))</formula>
    </cfRule>
    <cfRule type="cellIs" dxfId="13056" priority="1070" operator="greaterThan">
      <formula>$O$167</formula>
    </cfRule>
    <cfRule type="cellIs" dxfId="13055" priority="1071" operator="equal">
      <formula>$O$167</formula>
    </cfRule>
    <cfRule type="cellIs" dxfId="13054" priority="1072" operator="lessThan">
      <formula>$O$167</formula>
    </cfRule>
  </conditionalFormatting>
  <conditionalFormatting sqref="AQ167">
    <cfRule type="containsText" dxfId="13053" priority="1065" operator="containsText" text="Score">
      <formula>NOT(ISERROR(SEARCH("Score",AQ167)))</formula>
    </cfRule>
    <cfRule type="cellIs" dxfId="13052" priority="1066" operator="greaterThan">
      <formula>$O$167</formula>
    </cfRule>
    <cfRule type="cellIs" dxfId="13051" priority="1067" operator="equal">
      <formula>$O$167</formula>
    </cfRule>
    <cfRule type="cellIs" dxfId="13050" priority="1068" operator="lessThan">
      <formula>$O$167</formula>
    </cfRule>
  </conditionalFormatting>
  <conditionalFormatting sqref="AR167">
    <cfRule type="containsText" dxfId="13049" priority="1061" operator="containsText" text="Score">
      <formula>NOT(ISERROR(SEARCH("Score",AR167)))</formula>
    </cfRule>
    <cfRule type="cellIs" dxfId="13048" priority="1062" operator="greaterThan">
      <formula>$O$167</formula>
    </cfRule>
    <cfRule type="cellIs" dxfId="13047" priority="1063" operator="equal">
      <formula>$O$167</formula>
    </cfRule>
    <cfRule type="cellIs" dxfId="13046" priority="1064" operator="lessThan">
      <formula>$O$167</formula>
    </cfRule>
  </conditionalFormatting>
  <conditionalFormatting sqref="AS167">
    <cfRule type="containsText" dxfId="13045" priority="1057" operator="containsText" text="Score">
      <formula>NOT(ISERROR(SEARCH("Score",AS167)))</formula>
    </cfRule>
    <cfRule type="cellIs" dxfId="13044" priority="1058" operator="greaterThan">
      <formula>$O$167</formula>
    </cfRule>
    <cfRule type="cellIs" dxfId="13043" priority="1059" operator="equal">
      <formula>$O$167</formula>
    </cfRule>
    <cfRule type="cellIs" dxfId="13042" priority="1060" operator="lessThan">
      <formula>$O$167</formula>
    </cfRule>
  </conditionalFormatting>
  <conditionalFormatting sqref="AT167">
    <cfRule type="containsText" dxfId="13041" priority="1053" operator="containsText" text="Score">
      <formula>NOT(ISERROR(SEARCH("Score",AT167)))</formula>
    </cfRule>
    <cfRule type="cellIs" dxfId="13040" priority="1054" operator="greaterThan">
      <formula>$O$167</formula>
    </cfRule>
    <cfRule type="cellIs" dxfId="13039" priority="1055" operator="equal">
      <formula>$O$167</formula>
    </cfRule>
    <cfRule type="cellIs" dxfId="13038" priority="1056" operator="lessThan">
      <formula>$O$167</formula>
    </cfRule>
  </conditionalFormatting>
  <conditionalFormatting sqref="AU167">
    <cfRule type="containsText" dxfId="13037" priority="1049" operator="containsText" text="Score">
      <formula>NOT(ISERROR(SEARCH("Score",AU167)))</formula>
    </cfRule>
    <cfRule type="cellIs" dxfId="13036" priority="1050" operator="greaterThan">
      <formula>$O$167</formula>
    </cfRule>
    <cfRule type="cellIs" dxfId="13035" priority="1051" operator="equal">
      <formula>$O$167</formula>
    </cfRule>
    <cfRule type="cellIs" dxfId="13034" priority="1052" operator="lessThan">
      <formula>$O$167</formula>
    </cfRule>
  </conditionalFormatting>
  <conditionalFormatting sqref="AV167">
    <cfRule type="containsText" dxfId="13033" priority="1045" operator="containsText" text="Score">
      <formula>NOT(ISERROR(SEARCH("Score",AV167)))</formula>
    </cfRule>
    <cfRule type="cellIs" dxfId="13032" priority="1046" operator="greaterThan">
      <formula>$O$167</formula>
    </cfRule>
    <cfRule type="cellIs" dxfId="13031" priority="1047" operator="equal">
      <formula>$O$167</formula>
    </cfRule>
    <cfRule type="cellIs" dxfId="13030" priority="1048" operator="lessThan">
      <formula>$O$167</formula>
    </cfRule>
  </conditionalFormatting>
  <conditionalFormatting sqref="AW167">
    <cfRule type="containsText" dxfId="13029" priority="1041" operator="containsText" text="Score">
      <formula>NOT(ISERROR(SEARCH("Score",AW167)))</formula>
    </cfRule>
    <cfRule type="cellIs" dxfId="13028" priority="1042" operator="greaterThan">
      <formula>$O$167</formula>
    </cfRule>
    <cfRule type="cellIs" dxfId="13027" priority="1043" operator="equal">
      <formula>$O$167</formula>
    </cfRule>
    <cfRule type="cellIs" dxfId="13026" priority="1044" operator="lessThan">
      <formula>$O$167</formula>
    </cfRule>
  </conditionalFormatting>
  <conditionalFormatting sqref="AX167">
    <cfRule type="containsText" dxfId="13025" priority="1037" operator="containsText" text="Score">
      <formula>NOT(ISERROR(SEARCH("Score",AX167)))</formula>
    </cfRule>
    <cfRule type="cellIs" dxfId="13024" priority="1038" operator="greaterThan">
      <formula>$O$167</formula>
    </cfRule>
    <cfRule type="cellIs" dxfId="13023" priority="1039" operator="equal">
      <formula>$O$167</formula>
    </cfRule>
    <cfRule type="cellIs" dxfId="13022" priority="1040" operator="lessThan">
      <formula>$O$167</formula>
    </cfRule>
  </conditionalFormatting>
  <conditionalFormatting sqref="AY167">
    <cfRule type="containsText" dxfId="13021" priority="1033" operator="containsText" text="Score">
      <formula>NOT(ISERROR(SEARCH("Score",AY167)))</formula>
    </cfRule>
    <cfRule type="cellIs" dxfId="13020" priority="1034" operator="greaterThan">
      <formula>$O$167</formula>
    </cfRule>
    <cfRule type="cellIs" dxfId="13019" priority="1035" operator="equal">
      <formula>$O$167</formula>
    </cfRule>
    <cfRule type="cellIs" dxfId="13018" priority="1036" operator="lessThan">
      <formula>$O$167</formula>
    </cfRule>
  </conditionalFormatting>
  <conditionalFormatting sqref="AZ167">
    <cfRule type="containsText" dxfId="13017" priority="1029" operator="containsText" text="Score">
      <formula>NOT(ISERROR(SEARCH("Score",AZ167)))</formula>
    </cfRule>
    <cfRule type="cellIs" dxfId="13016" priority="1030" operator="greaterThan">
      <formula>$O$167</formula>
    </cfRule>
    <cfRule type="cellIs" dxfId="13015" priority="1031" operator="equal">
      <formula>$O$167</formula>
    </cfRule>
    <cfRule type="cellIs" dxfId="13014" priority="1032" operator="lessThan">
      <formula>$O$167</formula>
    </cfRule>
  </conditionalFormatting>
  <conditionalFormatting sqref="BA167">
    <cfRule type="containsText" dxfId="13013" priority="1025" operator="containsText" text="Score">
      <formula>NOT(ISERROR(SEARCH("Score",BA167)))</formula>
    </cfRule>
    <cfRule type="cellIs" dxfId="13012" priority="1026" operator="greaterThan">
      <formula>$O$167</formula>
    </cfRule>
    <cfRule type="cellIs" dxfId="13011" priority="1027" operator="equal">
      <formula>$O$167</formula>
    </cfRule>
    <cfRule type="cellIs" dxfId="13010" priority="1028" operator="lessThan">
      <formula>$O$167</formula>
    </cfRule>
  </conditionalFormatting>
  <conditionalFormatting sqref="BB167">
    <cfRule type="containsText" dxfId="13009" priority="1021" operator="containsText" text="Score">
      <formula>NOT(ISERROR(SEARCH("Score",BB167)))</formula>
    </cfRule>
    <cfRule type="cellIs" dxfId="13008" priority="1022" operator="greaterThan">
      <formula>$O$167</formula>
    </cfRule>
    <cfRule type="cellIs" dxfId="13007" priority="1023" operator="equal">
      <formula>$O$167</formula>
    </cfRule>
    <cfRule type="cellIs" dxfId="13006" priority="1024" operator="lessThan">
      <formula>$O$167</formula>
    </cfRule>
  </conditionalFormatting>
  <conditionalFormatting sqref="BC167">
    <cfRule type="containsText" dxfId="13005" priority="1017" operator="containsText" text="Score">
      <formula>NOT(ISERROR(SEARCH("Score",BC167)))</formula>
    </cfRule>
    <cfRule type="cellIs" dxfId="13004" priority="1018" operator="greaterThan">
      <formula>$O$167</formula>
    </cfRule>
    <cfRule type="cellIs" dxfId="13003" priority="1019" operator="equal">
      <formula>$O$167</formula>
    </cfRule>
    <cfRule type="cellIs" dxfId="13002" priority="1020" operator="lessThan">
      <formula>$O$167</formula>
    </cfRule>
  </conditionalFormatting>
  <conditionalFormatting sqref="BD167">
    <cfRule type="containsText" dxfId="13001" priority="1013" operator="containsText" text="Score">
      <formula>NOT(ISERROR(SEARCH("Score",BD167)))</formula>
    </cfRule>
    <cfRule type="cellIs" dxfId="13000" priority="1014" operator="greaterThan">
      <formula>$O$167</formula>
    </cfRule>
    <cfRule type="cellIs" dxfId="12999" priority="1015" operator="equal">
      <formula>$O$167</formula>
    </cfRule>
    <cfRule type="cellIs" dxfId="12998" priority="1016" operator="lessThan">
      <formula>$O$167</formula>
    </cfRule>
  </conditionalFormatting>
  <conditionalFormatting sqref="BE167">
    <cfRule type="containsText" dxfId="12997" priority="1009" operator="containsText" text="Score">
      <formula>NOT(ISERROR(SEARCH("Score",BE167)))</formula>
    </cfRule>
    <cfRule type="cellIs" dxfId="12996" priority="1010" operator="greaterThan">
      <formula>$O$167</formula>
    </cfRule>
    <cfRule type="cellIs" dxfId="12995" priority="1011" operator="equal">
      <formula>$O$167</formula>
    </cfRule>
    <cfRule type="cellIs" dxfId="12994" priority="1012" operator="lessThan">
      <formula>$O$167</formula>
    </cfRule>
  </conditionalFormatting>
  <conditionalFormatting sqref="BF167">
    <cfRule type="containsText" dxfId="12993" priority="1005" operator="containsText" text="Score">
      <formula>NOT(ISERROR(SEARCH("Score",BF167)))</formula>
    </cfRule>
    <cfRule type="cellIs" dxfId="12992" priority="1006" operator="greaterThan">
      <formula>$O$167</formula>
    </cfRule>
    <cfRule type="cellIs" dxfId="12991" priority="1007" operator="equal">
      <formula>$O$167</formula>
    </cfRule>
    <cfRule type="cellIs" dxfId="12990" priority="1008" operator="lessThan">
      <formula>$O$167</formula>
    </cfRule>
  </conditionalFormatting>
  <conditionalFormatting sqref="BG167">
    <cfRule type="containsText" dxfId="12989" priority="1001" operator="containsText" text="Score">
      <formula>NOT(ISERROR(SEARCH("Score",BG167)))</formula>
    </cfRule>
    <cfRule type="cellIs" dxfId="12988" priority="1002" operator="greaterThan">
      <formula>$O$167</formula>
    </cfRule>
    <cfRule type="cellIs" dxfId="12987" priority="1003" operator="equal">
      <formula>$O$167</formula>
    </cfRule>
    <cfRule type="cellIs" dxfId="12986" priority="1004" operator="lessThan">
      <formula>$O$167</formula>
    </cfRule>
  </conditionalFormatting>
  <conditionalFormatting sqref="BH167">
    <cfRule type="containsText" dxfId="12985" priority="997" operator="containsText" text="Score">
      <formula>NOT(ISERROR(SEARCH("Score",BH167)))</formula>
    </cfRule>
    <cfRule type="cellIs" dxfId="12984" priority="998" operator="greaterThan">
      <formula>$O$167</formula>
    </cfRule>
    <cfRule type="cellIs" dxfId="12983" priority="999" operator="equal">
      <formula>$O$167</formula>
    </cfRule>
    <cfRule type="cellIs" dxfId="12982" priority="1000" operator="lessThan">
      <formula>$O$167</formula>
    </cfRule>
  </conditionalFormatting>
  <conditionalFormatting sqref="BI167">
    <cfRule type="containsText" dxfId="12981" priority="993" operator="containsText" text="Score">
      <formula>NOT(ISERROR(SEARCH("Score",BI167)))</formula>
    </cfRule>
    <cfRule type="cellIs" dxfId="12980" priority="994" operator="greaterThan">
      <formula>$O$167</formula>
    </cfRule>
    <cfRule type="cellIs" dxfId="12979" priority="995" operator="equal">
      <formula>$O$167</formula>
    </cfRule>
    <cfRule type="cellIs" dxfId="12978" priority="996" operator="lessThan">
      <formula>$O$167</formula>
    </cfRule>
  </conditionalFormatting>
  <conditionalFormatting sqref="BJ167">
    <cfRule type="containsText" dxfId="12977" priority="989" operator="containsText" text="Score">
      <formula>NOT(ISERROR(SEARCH("Score",BJ167)))</formula>
    </cfRule>
    <cfRule type="cellIs" dxfId="12976" priority="990" operator="greaterThan">
      <formula>$O$167</formula>
    </cfRule>
    <cfRule type="cellIs" dxfId="12975" priority="991" operator="equal">
      <formula>$O$167</formula>
    </cfRule>
    <cfRule type="cellIs" dxfId="12974" priority="992" operator="lessThan">
      <formula>$O$167</formula>
    </cfRule>
  </conditionalFormatting>
  <conditionalFormatting sqref="BK167">
    <cfRule type="containsText" dxfId="12973" priority="985" operator="containsText" text="Score">
      <formula>NOT(ISERROR(SEARCH("Score",BK167)))</formula>
    </cfRule>
    <cfRule type="cellIs" dxfId="12972" priority="986" operator="greaterThan">
      <formula>$O$167</formula>
    </cfRule>
    <cfRule type="cellIs" dxfId="12971" priority="987" operator="equal">
      <formula>$O$167</formula>
    </cfRule>
    <cfRule type="cellIs" dxfId="12970" priority="988" operator="lessThan">
      <formula>$O$167</formula>
    </cfRule>
  </conditionalFormatting>
  <conditionalFormatting sqref="BL167">
    <cfRule type="containsText" dxfId="12969" priority="981" operator="containsText" text="Score">
      <formula>NOT(ISERROR(SEARCH("Score",BL167)))</formula>
    </cfRule>
    <cfRule type="cellIs" dxfId="12968" priority="982" operator="greaterThan">
      <formula>$O$167</formula>
    </cfRule>
    <cfRule type="cellIs" dxfId="12967" priority="983" operator="equal">
      <formula>$O$167</formula>
    </cfRule>
    <cfRule type="cellIs" dxfId="12966" priority="984" operator="lessThan">
      <formula>$O$167</formula>
    </cfRule>
  </conditionalFormatting>
  <conditionalFormatting sqref="BM167">
    <cfRule type="containsText" dxfId="12965" priority="977" operator="containsText" text="Score">
      <formula>NOT(ISERROR(SEARCH("Score",BM167)))</formula>
    </cfRule>
    <cfRule type="cellIs" dxfId="12964" priority="978" operator="greaterThan">
      <formula>$O$167</formula>
    </cfRule>
    <cfRule type="cellIs" dxfId="12963" priority="979" operator="equal">
      <formula>$O$167</formula>
    </cfRule>
    <cfRule type="cellIs" dxfId="12962" priority="980" operator="lessThan">
      <formula>$O$167</formula>
    </cfRule>
  </conditionalFormatting>
  <conditionalFormatting sqref="BN167">
    <cfRule type="containsText" dxfId="12961" priority="973" operator="containsText" text="Score">
      <formula>NOT(ISERROR(SEARCH("Score",BN167)))</formula>
    </cfRule>
    <cfRule type="cellIs" dxfId="12960" priority="974" operator="greaterThan">
      <formula>$O$167</formula>
    </cfRule>
    <cfRule type="cellIs" dxfId="12959" priority="975" operator="equal">
      <formula>$O$167</formula>
    </cfRule>
    <cfRule type="cellIs" dxfId="12958" priority="976" operator="lessThan">
      <formula>$O$167</formula>
    </cfRule>
  </conditionalFormatting>
  <conditionalFormatting sqref="BO167">
    <cfRule type="containsText" dxfId="12957" priority="969" operator="containsText" text="Score">
      <formula>NOT(ISERROR(SEARCH("Score",BO167)))</formula>
    </cfRule>
    <cfRule type="cellIs" dxfId="12956" priority="970" operator="greaterThan">
      <formula>$O$167</formula>
    </cfRule>
    <cfRule type="cellIs" dxfId="12955" priority="971" operator="equal">
      <formula>$O$167</formula>
    </cfRule>
    <cfRule type="cellIs" dxfId="12954" priority="972" operator="lessThan">
      <formula>$O$167</formula>
    </cfRule>
  </conditionalFormatting>
  <conditionalFormatting sqref="BP167">
    <cfRule type="containsText" dxfId="12953" priority="965" operator="containsText" text="Score">
      <formula>NOT(ISERROR(SEARCH("Score",BP167)))</formula>
    </cfRule>
    <cfRule type="cellIs" dxfId="12952" priority="966" operator="greaterThan">
      <formula>$O$167</formula>
    </cfRule>
    <cfRule type="cellIs" dxfId="12951" priority="967" operator="equal">
      <formula>$O$167</formula>
    </cfRule>
    <cfRule type="cellIs" dxfId="12950" priority="968" operator="lessThan">
      <formula>$O$167</formula>
    </cfRule>
  </conditionalFormatting>
  <conditionalFormatting sqref="BQ167">
    <cfRule type="containsText" dxfId="12949" priority="961" operator="containsText" text="Score">
      <formula>NOT(ISERROR(SEARCH("Score",BQ167)))</formula>
    </cfRule>
    <cfRule type="cellIs" dxfId="12948" priority="962" operator="greaterThan">
      <formula>$O$167</formula>
    </cfRule>
    <cfRule type="cellIs" dxfId="12947" priority="963" operator="equal">
      <formula>$O$167</formula>
    </cfRule>
    <cfRule type="cellIs" dxfId="12946" priority="964" operator="lessThan">
      <formula>$O$167</formula>
    </cfRule>
  </conditionalFormatting>
  <conditionalFormatting sqref="AN171">
    <cfRule type="containsText" dxfId="12945" priority="957" operator="containsText" text="Score">
      <formula>NOT(ISERROR(SEARCH("Score",AN171)))</formula>
    </cfRule>
    <cfRule type="cellIs" dxfId="12944" priority="958" operator="greaterThan">
      <formula>$O$171</formula>
    </cfRule>
    <cfRule type="cellIs" dxfId="12943" priority="959" operator="equal">
      <formula>$O$171</formula>
    </cfRule>
    <cfRule type="cellIs" dxfId="12942" priority="960" operator="lessThan">
      <formula>$O$171</formula>
    </cfRule>
  </conditionalFormatting>
  <conditionalFormatting sqref="AO171">
    <cfRule type="containsText" dxfId="12941" priority="953" operator="containsText" text="Score">
      <formula>NOT(ISERROR(SEARCH("Score",AO171)))</formula>
    </cfRule>
    <cfRule type="cellIs" dxfId="12940" priority="954" operator="greaterThan">
      <formula>$O$171</formula>
    </cfRule>
    <cfRule type="cellIs" dxfId="12939" priority="955" operator="equal">
      <formula>$O$171</formula>
    </cfRule>
    <cfRule type="cellIs" dxfId="12938" priority="956" operator="lessThan">
      <formula>$O$171</formula>
    </cfRule>
  </conditionalFormatting>
  <conditionalFormatting sqref="AP171">
    <cfRule type="containsText" dxfId="12937" priority="949" operator="containsText" text="Score">
      <formula>NOT(ISERROR(SEARCH("Score",AP171)))</formula>
    </cfRule>
    <cfRule type="cellIs" dxfId="12936" priority="950" operator="greaterThan">
      <formula>$O$171</formula>
    </cfRule>
    <cfRule type="cellIs" dxfId="12935" priority="951" operator="equal">
      <formula>$O$171</formula>
    </cfRule>
    <cfRule type="cellIs" dxfId="12934" priority="952" operator="lessThan">
      <formula>$O$171</formula>
    </cfRule>
  </conditionalFormatting>
  <conditionalFormatting sqref="AQ171">
    <cfRule type="containsText" dxfId="12933" priority="945" operator="containsText" text="Score">
      <formula>NOT(ISERROR(SEARCH("Score",AQ171)))</formula>
    </cfRule>
    <cfRule type="cellIs" dxfId="12932" priority="946" operator="greaterThan">
      <formula>$O$171</formula>
    </cfRule>
    <cfRule type="cellIs" dxfId="12931" priority="947" operator="equal">
      <formula>$O$171</formula>
    </cfRule>
    <cfRule type="cellIs" dxfId="12930" priority="948" operator="lessThan">
      <formula>$O$171</formula>
    </cfRule>
  </conditionalFormatting>
  <conditionalFormatting sqref="AR171">
    <cfRule type="containsText" dxfId="12929" priority="941" operator="containsText" text="Score">
      <formula>NOT(ISERROR(SEARCH("Score",AR171)))</formula>
    </cfRule>
    <cfRule type="cellIs" dxfId="12928" priority="942" operator="greaterThan">
      <formula>$O$171</formula>
    </cfRule>
    <cfRule type="cellIs" dxfId="12927" priority="943" operator="equal">
      <formula>$O$171</formula>
    </cfRule>
    <cfRule type="cellIs" dxfId="12926" priority="944" operator="lessThan">
      <formula>$O$171</formula>
    </cfRule>
  </conditionalFormatting>
  <conditionalFormatting sqref="AS171">
    <cfRule type="containsText" dxfId="12925" priority="937" operator="containsText" text="Score">
      <formula>NOT(ISERROR(SEARCH("Score",AS171)))</formula>
    </cfRule>
    <cfRule type="cellIs" dxfId="12924" priority="938" operator="greaterThan">
      <formula>$O$171</formula>
    </cfRule>
    <cfRule type="cellIs" dxfId="12923" priority="939" operator="equal">
      <formula>$O$171</formula>
    </cfRule>
    <cfRule type="cellIs" dxfId="12922" priority="940" operator="lessThan">
      <formula>$O$171</formula>
    </cfRule>
  </conditionalFormatting>
  <conditionalFormatting sqref="AT171">
    <cfRule type="containsText" dxfId="12921" priority="933" operator="containsText" text="Score">
      <formula>NOT(ISERROR(SEARCH("Score",AT171)))</formula>
    </cfRule>
    <cfRule type="cellIs" dxfId="12920" priority="934" operator="greaterThan">
      <formula>$O$171</formula>
    </cfRule>
    <cfRule type="cellIs" dxfId="12919" priority="935" operator="equal">
      <formula>$O$171</formula>
    </cfRule>
    <cfRule type="cellIs" dxfId="12918" priority="936" operator="lessThan">
      <formula>$O$171</formula>
    </cfRule>
  </conditionalFormatting>
  <conditionalFormatting sqref="AU171">
    <cfRule type="containsText" dxfId="12917" priority="929" operator="containsText" text="Score">
      <formula>NOT(ISERROR(SEARCH("Score",AU171)))</formula>
    </cfRule>
    <cfRule type="cellIs" dxfId="12916" priority="930" operator="greaterThan">
      <formula>$O$171</formula>
    </cfRule>
    <cfRule type="cellIs" dxfId="12915" priority="931" operator="equal">
      <formula>$O$171</formula>
    </cfRule>
    <cfRule type="cellIs" dxfId="12914" priority="932" operator="lessThan">
      <formula>$O$171</formula>
    </cfRule>
  </conditionalFormatting>
  <conditionalFormatting sqref="AV171">
    <cfRule type="containsText" dxfId="12913" priority="925" operator="containsText" text="Score">
      <formula>NOT(ISERROR(SEARCH("Score",AV171)))</formula>
    </cfRule>
    <cfRule type="cellIs" dxfId="12912" priority="926" operator="greaterThan">
      <formula>$O$171</formula>
    </cfRule>
    <cfRule type="cellIs" dxfId="12911" priority="927" operator="equal">
      <formula>$O$171</formula>
    </cfRule>
    <cfRule type="cellIs" dxfId="12910" priority="928" operator="lessThan">
      <formula>$O$171</formula>
    </cfRule>
  </conditionalFormatting>
  <conditionalFormatting sqref="AW171">
    <cfRule type="containsText" dxfId="12909" priority="921" operator="containsText" text="Score">
      <formula>NOT(ISERROR(SEARCH("Score",AW171)))</formula>
    </cfRule>
    <cfRule type="cellIs" dxfId="12908" priority="922" operator="greaterThan">
      <formula>$O$171</formula>
    </cfRule>
    <cfRule type="cellIs" dxfId="12907" priority="923" operator="equal">
      <formula>$O$171</formula>
    </cfRule>
    <cfRule type="cellIs" dxfId="12906" priority="924" operator="lessThan">
      <formula>$O$171</formula>
    </cfRule>
  </conditionalFormatting>
  <conditionalFormatting sqref="AX171">
    <cfRule type="containsText" dxfId="12905" priority="917" operator="containsText" text="Score">
      <formula>NOT(ISERROR(SEARCH("Score",AX171)))</formula>
    </cfRule>
    <cfRule type="cellIs" dxfId="12904" priority="918" operator="greaterThan">
      <formula>$O$171</formula>
    </cfRule>
    <cfRule type="cellIs" dxfId="12903" priority="919" operator="equal">
      <formula>$O$171</formula>
    </cfRule>
    <cfRule type="cellIs" dxfId="12902" priority="920" operator="lessThan">
      <formula>$O$171</formula>
    </cfRule>
  </conditionalFormatting>
  <conditionalFormatting sqref="AY171">
    <cfRule type="containsText" dxfId="12901" priority="913" operator="containsText" text="Score">
      <formula>NOT(ISERROR(SEARCH("Score",AY171)))</formula>
    </cfRule>
    <cfRule type="cellIs" dxfId="12900" priority="914" operator="greaterThan">
      <formula>$O$171</formula>
    </cfRule>
    <cfRule type="cellIs" dxfId="12899" priority="915" operator="equal">
      <formula>$O$171</formula>
    </cfRule>
    <cfRule type="cellIs" dxfId="12898" priority="916" operator="lessThan">
      <formula>$O$171</formula>
    </cfRule>
  </conditionalFormatting>
  <conditionalFormatting sqref="AZ171">
    <cfRule type="containsText" dxfId="12897" priority="909" operator="containsText" text="Score">
      <formula>NOT(ISERROR(SEARCH("Score",AZ171)))</formula>
    </cfRule>
    <cfRule type="cellIs" dxfId="12896" priority="910" operator="greaterThan">
      <formula>$O$171</formula>
    </cfRule>
    <cfRule type="cellIs" dxfId="12895" priority="911" operator="equal">
      <formula>$O$171</formula>
    </cfRule>
    <cfRule type="cellIs" dxfId="12894" priority="912" operator="lessThan">
      <formula>$O$171</formula>
    </cfRule>
  </conditionalFormatting>
  <conditionalFormatting sqref="BA171">
    <cfRule type="containsText" dxfId="12893" priority="905" operator="containsText" text="Score">
      <formula>NOT(ISERROR(SEARCH("Score",BA171)))</formula>
    </cfRule>
    <cfRule type="cellIs" dxfId="12892" priority="906" operator="greaterThan">
      <formula>$O$171</formula>
    </cfRule>
    <cfRule type="cellIs" dxfId="12891" priority="907" operator="equal">
      <formula>$O$171</formula>
    </cfRule>
    <cfRule type="cellIs" dxfId="12890" priority="908" operator="lessThan">
      <formula>$O$171</formula>
    </cfRule>
  </conditionalFormatting>
  <conditionalFormatting sqref="BB171">
    <cfRule type="containsText" dxfId="12889" priority="901" operator="containsText" text="Score">
      <formula>NOT(ISERROR(SEARCH("Score",BB171)))</formula>
    </cfRule>
    <cfRule type="cellIs" dxfId="12888" priority="902" operator="greaterThan">
      <formula>$O$171</formula>
    </cfRule>
    <cfRule type="cellIs" dxfId="12887" priority="903" operator="equal">
      <formula>$O$171</formula>
    </cfRule>
    <cfRule type="cellIs" dxfId="12886" priority="904" operator="lessThan">
      <formula>$O$171</formula>
    </cfRule>
  </conditionalFormatting>
  <conditionalFormatting sqref="BC171">
    <cfRule type="containsText" dxfId="12885" priority="897" operator="containsText" text="Score">
      <formula>NOT(ISERROR(SEARCH("Score",BC171)))</formula>
    </cfRule>
    <cfRule type="cellIs" dxfId="12884" priority="898" operator="greaterThan">
      <formula>$O$171</formula>
    </cfRule>
    <cfRule type="cellIs" dxfId="12883" priority="899" operator="equal">
      <formula>$O$171</formula>
    </cfRule>
    <cfRule type="cellIs" dxfId="12882" priority="900" operator="lessThan">
      <formula>$O$171</formula>
    </cfRule>
  </conditionalFormatting>
  <conditionalFormatting sqref="BD171">
    <cfRule type="containsText" dxfId="12881" priority="893" operator="containsText" text="Score">
      <formula>NOT(ISERROR(SEARCH("Score",BD171)))</formula>
    </cfRule>
    <cfRule type="cellIs" dxfId="12880" priority="894" operator="greaterThan">
      <formula>$O$171</formula>
    </cfRule>
    <cfRule type="cellIs" dxfId="12879" priority="895" operator="equal">
      <formula>$O$171</formula>
    </cfRule>
    <cfRule type="cellIs" dxfId="12878" priority="896" operator="lessThan">
      <formula>$O$171</formula>
    </cfRule>
  </conditionalFormatting>
  <conditionalFormatting sqref="BE171">
    <cfRule type="containsText" dxfId="12877" priority="889" operator="containsText" text="Score">
      <formula>NOT(ISERROR(SEARCH("Score",BE171)))</formula>
    </cfRule>
    <cfRule type="cellIs" dxfId="12876" priority="890" operator="greaterThan">
      <formula>$O$171</formula>
    </cfRule>
    <cfRule type="cellIs" dxfId="12875" priority="891" operator="equal">
      <formula>$O$171</formula>
    </cfRule>
    <cfRule type="cellIs" dxfId="12874" priority="892" operator="lessThan">
      <formula>$O$171</formula>
    </cfRule>
  </conditionalFormatting>
  <conditionalFormatting sqref="BF171">
    <cfRule type="containsText" dxfId="12873" priority="885" operator="containsText" text="Score">
      <formula>NOT(ISERROR(SEARCH("Score",BF171)))</formula>
    </cfRule>
    <cfRule type="cellIs" dxfId="12872" priority="886" operator="greaterThan">
      <formula>$O$171</formula>
    </cfRule>
    <cfRule type="cellIs" dxfId="12871" priority="887" operator="equal">
      <formula>$O$171</formula>
    </cfRule>
    <cfRule type="cellIs" dxfId="12870" priority="888" operator="lessThan">
      <formula>$O$171</formula>
    </cfRule>
  </conditionalFormatting>
  <conditionalFormatting sqref="BG171">
    <cfRule type="containsText" dxfId="12869" priority="881" operator="containsText" text="Score">
      <formula>NOT(ISERROR(SEARCH("Score",BG171)))</formula>
    </cfRule>
    <cfRule type="cellIs" dxfId="12868" priority="882" operator="greaterThan">
      <formula>$O$171</formula>
    </cfRule>
    <cfRule type="cellIs" dxfId="12867" priority="883" operator="equal">
      <formula>$O$171</formula>
    </cfRule>
    <cfRule type="cellIs" dxfId="12866" priority="884" operator="lessThan">
      <formula>$O$171</formula>
    </cfRule>
  </conditionalFormatting>
  <conditionalFormatting sqref="BH171">
    <cfRule type="containsText" dxfId="12865" priority="877" operator="containsText" text="Score">
      <formula>NOT(ISERROR(SEARCH("Score",BH171)))</formula>
    </cfRule>
    <cfRule type="cellIs" dxfId="12864" priority="878" operator="greaterThan">
      <formula>$O$171</formula>
    </cfRule>
    <cfRule type="cellIs" dxfId="12863" priority="879" operator="equal">
      <formula>$O$171</formula>
    </cfRule>
    <cfRule type="cellIs" dxfId="12862" priority="880" operator="lessThan">
      <formula>$O$171</formula>
    </cfRule>
  </conditionalFormatting>
  <conditionalFormatting sqref="BI171">
    <cfRule type="containsText" dxfId="12861" priority="873" operator="containsText" text="Score">
      <formula>NOT(ISERROR(SEARCH("Score",BI171)))</formula>
    </cfRule>
    <cfRule type="cellIs" dxfId="12860" priority="874" operator="greaterThan">
      <formula>$O$171</formula>
    </cfRule>
    <cfRule type="cellIs" dxfId="12859" priority="875" operator="equal">
      <formula>$O$171</formula>
    </cfRule>
    <cfRule type="cellIs" dxfId="12858" priority="876" operator="lessThan">
      <formula>$O$171</formula>
    </cfRule>
  </conditionalFormatting>
  <conditionalFormatting sqref="BJ171">
    <cfRule type="containsText" dxfId="12857" priority="869" operator="containsText" text="Score">
      <formula>NOT(ISERROR(SEARCH("Score",BJ171)))</formula>
    </cfRule>
    <cfRule type="cellIs" dxfId="12856" priority="870" operator="greaterThan">
      <formula>$O$171</formula>
    </cfRule>
    <cfRule type="cellIs" dxfId="12855" priority="871" operator="equal">
      <formula>$O$171</formula>
    </cfRule>
    <cfRule type="cellIs" dxfId="12854" priority="872" operator="lessThan">
      <formula>$O$171</formula>
    </cfRule>
  </conditionalFormatting>
  <conditionalFormatting sqref="BK171">
    <cfRule type="containsText" dxfId="12853" priority="865" operator="containsText" text="Score">
      <formula>NOT(ISERROR(SEARCH("Score",BK171)))</formula>
    </cfRule>
    <cfRule type="cellIs" dxfId="12852" priority="866" operator="greaterThan">
      <formula>$O$171</formula>
    </cfRule>
    <cfRule type="cellIs" dxfId="12851" priority="867" operator="equal">
      <formula>$O$171</formula>
    </cfRule>
    <cfRule type="cellIs" dxfId="12850" priority="868" operator="lessThan">
      <formula>$O$171</formula>
    </cfRule>
  </conditionalFormatting>
  <conditionalFormatting sqref="BL171">
    <cfRule type="containsText" dxfId="12849" priority="861" operator="containsText" text="Score">
      <formula>NOT(ISERROR(SEARCH("Score",BL171)))</formula>
    </cfRule>
    <cfRule type="cellIs" dxfId="12848" priority="862" operator="greaterThan">
      <formula>$O$171</formula>
    </cfRule>
    <cfRule type="cellIs" dxfId="12847" priority="863" operator="equal">
      <formula>$O$171</formula>
    </cfRule>
    <cfRule type="cellIs" dxfId="12846" priority="864" operator="lessThan">
      <formula>$O$171</formula>
    </cfRule>
  </conditionalFormatting>
  <conditionalFormatting sqref="BM171">
    <cfRule type="containsText" dxfId="12845" priority="857" operator="containsText" text="Score">
      <formula>NOT(ISERROR(SEARCH("Score",BM171)))</formula>
    </cfRule>
    <cfRule type="cellIs" dxfId="12844" priority="858" operator="greaterThan">
      <formula>$O$171</formula>
    </cfRule>
    <cfRule type="cellIs" dxfId="12843" priority="859" operator="equal">
      <formula>$O$171</formula>
    </cfRule>
    <cfRule type="cellIs" dxfId="12842" priority="860" operator="lessThan">
      <formula>$O$171</formula>
    </cfRule>
  </conditionalFormatting>
  <conditionalFormatting sqref="BN171">
    <cfRule type="containsText" dxfId="12841" priority="853" operator="containsText" text="Score">
      <formula>NOT(ISERROR(SEARCH("Score",BN171)))</formula>
    </cfRule>
    <cfRule type="cellIs" dxfId="12840" priority="854" operator="greaterThan">
      <formula>$O$171</formula>
    </cfRule>
    <cfRule type="cellIs" dxfId="12839" priority="855" operator="equal">
      <formula>$O$171</formula>
    </cfRule>
    <cfRule type="cellIs" dxfId="12838" priority="856" operator="lessThan">
      <formula>$O$171</formula>
    </cfRule>
  </conditionalFormatting>
  <conditionalFormatting sqref="BO171">
    <cfRule type="containsText" dxfId="12837" priority="849" operator="containsText" text="Score">
      <formula>NOT(ISERROR(SEARCH("Score",BO171)))</formula>
    </cfRule>
    <cfRule type="cellIs" dxfId="12836" priority="850" operator="greaterThan">
      <formula>$O$171</formula>
    </cfRule>
    <cfRule type="cellIs" dxfId="12835" priority="851" operator="equal">
      <formula>$O$171</formula>
    </cfRule>
    <cfRule type="cellIs" dxfId="12834" priority="852" operator="lessThan">
      <formula>$O$171</formula>
    </cfRule>
  </conditionalFormatting>
  <conditionalFormatting sqref="BP171">
    <cfRule type="containsText" dxfId="12833" priority="845" operator="containsText" text="Score">
      <formula>NOT(ISERROR(SEARCH("Score",BP171)))</formula>
    </cfRule>
    <cfRule type="cellIs" dxfId="12832" priority="846" operator="greaterThan">
      <formula>$O$171</formula>
    </cfRule>
    <cfRule type="cellIs" dxfId="12831" priority="847" operator="equal">
      <formula>$O$171</formula>
    </cfRule>
    <cfRule type="cellIs" dxfId="12830" priority="848" operator="lessThan">
      <formula>$O$171</formula>
    </cfRule>
  </conditionalFormatting>
  <conditionalFormatting sqref="BQ171">
    <cfRule type="containsText" dxfId="12829" priority="841" operator="containsText" text="Score">
      <formula>NOT(ISERROR(SEARCH("Score",BQ171)))</formula>
    </cfRule>
    <cfRule type="cellIs" dxfId="12828" priority="842" operator="greaterThan">
      <formula>$O$171</formula>
    </cfRule>
    <cfRule type="cellIs" dxfId="12827" priority="843" operator="equal">
      <formula>$O$171</formula>
    </cfRule>
    <cfRule type="cellIs" dxfId="12826" priority="844" operator="lessThan">
      <formula>$O$171</formula>
    </cfRule>
  </conditionalFormatting>
  <conditionalFormatting sqref="AN175">
    <cfRule type="containsText" dxfId="12825" priority="837" operator="containsText" text="Score">
      <formula>NOT(ISERROR(SEARCH("Score",AN175)))</formula>
    </cfRule>
    <cfRule type="cellIs" dxfId="12824" priority="838" operator="greaterThan">
      <formula>$O$175</formula>
    </cfRule>
    <cfRule type="cellIs" dxfId="12823" priority="839" operator="equal">
      <formula>$O$175</formula>
    </cfRule>
    <cfRule type="cellIs" dxfId="12822" priority="840" operator="lessThan">
      <formula>$O$175</formula>
    </cfRule>
  </conditionalFormatting>
  <conditionalFormatting sqref="AO175">
    <cfRule type="containsText" dxfId="12821" priority="833" operator="containsText" text="Score">
      <formula>NOT(ISERROR(SEARCH("Score",AO175)))</formula>
    </cfRule>
    <cfRule type="cellIs" dxfId="12820" priority="834" operator="greaterThan">
      <formula>$O$175</formula>
    </cfRule>
    <cfRule type="cellIs" dxfId="12819" priority="835" operator="equal">
      <formula>$O$175</formula>
    </cfRule>
    <cfRule type="cellIs" dxfId="12818" priority="836" operator="lessThan">
      <formula>$O$175</formula>
    </cfRule>
  </conditionalFormatting>
  <conditionalFormatting sqref="AP175">
    <cfRule type="containsText" dxfId="12817" priority="829" operator="containsText" text="Score">
      <formula>NOT(ISERROR(SEARCH("Score",AP175)))</formula>
    </cfRule>
    <cfRule type="cellIs" dxfId="12816" priority="830" operator="greaterThan">
      <formula>$O$175</formula>
    </cfRule>
    <cfRule type="cellIs" dxfId="12815" priority="831" operator="equal">
      <formula>$O$175</formula>
    </cfRule>
    <cfRule type="cellIs" dxfId="12814" priority="832" operator="lessThan">
      <formula>$O$175</formula>
    </cfRule>
  </conditionalFormatting>
  <conditionalFormatting sqref="AQ175">
    <cfRule type="containsText" dxfId="12813" priority="825" operator="containsText" text="Score">
      <formula>NOT(ISERROR(SEARCH("Score",AQ175)))</formula>
    </cfRule>
    <cfRule type="cellIs" dxfId="12812" priority="826" operator="greaterThan">
      <formula>$O$175</formula>
    </cfRule>
    <cfRule type="cellIs" dxfId="12811" priority="827" operator="equal">
      <formula>$O$175</formula>
    </cfRule>
    <cfRule type="cellIs" dxfId="12810" priority="828" operator="lessThan">
      <formula>$O$175</formula>
    </cfRule>
  </conditionalFormatting>
  <conditionalFormatting sqref="AR175">
    <cfRule type="containsText" dxfId="12809" priority="821" operator="containsText" text="Score">
      <formula>NOT(ISERROR(SEARCH("Score",AR175)))</formula>
    </cfRule>
    <cfRule type="cellIs" dxfId="12808" priority="822" operator="greaterThan">
      <formula>$O$175</formula>
    </cfRule>
    <cfRule type="cellIs" dxfId="12807" priority="823" operator="equal">
      <formula>$O$175</formula>
    </cfRule>
    <cfRule type="cellIs" dxfId="12806" priority="824" operator="lessThan">
      <formula>$O$175</formula>
    </cfRule>
  </conditionalFormatting>
  <conditionalFormatting sqref="AS175">
    <cfRule type="containsText" dxfId="12805" priority="817" operator="containsText" text="Score">
      <formula>NOT(ISERROR(SEARCH("Score",AS175)))</formula>
    </cfRule>
    <cfRule type="cellIs" dxfId="12804" priority="818" operator="greaterThan">
      <formula>$O$175</formula>
    </cfRule>
    <cfRule type="cellIs" dxfId="12803" priority="819" operator="equal">
      <formula>$O$175</formula>
    </cfRule>
    <cfRule type="cellIs" dxfId="12802" priority="820" operator="lessThan">
      <formula>$O$175</formula>
    </cfRule>
  </conditionalFormatting>
  <conditionalFormatting sqref="AT175">
    <cfRule type="containsText" dxfId="12801" priority="813" operator="containsText" text="Score">
      <formula>NOT(ISERROR(SEARCH("Score",AT175)))</formula>
    </cfRule>
    <cfRule type="cellIs" dxfId="12800" priority="814" operator="greaterThan">
      <formula>$O$175</formula>
    </cfRule>
    <cfRule type="cellIs" dxfId="12799" priority="815" operator="equal">
      <formula>$O$175</formula>
    </cfRule>
    <cfRule type="cellIs" dxfId="12798" priority="816" operator="lessThan">
      <formula>$O$175</formula>
    </cfRule>
  </conditionalFormatting>
  <conditionalFormatting sqref="AU175">
    <cfRule type="containsText" dxfId="12797" priority="809" operator="containsText" text="Score">
      <formula>NOT(ISERROR(SEARCH("Score",AU175)))</formula>
    </cfRule>
    <cfRule type="cellIs" dxfId="12796" priority="810" operator="greaterThan">
      <formula>$O$175</formula>
    </cfRule>
    <cfRule type="cellIs" dxfId="12795" priority="811" operator="equal">
      <formula>$O$175</formula>
    </cfRule>
    <cfRule type="cellIs" dxfId="12794" priority="812" operator="lessThan">
      <formula>$O$175</formula>
    </cfRule>
  </conditionalFormatting>
  <conditionalFormatting sqref="AV175">
    <cfRule type="containsText" dxfId="12793" priority="805" operator="containsText" text="Score">
      <formula>NOT(ISERROR(SEARCH("Score",AV175)))</formula>
    </cfRule>
    <cfRule type="cellIs" dxfId="12792" priority="806" operator="greaterThan">
      <formula>$O$175</formula>
    </cfRule>
    <cfRule type="cellIs" dxfId="12791" priority="807" operator="equal">
      <formula>$O$175</formula>
    </cfRule>
    <cfRule type="cellIs" dxfId="12790" priority="808" operator="lessThan">
      <formula>$O$175</formula>
    </cfRule>
  </conditionalFormatting>
  <conditionalFormatting sqref="AW175">
    <cfRule type="containsText" dxfId="12789" priority="801" operator="containsText" text="Score">
      <formula>NOT(ISERROR(SEARCH("Score",AW175)))</formula>
    </cfRule>
    <cfRule type="cellIs" dxfId="12788" priority="802" operator="greaterThan">
      <formula>$O$175</formula>
    </cfRule>
    <cfRule type="cellIs" dxfId="12787" priority="803" operator="equal">
      <formula>$O$175</formula>
    </cfRule>
    <cfRule type="cellIs" dxfId="12786" priority="804" operator="lessThan">
      <formula>$O$175</formula>
    </cfRule>
  </conditionalFormatting>
  <conditionalFormatting sqref="AX175">
    <cfRule type="containsText" dxfId="12785" priority="797" operator="containsText" text="Score">
      <formula>NOT(ISERROR(SEARCH("Score",AX175)))</formula>
    </cfRule>
    <cfRule type="cellIs" dxfId="12784" priority="798" operator="greaterThan">
      <formula>$O$175</formula>
    </cfRule>
    <cfRule type="cellIs" dxfId="12783" priority="799" operator="equal">
      <formula>$O$175</formula>
    </cfRule>
    <cfRule type="cellIs" dxfId="12782" priority="800" operator="lessThan">
      <formula>$O$175</formula>
    </cfRule>
  </conditionalFormatting>
  <conditionalFormatting sqref="AY175">
    <cfRule type="containsText" dxfId="12781" priority="793" operator="containsText" text="Score">
      <formula>NOT(ISERROR(SEARCH("Score",AY175)))</formula>
    </cfRule>
    <cfRule type="cellIs" dxfId="12780" priority="794" operator="greaterThan">
      <formula>$O$175</formula>
    </cfRule>
    <cfRule type="cellIs" dxfId="12779" priority="795" operator="equal">
      <formula>$O$175</formula>
    </cfRule>
    <cfRule type="cellIs" dxfId="12778" priority="796" operator="lessThan">
      <formula>$O$175</formula>
    </cfRule>
  </conditionalFormatting>
  <conditionalFormatting sqref="AZ175">
    <cfRule type="containsText" dxfId="12777" priority="789" operator="containsText" text="Score">
      <formula>NOT(ISERROR(SEARCH("Score",AZ175)))</formula>
    </cfRule>
    <cfRule type="cellIs" dxfId="12776" priority="790" operator="greaterThan">
      <formula>$O$175</formula>
    </cfRule>
    <cfRule type="cellIs" dxfId="12775" priority="791" operator="equal">
      <formula>$O$175</formula>
    </cfRule>
    <cfRule type="cellIs" dxfId="12774" priority="792" operator="lessThan">
      <formula>$O$175</formula>
    </cfRule>
  </conditionalFormatting>
  <conditionalFormatting sqref="BA175">
    <cfRule type="containsText" dxfId="12773" priority="785" operator="containsText" text="Score">
      <formula>NOT(ISERROR(SEARCH("Score",BA175)))</formula>
    </cfRule>
    <cfRule type="cellIs" dxfId="12772" priority="786" operator="greaterThan">
      <formula>$O$175</formula>
    </cfRule>
    <cfRule type="cellIs" dxfId="12771" priority="787" operator="equal">
      <formula>$O$175</formula>
    </cfRule>
    <cfRule type="cellIs" dxfId="12770" priority="788" operator="lessThan">
      <formula>$O$175</formula>
    </cfRule>
  </conditionalFormatting>
  <conditionalFormatting sqref="BB175">
    <cfRule type="containsText" dxfId="12769" priority="781" operator="containsText" text="Score">
      <formula>NOT(ISERROR(SEARCH("Score",BB175)))</formula>
    </cfRule>
    <cfRule type="cellIs" dxfId="12768" priority="782" operator="greaterThan">
      <formula>$O$175</formula>
    </cfRule>
    <cfRule type="cellIs" dxfId="12767" priority="783" operator="equal">
      <formula>$O$175</formula>
    </cfRule>
    <cfRule type="cellIs" dxfId="12766" priority="784" operator="lessThan">
      <formula>$O$175</formula>
    </cfRule>
  </conditionalFormatting>
  <conditionalFormatting sqref="BC175">
    <cfRule type="containsText" dxfId="12765" priority="777" operator="containsText" text="Score">
      <formula>NOT(ISERROR(SEARCH("Score",BC175)))</formula>
    </cfRule>
    <cfRule type="cellIs" dxfId="12764" priority="778" operator="greaterThan">
      <formula>$O$175</formula>
    </cfRule>
    <cfRule type="cellIs" dxfId="12763" priority="779" operator="equal">
      <formula>$O$175</formula>
    </cfRule>
    <cfRule type="cellIs" dxfId="12762" priority="780" operator="lessThan">
      <formula>$O$175</formula>
    </cfRule>
  </conditionalFormatting>
  <conditionalFormatting sqref="BD175">
    <cfRule type="containsText" dxfId="12761" priority="773" operator="containsText" text="Score">
      <formula>NOT(ISERROR(SEARCH("Score",BD175)))</formula>
    </cfRule>
    <cfRule type="cellIs" dxfId="12760" priority="774" operator="greaterThan">
      <formula>$O$175</formula>
    </cfRule>
    <cfRule type="cellIs" dxfId="12759" priority="775" operator="equal">
      <formula>$O$175</formula>
    </cfRule>
    <cfRule type="cellIs" dxfId="12758" priority="776" operator="lessThan">
      <formula>$O$175</formula>
    </cfRule>
  </conditionalFormatting>
  <conditionalFormatting sqref="BE175">
    <cfRule type="containsText" dxfId="12757" priority="769" operator="containsText" text="Score">
      <formula>NOT(ISERROR(SEARCH("Score",BE175)))</formula>
    </cfRule>
    <cfRule type="cellIs" dxfId="12756" priority="770" operator="greaterThan">
      <formula>$O$175</formula>
    </cfRule>
    <cfRule type="cellIs" dxfId="12755" priority="771" operator="equal">
      <formula>$O$175</formula>
    </cfRule>
    <cfRule type="cellIs" dxfId="12754" priority="772" operator="lessThan">
      <formula>$O$175</formula>
    </cfRule>
  </conditionalFormatting>
  <conditionalFormatting sqref="BF175">
    <cfRule type="containsText" dxfId="12753" priority="765" operator="containsText" text="Score">
      <formula>NOT(ISERROR(SEARCH("Score",BF175)))</formula>
    </cfRule>
    <cfRule type="cellIs" dxfId="12752" priority="766" operator="greaterThan">
      <formula>$O$175</formula>
    </cfRule>
    <cfRule type="cellIs" dxfId="12751" priority="767" operator="equal">
      <formula>$O$175</formula>
    </cfRule>
    <cfRule type="cellIs" dxfId="12750" priority="768" operator="lessThan">
      <formula>$O$175</formula>
    </cfRule>
  </conditionalFormatting>
  <conditionalFormatting sqref="BG175">
    <cfRule type="containsText" dxfId="12749" priority="761" operator="containsText" text="Score">
      <formula>NOT(ISERROR(SEARCH("Score",BG175)))</formula>
    </cfRule>
    <cfRule type="cellIs" dxfId="12748" priority="762" operator="greaterThan">
      <formula>$O$175</formula>
    </cfRule>
    <cfRule type="cellIs" dxfId="12747" priority="763" operator="equal">
      <formula>$O$175</formula>
    </cfRule>
    <cfRule type="cellIs" dxfId="12746" priority="764" operator="lessThan">
      <formula>$O$175</formula>
    </cfRule>
  </conditionalFormatting>
  <conditionalFormatting sqref="BH175">
    <cfRule type="containsText" dxfId="12745" priority="757" operator="containsText" text="Score">
      <formula>NOT(ISERROR(SEARCH("Score",BH175)))</formula>
    </cfRule>
    <cfRule type="cellIs" dxfId="12744" priority="758" operator="greaterThan">
      <formula>$O$175</formula>
    </cfRule>
    <cfRule type="cellIs" dxfId="12743" priority="759" operator="equal">
      <formula>$O$175</formula>
    </cfRule>
    <cfRule type="cellIs" dxfId="12742" priority="760" operator="lessThan">
      <formula>$O$175</formula>
    </cfRule>
  </conditionalFormatting>
  <conditionalFormatting sqref="BI175">
    <cfRule type="containsText" dxfId="12741" priority="753" operator="containsText" text="Score">
      <formula>NOT(ISERROR(SEARCH("Score",BI175)))</formula>
    </cfRule>
    <cfRule type="cellIs" dxfId="12740" priority="754" operator="greaterThan">
      <formula>$O$175</formula>
    </cfRule>
    <cfRule type="cellIs" dxfId="12739" priority="755" operator="equal">
      <formula>$O$175</formula>
    </cfRule>
    <cfRule type="cellIs" dxfId="12738" priority="756" operator="lessThan">
      <formula>$O$175</formula>
    </cfRule>
  </conditionalFormatting>
  <conditionalFormatting sqref="BJ175">
    <cfRule type="containsText" dxfId="12737" priority="749" operator="containsText" text="Score">
      <formula>NOT(ISERROR(SEARCH("Score",BJ175)))</formula>
    </cfRule>
    <cfRule type="cellIs" dxfId="12736" priority="750" operator="greaterThan">
      <formula>$O$175</formula>
    </cfRule>
    <cfRule type="cellIs" dxfId="12735" priority="751" operator="equal">
      <formula>$O$175</formula>
    </cfRule>
    <cfRule type="cellIs" dxfId="12734" priority="752" operator="lessThan">
      <formula>$O$175</formula>
    </cfRule>
  </conditionalFormatting>
  <conditionalFormatting sqref="BK175">
    <cfRule type="containsText" dxfId="12733" priority="745" operator="containsText" text="Score">
      <formula>NOT(ISERROR(SEARCH("Score",BK175)))</formula>
    </cfRule>
    <cfRule type="cellIs" dxfId="12732" priority="746" operator="greaterThan">
      <formula>$O$175</formula>
    </cfRule>
    <cfRule type="cellIs" dxfId="12731" priority="747" operator="equal">
      <formula>$O$175</formula>
    </cfRule>
    <cfRule type="cellIs" dxfId="12730" priority="748" operator="lessThan">
      <formula>$O$175</formula>
    </cfRule>
  </conditionalFormatting>
  <conditionalFormatting sqref="BL175">
    <cfRule type="containsText" dxfId="12729" priority="741" operator="containsText" text="Score">
      <formula>NOT(ISERROR(SEARCH("Score",BL175)))</formula>
    </cfRule>
    <cfRule type="cellIs" dxfId="12728" priority="742" operator="greaterThan">
      <formula>$O$175</formula>
    </cfRule>
    <cfRule type="cellIs" dxfId="12727" priority="743" operator="equal">
      <formula>$O$175</formula>
    </cfRule>
    <cfRule type="cellIs" dxfId="12726" priority="744" operator="lessThan">
      <formula>$O$175</formula>
    </cfRule>
  </conditionalFormatting>
  <conditionalFormatting sqref="BM175">
    <cfRule type="containsText" dxfId="12725" priority="737" operator="containsText" text="Score">
      <formula>NOT(ISERROR(SEARCH("Score",BM175)))</formula>
    </cfRule>
    <cfRule type="cellIs" dxfId="12724" priority="738" operator="greaterThan">
      <formula>$O$175</formula>
    </cfRule>
    <cfRule type="cellIs" dxfId="12723" priority="739" operator="equal">
      <formula>$O$175</formula>
    </cfRule>
    <cfRule type="cellIs" dxfId="12722" priority="740" operator="lessThan">
      <formula>$O$175</formula>
    </cfRule>
  </conditionalFormatting>
  <conditionalFormatting sqref="BN175">
    <cfRule type="containsText" dxfId="12721" priority="733" operator="containsText" text="Score">
      <formula>NOT(ISERROR(SEARCH("Score",BN175)))</formula>
    </cfRule>
    <cfRule type="cellIs" dxfId="12720" priority="734" operator="greaterThan">
      <formula>$O$175</formula>
    </cfRule>
    <cfRule type="cellIs" dxfId="12719" priority="735" operator="equal">
      <formula>$O$175</formula>
    </cfRule>
    <cfRule type="cellIs" dxfId="12718" priority="736" operator="lessThan">
      <formula>$O$175</formula>
    </cfRule>
  </conditionalFormatting>
  <conditionalFormatting sqref="BO175">
    <cfRule type="containsText" dxfId="12717" priority="729" operator="containsText" text="Score">
      <formula>NOT(ISERROR(SEARCH("Score",BO175)))</formula>
    </cfRule>
    <cfRule type="cellIs" dxfId="12716" priority="730" operator="greaterThan">
      <formula>$O$175</formula>
    </cfRule>
    <cfRule type="cellIs" dxfId="12715" priority="731" operator="equal">
      <formula>$O$175</formula>
    </cfRule>
    <cfRule type="cellIs" dxfId="12714" priority="732" operator="lessThan">
      <formula>$O$175</formula>
    </cfRule>
  </conditionalFormatting>
  <conditionalFormatting sqref="BP175">
    <cfRule type="containsText" dxfId="12713" priority="725" operator="containsText" text="Score">
      <formula>NOT(ISERROR(SEARCH("Score",BP175)))</formula>
    </cfRule>
    <cfRule type="cellIs" dxfId="12712" priority="726" operator="greaterThan">
      <formula>$O$175</formula>
    </cfRule>
    <cfRule type="cellIs" dxfId="12711" priority="727" operator="equal">
      <formula>$O$175</formula>
    </cfRule>
    <cfRule type="cellIs" dxfId="12710" priority="728" operator="lessThan">
      <formula>$O$175</formula>
    </cfRule>
  </conditionalFormatting>
  <conditionalFormatting sqref="BQ175">
    <cfRule type="containsText" dxfId="12709" priority="721" operator="containsText" text="Score">
      <formula>NOT(ISERROR(SEARCH("Score",BQ175)))</formula>
    </cfRule>
    <cfRule type="cellIs" dxfId="12708" priority="722" operator="greaterThan">
      <formula>$O$175</formula>
    </cfRule>
    <cfRule type="cellIs" dxfId="12707" priority="723" operator="equal">
      <formula>$O$175</formula>
    </cfRule>
    <cfRule type="cellIs" dxfId="12706" priority="724" operator="lessThan">
      <formula>$O$175</formula>
    </cfRule>
  </conditionalFormatting>
  <conditionalFormatting sqref="AN179">
    <cfRule type="containsText" dxfId="12705" priority="717" operator="containsText" text="Score">
      <formula>NOT(ISERROR(SEARCH("Score",AN179)))</formula>
    </cfRule>
    <cfRule type="cellIs" dxfId="12704" priority="718" operator="greaterThan">
      <formula>$O$179</formula>
    </cfRule>
    <cfRule type="cellIs" dxfId="12703" priority="719" operator="equal">
      <formula>$O$179</formula>
    </cfRule>
    <cfRule type="cellIs" dxfId="12702" priority="720" operator="lessThan">
      <formula>$O$179</formula>
    </cfRule>
  </conditionalFormatting>
  <conditionalFormatting sqref="AO179">
    <cfRule type="containsText" dxfId="12701" priority="713" operator="containsText" text="Score">
      <formula>NOT(ISERROR(SEARCH("Score",AO179)))</formula>
    </cfRule>
    <cfRule type="cellIs" dxfId="12700" priority="714" operator="greaterThan">
      <formula>$O$179</formula>
    </cfRule>
    <cfRule type="cellIs" dxfId="12699" priority="715" operator="equal">
      <formula>$O$179</formula>
    </cfRule>
    <cfRule type="cellIs" dxfId="12698" priority="716" operator="lessThan">
      <formula>$O$179</formula>
    </cfRule>
  </conditionalFormatting>
  <conditionalFormatting sqref="AP179">
    <cfRule type="containsText" dxfId="12697" priority="709" operator="containsText" text="Score">
      <formula>NOT(ISERROR(SEARCH("Score",AP179)))</formula>
    </cfRule>
    <cfRule type="cellIs" dxfId="12696" priority="710" operator="greaterThan">
      <formula>$O$179</formula>
    </cfRule>
    <cfRule type="cellIs" dxfId="12695" priority="711" operator="equal">
      <formula>$O$179</formula>
    </cfRule>
    <cfRule type="cellIs" dxfId="12694" priority="712" operator="lessThan">
      <formula>$O$179</formula>
    </cfRule>
  </conditionalFormatting>
  <conditionalFormatting sqref="AQ179">
    <cfRule type="containsText" dxfId="12693" priority="705" operator="containsText" text="Score">
      <formula>NOT(ISERROR(SEARCH("Score",AQ179)))</formula>
    </cfRule>
    <cfRule type="cellIs" dxfId="12692" priority="706" operator="greaterThan">
      <formula>$O$179</formula>
    </cfRule>
    <cfRule type="cellIs" dxfId="12691" priority="707" operator="equal">
      <formula>$O$179</formula>
    </cfRule>
    <cfRule type="cellIs" dxfId="12690" priority="708" operator="lessThan">
      <formula>$O$179</formula>
    </cfRule>
  </conditionalFormatting>
  <conditionalFormatting sqref="AR179">
    <cfRule type="containsText" dxfId="12689" priority="701" operator="containsText" text="Score">
      <formula>NOT(ISERROR(SEARCH("Score",AR179)))</formula>
    </cfRule>
    <cfRule type="cellIs" dxfId="12688" priority="702" operator="greaterThan">
      <formula>$O$179</formula>
    </cfRule>
    <cfRule type="cellIs" dxfId="12687" priority="703" operator="equal">
      <formula>$O$179</formula>
    </cfRule>
    <cfRule type="cellIs" dxfId="12686" priority="704" operator="lessThan">
      <formula>$O$179</formula>
    </cfRule>
  </conditionalFormatting>
  <conditionalFormatting sqref="AS179">
    <cfRule type="containsText" dxfId="12685" priority="697" operator="containsText" text="Score">
      <formula>NOT(ISERROR(SEARCH("Score",AS179)))</formula>
    </cfRule>
    <cfRule type="cellIs" dxfId="12684" priority="698" operator="greaterThan">
      <formula>$O$179</formula>
    </cfRule>
    <cfRule type="cellIs" dxfId="12683" priority="699" operator="equal">
      <formula>$O$179</formula>
    </cfRule>
    <cfRule type="cellIs" dxfId="12682" priority="700" operator="lessThan">
      <formula>$O$179</formula>
    </cfRule>
  </conditionalFormatting>
  <conditionalFormatting sqref="AT179">
    <cfRule type="containsText" dxfId="12681" priority="693" operator="containsText" text="Score">
      <formula>NOT(ISERROR(SEARCH("Score",AT179)))</formula>
    </cfRule>
    <cfRule type="cellIs" dxfId="12680" priority="694" operator="greaterThan">
      <formula>$O$179</formula>
    </cfRule>
    <cfRule type="cellIs" dxfId="12679" priority="695" operator="equal">
      <formula>$O$179</formula>
    </cfRule>
    <cfRule type="cellIs" dxfId="12678" priority="696" operator="lessThan">
      <formula>$O$179</formula>
    </cfRule>
  </conditionalFormatting>
  <conditionalFormatting sqref="AU179">
    <cfRule type="containsText" dxfId="12677" priority="689" operator="containsText" text="Score">
      <formula>NOT(ISERROR(SEARCH("Score",AU179)))</formula>
    </cfRule>
    <cfRule type="cellIs" dxfId="12676" priority="690" operator="greaterThan">
      <formula>$O$179</formula>
    </cfRule>
    <cfRule type="cellIs" dxfId="12675" priority="691" operator="equal">
      <formula>$O$179</formula>
    </cfRule>
    <cfRule type="cellIs" dxfId="12674" priority="692" operator="lessThan">
      <formula>$O$179</formula>
    </cfRule>
  </conditionalFormatting>
  <conditionalFormatting sqref="AV179">
    <cfRule type="containsText" dxfId="12673" priority="685" operator="containsText" text="Score">
      <formula>NOT(ISERROR(SEARCH("Score",AV179)))</formula>
    </cfRule>
    <cfRule type="cellIs" dxfId="12672" priority="686" operator="greaterThan">
      <formula>$O$179</formula>
    </cfRule>
    <cfRule type="cellIs" dxfId="12671" priority="687" operator="equal">
      <formula>$O$179</formula>
    </cfRule>
    <cfRule type="cellIs" dxfId="12670" priority="688" operator="lessThan">
      <formula>$O$179</formula>
    </cfRule>
  </conditionalFormatting>
  <conditionalFormatting sqref="AW179">
    <cfRule type="containsText" dxfId="12669" priority="681" operator="containsText" text="Score">
      <formula>NOT(ISERROR(SEARCH("Score",AW179)))</formula>
    </cfRule>
    <cfRule type="cellIs" dxfId="12668" priority="682" operator="greaterThan">
      <formula>$O$179</formula>
    </cfRule>
    <cfRule type="cellIs" dxfId="12667" priority="683" operator="equal">
      <formula>$O$179</formula>
    </cfRule>
    <cfRule type="cellIs" dxfId="12666" priority="684" operator="lessThan">
      <formula>$O$179</formula>
    </cfRule>
  </conditionalFormatting>
  <conditionalFormatting sqref="AX179">
    <cfRule type="containsText" dxfId="12665" priority="677" operator="containsText" text="Score">
      <formula>NOT(ISERROR(SEARCH("Score",AX179)))</formula>
    </cfRule>
    <cfRule type="cellIs" dxfId="12664" priority="678" operator="greaterThan">
      <formula>$O$179</formula>
    </cfRule>
    <cfRule type="cellIs" dxfId="12663" priority="679" operator="equal">
      <formula>$O$179</formula>
    </cfRule>
    <cfRule type="cellIs" dxfId="12662" priority="680" operator="lessThan">
      <formula>$O$179</formula>
    </cfRule>
  </conditionalFormatting>
  <conditionalFormatting sqref="AY179">
    <cfRule type="containsText" dxfId="12661" priority="673" operator="containsText" text="Score">
      <formula>NOT(ISERROR(SEARCH("Score",AY179)))</formula>
    </cfRule>
    <cfRule type="cellIs" dxfId="12660" priority="674" operator="greaterThan">
      <formula>$O$179</formula>
    </cfRule>
    <cfRule type="cellIs" dxfId="12659" priority="675" operator="equal">
      <formula>$O$179</formula>
    </cfRule>
    <cfRule type="cellIs" dxfId="12658" priority="676" operator="lessThan">
      <formula>$O$179</formula>
    </cfRule>
  </conditionalFormatting>
  <conditionalFormatting sqref="AZ179">
    <cfRule type="containsText" dxfId="12657" priority="669" operator="containsText" text="Score">
      <formula>NOT(ISERROR(SEARCH("Score",AZ179)))</formula>
    </cfRule>
    <cfRule type="cellIs" dxfId="12656" priority="670" operator="greaterThan">
      <formula>$O$179</formula>
    </cfRule>
    <cfRule type="cellIs" dxfId="12655" priority="671" operator="equal">
      <formula>$O$179</formula>
    </cfRule>
    <cfRule type="cellIs" dxfId="12654" priority="672" operator="lessThan">
      <formula>$O$179</formula>
    </cfRule>
  </conditionalFormatting>
  <conditionalFormatting sqref="BA179">
    <cfRule type="containsText" dxfId="12653" priority="665" operator="containsText" text="Score">
      <formula>NOT(ISERROR(SEARCH("Score",BA179)))</formula>
    </cfRule>
    <cfRule type="cellIs" dxfId="12652" priority="666" operator="greaterThan">
      <formula>$O$179</formula>
    </cfRule>
    <cfRule type="cellIs" dxfId="12651" priority="667" operator="equal">
      <formula>$O$179</formula>
    </cfRule>
    <cfRule type="cellIs" dxfId="12650" priority="668" operator="lessThan">
      <formula>$O$179</formula>
    </cfRule>
  </conditionalFormatting>
  <conditionalFormatting sqref="BB179">
    <cfRule type="containsText" dxfId="12649" priority="661" operator="containsText" text="Score">
      <formula>NOT(ISERROR(SEARCH("Score",BB179)))</formula>
    </cfRule>
    <cfRule type="cellIs" dxfId="12648" priority="662" operator="greaterThan">
      <formula>$O$179</formula>
    </cfRule>
    <cfRule type="cellIs" dxfId="12647" priority="663" operator="equal">
      <formula>$O$179</formula>
    </cfRule>
    <cfRule type="cellIs" dxfId="12646" priority="664" operator="lessThan">
      <formula>$O$179</formula>
    </cfRule>
  </conditionalFormatting>
  <conditionalFormatting sqref="BC179">
    <cfRule type="containsText" dxfId="12645" priority="657" operator="containsText" text="Score">
      <formula>NOT(ISERROR(SEARCH("Score",BC179)))</formula>
    </cfRule>
    <cfRule type="cellIs" dxfId="12644" priority="658" operator="greaterThan">
      <formula>$O$179</formula>
    </cfRule>
    <cfRule type="cellIs" dxfId="12643" priority="659" operator="equal">
      <formula>$O$179</formula>
    </cfRule>
    <cfRule type="cellIs" dxfId="12642" priority="660" operator="lessThan">
      <formula>$O$179</formula>
    </cfRule>
  </conditionalFormatting>
  <conditionalFormatting sqref="BD179">
    <cfRule type="containsText" dxfId="12641" priority="653" operator="containsText" text="Score">
      <formula>NOT(ISERROR(SEARCH("Score",BD179)))</formula>
    </cfRule>
    <cfRule type="cellIs" dxfId="12640" priority="654" operator="greaterThan">
      <formula>$O$179</formula>
    </cfRule>
    <cfRule type="cellIs" dxfId="12639" priority="655" operator="equal">
      <formula>$O$179</formula>
    </cfRule>
    <cfRule type="cellIs" dxfId="12638" priority="656" operator="lessThan">
      <formula>$O$179</formula>
    </cfRule>
  </conditionalFormatting>
  <conditionalFormatting sqref="BE179">
    <cfRule type="containsText" dxfId="12637" priority="649" operator="containsText" text="Score">
      <formula>NOT(ISERROR(SEARCH("Score",BE179)))</formula>
    </cfRule>
    <cfRule type="cellIs" dxfId="12636" priority="650" operator="greaterThan">
      <formula>$O$179</formula>
    </cfRule>
    <cfRule type="cellIs" dxfId="12635" priority="651" operator="equal">
      <formula>$O$179</formula>
    </cfRule>
    <cfRule type="cellIs" dxfId="12634" priority="652" operator="lessThan">
      <formula>$O$179</formula>
    </cfRule>
  </conditionalFormatting>
  <conditionalFormatting sqref="BF179">
    <cfRule type="containsText" dxfId="12633" priority="645" operator="containsText" text="Score">
      <formula>NOT(ISERROR(SEARCH("Score",BF179)))</formula>
    </cfRule>
    <cfRule type="cellIs" dxfId="12632" priority="646" operator="greaterThan">
      <formula>$O$179</formula>
    </cfRule>
    <cfRule type="cellIs" dxfId="12631" priority="647" operator="equal">
      <formula>$O$179</formula>
    </cfRule>
    <cfRule type="cellIs" dxfId="12630" priority="648" operator="lessThan">
      <formula>$O$179</formula>
    </cfRule>
  </conditionalFormatting>
  <conditionalFormatting sqref="BG179">
    <cfRule type="containsText" dxfId="12629" priority="641" operator="containsText" text="Score">
      <formula>NOT(ISERROR(SEARCH("Score",BG179)))</formula>
    </cfRule>
    <cfRule type="cellIs" dxfId="12628" priority="642" operator="greaterThan">
      <formula>$O$179</formula>
    </cfRule>
    <cfRule type="cellIs" dxfId="12627" priority="643" operator="equal">
      <formula>$O$179</formula>
    </cfRule>
    <cfRule type="cellIs" dxfId="12626" priority="644" operator="lessThan">
      <formula>$O$179</formula>
    </cfRule>
  </conditionalFormatting>
  <conditionalFormatting sqref="BH179">
    <cfRule type="containsText" dxfId="12625" priority="637" operator="containsText" text="Score">
      <formula>NOT(ISERROR(SEARCH("Score",BH179)))</formula>
    </cfRule>
    <cfRule type="cellIs" dxfId="12624" priority="638" operator="greaterThan">
      <formula>$O$179</formula>
    </cfRule>
    <cfRule type="cellIs" dxfId="12623" priority="639" operator="equal">
      <formula>$O$179</formula>
    </cfRule>
    <cfRule type="cellIs" dxfId="12622" priority="640" operator="lessThan">
      <formula>$O$179</formula>
    </cfRule>
  </conditionalFormatting>
  <conditionalFormatting sqref="BI179">
    <cfRule type="containsText" dxfId="12621" priority="633" operator="containsText" text="Score">
      <formula>NOT(ISERROR(SEARCH("Score",BI179)))</formula>
    </cfRule>
    <cfRule type="cellIs" dxfId="12620" priority="634" operator="greaterThan">
      <formula>$O$179</formula>
    </cfRule>
    <cfRule type="cellIs" dxfId="12619" priority="635" operator="equal">
      <formula>$O$179</formula>
    </cfRule>
    <cfRule type="cellIs" dxfId="12618" priority="636" operator="lessThan">
      <formula>$O$179</formula>
    </cfRule>
  </conditionalFormatting>
  <conditionalFormatting sqref="BJ179">
    <cfRule type="containsText" dxfId="12617" priority="629" operator="containsText" text="Score">
      <formula>NOT(ISERROR(SEARCH("Score",BJ179)))</formula>
    </cfRule>
    <cfRule type="cellIs" dxfId="12616" priority="630" operator="greaterThan">
      <formula>$O$179</formula>
    </cfRule>
    <cfRule type="cellIs" dxfId="12615" priority="631" operator="equal">
      <formula>$O$179</formula>
    </cfRule>
    <cfRule type="cellIs" dxfId="12614" priority="632" operator="lessThan">
      <formula>$O$179</formula>
    </cfRule>
  </conditionalFormatting>
  <conditionalFormatting sqref="BK179">
    <cfRule type="containsText" dxfId="12613" priority="625" operator="containsText" text="Score">
      <formula>NOT(ISERROR(SEARCH("Score",BK179)))</formula>
    </cfRule>
    <cfRule type="cellIs" dxfId="12612" priority="626" operator="greaterThan">
      <formula>$O$179</formula>
    </cfRule>
    <cfRule type="cellIs" dxfId="12611" priority="627" operator="equal">
      <formula>$O$179</formula>
    </cfRule>
    <cfRule type="cellIs" dxfId="12610" priority="628" operator="lessThan">
      <formula>$O$179</formula>
    </cfRule>
  </conditionalFormatting>
  <conditionalFormatting sqref="BL179">
    <cfRule type="containsText" dxfId="12609" priority="621" operator="containsText" text="Score">
      <formula>NOT(ISERROR(SEARCH("Score",BL179)))</formula>
    </cfRule>
    <cfRule type="cellIs" dxfId="12608" priority="622" operator="greaterThan">
      <formula>$O$179</formula>
    </cfRule>
    <cfRule type="cellIs" dxfId="12607" priority="623" operator="equal">
      <formula>$O$179</formula>
    </cfRule>
    <cfRule type="cellIs" dxfId="12606" priority="624" operator="lessThan">
      <formula>$O$179</formula>
    </cfRule>
  </conditionalFormatting>
  <conditionalFormatting sqref="BM179">
    <cfRule type="containsText" dxfId="12605" priority="617" operator="containsText" text="Score">
      <formula>NOT(ISERROR(SEARCH("Score",BM179)))</formula>
    </cfRule>
    <cfRule type="cellIs" dxfId="12604" priority="618" operator="greaterThan">
      <formula>$O$179</formula>
    </cfRule>
    <cfRule type="cellIs" dxfId="12603" priority="619" operator="equal">
      <formula>$O$179</formula>
    </cfRule>
    <cfRule type="cellIs" dxfId="12602" priority="620" operator="lessThan">
      <formula>$O$179</formula>
    </cfRule>
  </conditionalFormatting>
  <conditionalFormatting sqref="BN179">
    <cfRule type="containsText" dxfId="12601" priority="613" operator="containsText" text="Score">
      <formula>NOT(ISERROR(SEARCH("Score",BN179)))</formula>
    </cfRule>
    <cfRule type="cellIs" dxfId="12600" priority="614" operator="greaterThan">
      <formula>$O$179</formula>
    </cfRule>
    <cfRule type="cellIs" dxfId="12599" priority="615" operator="equal">
      <formula>$O$179</formula>
    </cfRule>
    <cfRule type="cellIs" dxfId="12598" priority="616" operator="lessThan">
      <formula>$O$179</formula>
    </cfRule>
  </conditionalFormatting>
  <conditionalFormatting sqref="BO179">
    <cfRule type="containsText" dxfId="12597" priority="609" operator="containsText" text="Score">
      <formula>NOT(ISERROR(SEARCH("Score",BO179)))</formula>
    </cfRule>
    <cfRule type="cellIs" dxfId="12596" priority="610" operator="greaterThan">
      <formula>$O$179</formula>
    </cfRule>
    <cfRule type="cellIs" dxfId="12595" priority="611" operator="equal">
      <formula>$O$179</formula>
    </cfRule>
    <cfRule type="cellIs" dxfId="12594" priority="612" operator="lessThan">
      <formula>$O$179</formula>
    </cfRule>
  </conditionalFormatting>
  <conditionalFormatting sqref="BP179">
    <cfRule type="containsText" dxfId="12593" priority="605" operator="containsText" text="Score">
      <formula>NOT(ISERROR(SEARCH("Score",BP179)))</formula>
    </cfRule>
    <cfRule type="cellIs" dxfId="12592" priority="606" operator="greaterThan">
      <formula>$O$179</formula>
    </cfRule>
    <cfRule type="cellIs" dxfId="12591" priority="607" operator="equal">
      <formula>$O$179</formula>
    </cfRule>
    <cfRule type="cellIs" dxfId="12590" priority="608" operator="lessThan">
      <formula>$O$179</formula>
    </cfRule>
  </conditionalFormatting>
  <conditionalFormatting sqref="BQ179">
    <cfRule type="containsText" dxfId="12589" priority="601" operator="containsText" text="Score">
      <formula>NOT(ISERROR(SEARCH("Score",BQ179)))</formula>
    </cfRule>
    <cfRule type="cellIs" dxfId="12588" priority="602" operator="greaterThan">
      <formula>$O$179</formula>
    </cfRule>
    <cfRule type="cellIs" dxfId="12587" priority="603" operator="equal">
      <formula>$O$179</formula>
    </cfRule>
    <cfRule type="cellIs" dxfId="12586" priority="604" operator="lessThan">
      <formula>$O$179</formula>
    </cfRule>
  </conditionalFormatting>
  <conditionalFormatting sqref="AN183">
    <cfRule type="containsText" dxfId="12585" priority="597" operator="containsText" text="Score">
      <formula>NOT(ISERROR(SEARCH("Score",AN183)))</formula>
    </cfRule>
    <cfRule type="cellIs" dxfId="12584" priority="598" operator="greaterThan">
      <formula>$O$183</formula>
    </cfRule>
    <cfRule type="cellIs" dxfId="12583" priority="599" operator="equal">
      <formula>$O$183</formula>
    </cfRule>
    <cfRule type="cellIs" dxfId="12582" priority="600" operator="lessThan">
      <formula>$O$183</formula>
    </cfRule>
  </conditionalFormatting>
  <conditionalFormatting sqref="AO183">
    <cfRule type="containsText" dxfId="12581" priority="593" operator="containsText" text="Score">
      <formula>NOT(ISERROR(SEARCH("Score",AO183)))</formula>
    </cfRule>
    <cfRule type="cellIs" dxfId="12580" priority="594" operator="greaterThan">
      <formula>$O$183</formula>
    </cfRule>
    <cfRule type="cellIs" dxfId="12579" priority="595" operator="equal">
      <formula>$O$183</formula>
    </cfRule>
    <cfRule type="cellIs" dxfId="12578" priority="596" operator="lessThan">
      <formula>$O$183</formula>
    </cfRule>
  </conditionalFormatting>
  <conditionalFormatting sqref="AP183">
    <cfRule type="containsText" dxfId="12577" priority="589" operator="containsText" text="Score">
      <formula>NOT(ISERROR(SEARCH("Score",AP183)))</formula>
    </cfRule>
    <cfRule type="cellIs" dxfId="12576" priority="590" operator="greaterThan">
      <formula>$O$183</formula>
    </cfRule>
    <cfRule type="cellIs" dxfId="12575" priority="591" operator="equal">
      <formula>$O$183</formula>
    </cfRule>
    <cfRule type="cellIs" dxfId="12574" priority="592" operator="lessThan">
      <formula>$O$183</formula>
    </cfRule>
  </conditionalFormatting>
  <conditionalFormatting sqref="AQ183">
    <cfRule type="containsText" dxfId="12573" priority="585" operator="containsText" text="Score">
      <formula>NOT(ISERROR(SEARCH("Score",AQ183)))</formula>
    </cfRule>
    <cfRule type="cellIs" dxfId="12572" priority="586" operator="greaterThan">
      <formula>$O$183</formula>
    </cfRule>
    <cfRule type="cellIs" dxfId="12571" priority="587" operator="equal">
      <formula>$O$183</formula>
    </cfRule>
    <cfRule type="cellIs" dxfId="12570" priority="588" operator="lessThan">
      <formula>$O$183</formula>
    </cfRule>
  </conditionalFormatting>
  <conditionalFormatting sqref="AR183">
    <cfRule type="containsText" dxfId="12569" priority="581" operator="containsText" text="Score">
      <formula>NOT(ISERROR(SEARCH("Score",AR183)))</formula>
    </cfRule>
    <cfRule type="cellIs" dxfId="12568" priority="582" operator="greaterThan">
      <formula>$O$183</formula>
    </cfRule>
    <cfRule type="cellIs" dxfId="12567" priority="583" operator="equal">
      <formula>$O$183</formula>
    </cfRule>
    <cfRule type="cellIs" dxfId="12566" priority="584" operator="lessThan">
      <formula>$O$183</formula>
    </cfRule>
  </conditionalFormatting>
  <conditionalFormatting sqref="AS183">
    <cfRule type="containsText" dxfId="12565" priority="577" operator="containsText" text="Score">
      <formula>NOT(ISERROR(SEARCH("Score",AS183)))</formula>
    </cfRule>
    <cfRule type="cellIs" dxfId="12564" priority="578" operator="greaterThan">
      <formula>$O$183</formula>
    </cfRule>
    <cfRule type="cellIs" dxfId="12563" priority="579" operator="equal">
      <formula>$O$183</formula>
    </cfRule>
    <cfRule type="cellIs" dxfId="12562" priority="580" operator="lessThan">
      <formula>$O$183</formula>
    </cfRule>
  </conditionalFormatting>
  <conditionalFormatting sqref="AT183">
    <cfRule type="containsText" dxfId="12561" priority="573" operator="containsText" text="Score">
      <formula>NOT(ISERROR(SEARCH("Score",AT183)))</formula>
    </cfRule>
    <cfRule type="cellIs" dxfId="12560" priority="574" operator="greaterThan">
      <formula>$O$183</formula>
    </cfRule>
    <cfRule type="cellIs" dxfId="12559" priority="575" operator="equal">
      <formula>$O$183</formula>
    </cfRule>
    <cfRule type="cellIs" dxfId="12558" priority="576" operator="lessThan">
      <formula>$O$183</formula>
    </cfRule>
  </conditionalFormatting>
  <conditionalFormatting sqref="AU183">
    <cfRule type="containsText" dxfId="12557" priority="569" operator="containsText" text="Score">
      <formula>NOT(ISERROR(SEARCH("Score",AU183)))</formula>
    </cfRule>
    <cfRule type="cellIs" dxfId="12556" priority="570" operator="greaterThan">
      <formula>$O$183</formula>
    </cfRule>
    <cfRule type="cellIs" dxfId="12555" priority="571" operator="equal">
      <formula>$O$183</formula>
    </cfRule>
    <cfRule type="cellIs" dxfId="12554" priority="572" operator="lessThan">
      <formula>$O$183</formula>
    </cfRule>
  </conditionalFormatting>
  <conditionalFormatting sqref="AV183">
    <cfRule type="containsText" dxfId="12553" priority="565" operator="containsText" text="Score">
      <formula>NOT(ISERROR(SEARCH("Score",AV183)))</formula>
    </cfRule>
    <cfRule type="cellIs" dxfId="12552" priority="566" operator="greaterThan">
      <formula>$O$183</formula>
    </cfRule>
    <cfRule type="cellIs" dxfId="12551" priority="567" operator="equal">
      <formula>$O$183</formula>
    </cfRule>
    <cfRule type="cellIs" dxfId="12550" priority="568" operator="lessThan">
      <formula>$O$183</formula>
    </cfRule>
  </conditionalFormatting>
  <conditionalFormatting sqref="AW183">
    <cfRule type="containsText" dxfId="12549" priority="561" operator="containsText" text="Score">
      <formula>NOT(ISERROR(SEARCH("Score",AW183)))</formula>
    </cfRule>
    <cfRule type="cellIs" dxfId="12548" priority="562" operator="greaterThan">
      <formula>$O$183</formula>
    </cfRule>
    <cfRule type="cellIs" dxfId="12547" priority="563" operator="equal">
      <formula>$O$183</formula>
    </cfRule>
    <cfRule type="cellIs" dxfId="12546" priority="564" operator="lessThan">
      <formula>$O$183</formula>
    </cfRule>
  </conditionalFormatting>
  <conditionalFormatting sqref="AX183">
    <cfRule type="containsText" dxfId="12545" priority="557" operator="containsText" text="Score">
      <formula>NOT(ISERROR(SEARCH("Score",AX183)))</formula>
    </cfRule>
    <cfRule type="cellIs" dxfId="12544" priority="558" operator="greaterThan">
      <formula>$O$183</formula>
    </cfRule>
    <cfRule type="cellIs" dxfId="12543" priority="559" operator="equal">
      <formula>$O$183</formula>
    </cfRule>
    <cfRule type="cellIs" dxfId="12542" priority="560" operator="lessThan">
      <formula>$O$183</formula>
    </cfRule>
  </conditionalFormatting>
  <conditionalFormatting sqref="AY183">
    <cfRule type="containsText" dxfId="12541" priority="553" operator="containsText" text="Score">
      <formula>NOT(ISERROR(SEARCH("Score",AY183)))</formula>
    </cfRule>
    <cfRule type="cellIs" dxfId="12540" priority="554" operator="greaterThan">
      <formula>$O$183</formula>
    </cfRule>
    <cfRule type="cellIs" dxfId="12539" priority="555" operator="equal">
      <formula>$O$183</formula>
    </cfRule>
    <cfRule type="cellIs" dxfId="12538" priority="556" operator="lessThan">
      <formula>$O$183</formula>
    </cfRule>
  </conditionalFormatting>
  <conditionalFormatting sqref="AZ183">
    <cfRule type="containsText" dxfId="12537" priority="549" operator="containsText" text="Score">
      <formula>NOT(ISERROR(SEARCH("Score",AZ183)))</formula>
    </cfRule>
    <cfRule type="cellIs" dxfId="12536" priority="550" operator="greaterThan">
      <formula>$O$183</formula>
    </cfRule>
    <cfRule type="cellIs" dxfId="12535" priority="551" operator="equal">
      <formula>$O$183</formula>
    </cfRule>
    <cfRule type="cellIs" dxfId="12534" priority="552" operator="lessThan">
      <formula>$O$183</formula>
    </cfRule>
  </conditionalFormatting>
  <conditionalFormatting sqref="BA183">
    <cfRule type="containsText" dxfId="12533" priority="545" operator="containsText" text="Score">
      <formula>NOT(ISERROR(SEARCH("Score",BA183)))</formula>
    </cfRule>
    <cfRule type="cellIs" dxfId="12532" priority="546" operator="greaterThan">
      <formula>$O$183</formula>
    </cfRule>
    <cfRule type="cellIs" dxfId="12531" priority="547" operator="equal">
      <formula>$O$183</formula>
    </cfRule>
    <cfRule type="cellIs" dxfId="12530" priority="548" operator="lessThan">
      <formula>$O$183</formula>
    </cfRule>
  </conditionalFormatting>
  <conditionalFormatting sqref="BB183">
    <cfRule type="containsText" dxfId="12529" priority="541" operator="containsText" text="Score">
      <formula>NOT(ISERROR(SEARCH("Score",BB183)))</formula>
    </cfRule>
    <cfRule type="cellIs" dxfId="12528" priority="542" operator="greaterThan">
      <formula>$O$183</formula>
    </cfRule>
    <cfRule type="cellIs" dxfId="12527" priority="543" operator="equal">
      <formula>$O$183</formula>
    </cfRule>
    <cfRule type="cellIs" dxfId="12526" priority="544" operator="lessThan">
      <formula>$O$183</formula>
    </cfRule>
  </conditionalFormatting>
  <conditionalFormatting sqref="BC183">
    <cfRule type="containsText" dxfId="12525" priority="537" operator="containsText" text="Score">
      <formula>NOT(ISERROR(SEARCH("Score",BC183)))</formula>
    </cfRule>
    <cfRule type="cellIs" dxfId="12524" priority="538" operator="greaterThan">
      <formula>$O$183</formula>
    </cfRule>
    <cfRule type="cellIs" dxfId="12523" priority="539" operator="equal">
      <formula>$O$183</formula>
    </cfRule>
    <cfRule type="cellIs" dxfId="12522" priority="540" operator="lessThan">
      <formula>$O$183</formula>
    </cfRule>
  </conditionalFormatting>
  <conditionalFormatting sqref="BD183">
    <cfRule type="containsText" dxfId="12521" priority="533" operator="containsText" text="Score">
      <formula>NOT(ISERROR(SEARCH("Score",BD183)))</formula>
    </cfRule>
    <cfRule type="cellIs" dxfId="12520" priority="534" operator="greaterThan">
      <formula>$O$183</formula>
    </cfRule>
    <cfRule type="cellIs" dxfId="12519" priority="535" operator="equal">
      <formula>$O$183</formula>
    </cfRule>
    <cfRule type="cellIs" dxfId="12518" priority="536" operator="lessThan">
      <formula>$O$183</formula>
    </cfRule>
  </conditionalFormatting>
  <conditionalFormatting sqref="BE183">
    <cfRule type="containsText" dxfId="12517" priority="529" operator="containsText" text="Score">
      <formula>NOT(ISERROR(SEARCH("Score",BE183)))</formula>
    </cfRule>
    <cfRule type="cellIs" dxfId="12516" priority="530" operator="greaterThan">
      <formula>$O$183</formula>
    </cfRule>
    <cfRule type="cellIs" dxfId="12515" priority="531" operator="equal">
      <formula>$O$183</formula>
    </cfRule>
    <cfRule type="cellIs" dxfId="12514" priority="532" operator="lessThan">
      <formula>$O$183</formula>
    </cfRule>
  </conditionalFormatting>
  <conditionalFormatting sqref="BF183">
    <cfRule type="containsText" dxfId="12513" priority="525" operator="containsText" text="Score">
      <formula>NOT(ISERROR(SEARCH("Score",BF183)))</formula>
    </cfRule>
    <cfRule type="cellIs" dxfId="12512" priority="526" operator="greaterThan">
      <formula>$O$183</formula>
    </cfRule>
    <cfRule type="cellIs" dxfId="12511" priority="527" operator="equal">
      <formula>$O$183</formula>
    </cfRule>
    <cfRule type="cellIs" dxfId="12510" priority="528" operator="lessThan">
      <formula>$O$183</formula>
    </cfRule>
  </conditionalFormatting>
  <conditionalFormatting sqref="BG183">
    <cfRule type="containsText" dxfId="12509" priority="521" operator="containsText" text="Score">
      <formula>NOT(ISERROR(SEARCH("Score",BG183)))</formula>
    </cfRule>
    <cfRule type="cellIs" dxfId="12508" priority="522" operator="greaterThan">
      <formula>$O$183</formula>
    </cfRule>
    <cfRule type="cellIs" dxfId="12507" priority="523" operator="equal">
      <formula>$O$183</formula>
    </cfRule>
    <cfRule type="cellIs" dxfId="12506" priority="524" operator="lessThan">
      <formula>$O$183</formula>
    </cfRule>
  </conditionalFormatting>
  <conditionalFormatting sqref="BH183">
    <cfRule type="containsText" dxfId="12505" priority="517" operator="containsText" text="Score">
      <formula>NOT(ISERROR(SEARCH("Score",BH183)))</formula>
    </cfRule>
    <cfRule type="cellIs" dxfId="12504" priority="518" operator="greaterThan">
      <formula>$O$183</formula>
    </cfRule>
    <cfRule type="cellIs" dxfId="12503" priority="519" operator="equal">
      <formula>$O$183</formula>
    </cfRule>
    <cfRule type="cellIs" dxfId="12502" priority="520" operator="lessThan">
      <formula>$O$183</formula>
    </cfRule>
  </conditionalFormatting>
  <conditionalFormatting sqref="BI183">
    <cfRule type="containsText" dxfId="12501" priority="513" operator="containsText" text="Score">
      <formula>NOT(ISERROR(SEARCH("Score",BI183)))</formula>
    </cfRule>
    <cfRule type="cellIs" dxfId="12500" priority="514" operator="greaterThan">
      <formula>$O$183</formula>
    </cfRule>
    <cfRule type="cellIs" dxfId="12499" priority="515" operator="equal">
      <formula>$O$183</formula>
    </cfRule>
    <cfRule type="cellIs" dxfId="12498" priority="516" operator="lessThan">
      <formula>$O$183</formula>
    </cfRule>
  </conditionalFormatting>
  <conditionalFormatting sqref="BJ183">
    <cfRule type="containsText" dxfId="12497" priority="509" operator="containsText" text="Score">
      <formula>NOT(ISERROR(SEARCH("Score",BJ183)))</formula>
    </cfRule>
    <cfRule type="cellIs" dxfId="12496" priority="510" operator="greaterThan">
      <formula>$O$183</formula>
    </cfRule>
    <cfRule type="cellIs" dxfId="12495" priority="511" operator="equal">
      <formula>$O$183</formula>
    </cfRule>
    <cfRule type="cellIs" dxfId="12494" priority="512" operator="lessThan">
      <formula>$O$183</formula>
    </cfRule>
  </conditionalFormatting>
  <conditionalFormatting sqref="BK183">
    <cfRule type="containsText" dxfId="12493" priority="505" operator="containsText" text="Score">
      <formula>NOT(ISERROR(SEARCH("Score",BK183)))</formula>
    </cfRule>
    <cfRule type="cellIs" dxfId="12492" priority="506" operator="greaterThan">
      <formula>$O$183</formula>
    </cfRule>
    <cfRule type="cellIs" dxfId="12491" priority="507" operator="equal">
      <formula>$O$183</formula>
    </cfRule>
    <cfRule type="cellIs" dxfId="12490" priority="508" operator="lessThan">
      <formula>$O$183</formula>
    </cfRule>
  </conditionalFormatting>
  <conditionalFormatting sqref="BL183">
    <cfRule type="containsText" dxfId="12489" priority="501" operator="containsText" text="Score">
      <formula>NOT(ISERROR(SEARCH("Score",BL183)))</formula>
    </cfRule>
    <cfRule type="cellIs" dxfId="12488" priority="502" operator="greaterThan">
      <formula>$O$183</formula>
    </cfRule>
    <cfRule type="cellIs" dxfId="12487" priority="503" operator="equal">
      <formula>$O$183</formula>
    </cfRule>
    <cfRule type="cellIs" dxfId="12486" priority="504" operator="lessThan">
      <formula>$O$183</formula>
    </cfRule>
  </conditionalFormatting>
  <conditionalFormatting sqref="BM183">
    <cfRule type="containsText" dxfId="12485" priority="497" operator="containsText" text="Score">
      <formula>NOT(ISERROR(SEARCH("Score",BM183)))</formula>
    </cfRule>
    <cfRule type="cellIs" dxfId="12484" priority="498" operator="greaterThan">
      <formula>$O$183</formula>
    </cfRule>
    <cfRule type="cellIs" dxfId="12483" priority="499" operator="equal">
      <formula>$O$183</formula>
    </cfRule>
    <cfRule type="cellIs" dxfId="12482" priority="500" operator="lessThan">
      <formula>$O$183</formula>
    </cfRule>
  </conditionalFormatting>
  <conditionalFormatting sqref="BN183">
    <cfRule type="containsText" dxfId="12481" priority="493" operator="containsText" text="Score">
      <formula>NOT(ISERROR(SEARCH("Score",BN183)))</formula>
    </cfRule>
    <cfRule type="cellIs" dxfId="12480" priority="494" operator="greaterThan">
      <formula>$O$183</formula>
    </cfRule>
    <cfRule type="cellIs" dxfId="12479" priority="495" operator="equal">
      <formula>$O$183</formula>
    </cfRule>
    <cfRule type="cellIs" dxfId="12478" priority="496" operator="lessThan">
      <formula>$O$183</formula>
    </cfRule>
  </conditionalFormatting>
  <conditionalFormatting sqref="BO183">
    <cfRule type="containsText" dxfId="12477" priority="489" operator="containsText" text="Score">
      <formula>NOT(ISERROR(SEARCH("Score",BO183)))</formula>
    </cfRule>
    <cfRule type="cellIs" dxfId="12476" priority="490" operator="greaterThan">
      <formula>$O$183</formula>
    </cfRule>
    <cfRule type="cellIs" dxfId="12475" priority="491" operator="equal">
      <formula>$O$183</formula>
    </cfRule>
    <cfRule type="cellIs" dxfId="12474" priority="492" operator="lessThan">
      <formula>$O$183</formula>
    </cfRule>
  </conditionalFormatting>
  <conditionalFormatting sqref="BP183">
    <cfRule type="containsText" dxfId="12473" priority="485" operator="containsText" text="Score">
      <formula>NOT(ISERROR(SEARCH("Score",BP183)))</formula>
    </cfRule>
    <cfRule type="cellIs" dxfId="12472" priority="486" operator="greaterThan">
      <formula>$O$183</formula>
    </cfRule>
    <cfRule type="cellIs" dxfId="12471" priority="487" operator="equal">
      <formula>$O$183</formula>
    </cfRule>
    <cfRule type="cellIs" dxfId="12470" priority="488" operator="lessThan">
      <formula>$O$183</formula>
    </cfRule>
  </conditionalFormatting>
  <conditionalFormatting sqref="BQ183">
    <cfRule type="containsText" dxfId="12469" priority="481" operator="containsText" text="Score">
      <formula>NOT(ISERROR(SEARCH("Score",BQ183)))</formula>
    </cfRule>
    <cfRule type="cellIs" dxfId="12468" priority="482" operator="greaterThan">
      <formula>$O$183</formula>
    </cfRule>
    <cfRule type="cellIs" dxfId="12467" priority="483" operator="equal">
      <formula>$O$183</formula>
    </cfRule>
    <cfRule type="cellIs" dxfId="12466" priority="484" operator="lessThan">
      <formula>$O$183</formula>
    </cfRule>
  </conditionalFormatting>
  <conditionalFormatting sqref="AN187">
    <cfRule type="containsText" dxfId="12465" priority="477" operator="containsText" text="Score">
      <formula>NOT(ISERROR(SEARCH("Score",AN187)))</formula>
    </cfRule>
    <cfRule type="cellIs" dxfId="12464" priority="478" operator="greaterThan">
      <formula>$O$187</formula>
    </cfRule>
    <cfRule type="cellIs" dxfId="12463" priority="479" operator="equal">
      <formula>$O$187</formula>
    </cfRule>
    <cfRule type="cellIs" dxfId="12462" priority="480" operator="lessThan">
      <formula>$O$187</formula>
    </cfRule>
  </conditionalFormatting>
  <conditionalFormatting sqref="AO187">
    <cfRule type="containsText" dxfId="12461" priority="473" operator="containsText" text="Score">
      <formula>NOT(ISERROR(SEARCH("Score",AO187)))</formula>
    </cfRule>
    <cfRule type="cellIs" dxfId="12460" priority="474" operator="greaterThan">
      <formula>$O$187</formula>
    </cfRule>
    <cfRule type="cellIs" dxfId="12459" priority="475" operator="equal">
      <formula>$O$187</formula>
    </cfRule>
    <cfRule type="cellIs" dxfId="12458" priority="476" operator="lessThan">
      <formula>$O$187</formula>
    </cfRule>
  </conditionalFormatting>
  <conditionalFormatting sqref="AP187">
    <cfRule type="containsText" dxfId="12457" priority="469" operator="containsText" text="Score">
      <formula>NOT(ISERROR(SEARCH("Score",AP187)))</formula>
    </cfRule>
    <cfRule type="cellIs" dxfId="12456" priority="470" operator="greaterThan">
      <formula>$O$187</formula>
    </cfRule>
    <cfRule type="cellIs" dxfId="12455" priority="471" operator="equal">
      <formula>$O$187</formula>
    </cfRule>
    <cfRule type="cellIs" dxfId="12454" priority="472" operator="lessThan">
      <formula>$O$187</formula>
    </cfRule>
  </conditionalFormatting>
  <conditionalFormatting sqref="AQ187">
    <cfRule type="containsText" dxfId="12453" priority="465" operator="containsText" text="Score">
      <formula>NOT(ISERROR(SEARCH("Score",AQ187)))</formula>
    </cfRule>
    <cfRule type="cellIs" dxfId="12452" priority="466" operator="greaterThan">
      <formula>$O$187</formula>
    </cfRule>
    <cfRule type="cellIs" dxfId="12451" priority="467" operator="equal">
      <formula>$O$187</formula>
    </cfRule>
    <cfRule type="cellIs" dxfId="12450" priority="468" operator="lessThan">
      <formula>$O$187</formula>
    </cfRule>
  </conditionalFormatting>
  <conditionalFormatting sqref="AR187">
    <cfRule type="containsText" dxfId="12449" priority="461" operator="containsText" text="Score">
      <formula>NOT(ISERROR(SEARCH("Score",AR187)))</formula>
    </cfRule>
    <cfRule type="cellIs" dxfId="12448" priority="462" operator="greaterThan">
      <formula>$O$187</formula>
    </cfRule>
    <cfRule type="cellIs" dxfId="12447" priority="463" operator="equal">
      <formula>$O$187</formula>
    </cfRule>
    <cfRule type="cellIs" dxfId="12446" priority="464" operator="lessThan">
      <formula>$O$187</formula>
    </cfRule>
  </conditionalFormatting>
  <conditionalFormatting sqref="AS187">
    <cfRule type="containsText" dxfId="12445" priority="457" operator="containsText" text="Score">
      <formula>NOT(ISERROR(SEARCH("Score",AS187)))</formula>
    </cfRule>
    <cfRule type="cellIs" dxfId="12444" priority="458" operator="greaterThan">
      <formula>$O$187</formula>
    </cfRule>
    <cfRule type="cellIs" dxfId="12443" priority="459" operator="equal">
      <formula>$O$187</formula>
    </cfRule>
    <cfRule type="cellIs" dxfId="12442" priority="460" operator="lessThan">
      <formula>$O$187</formula>
    </cfRule>
  </conditionalFormatting>
  <conditionalFormatting sqref="AT187">
    <cfRule type="containsText" dxfId="12441" priority="453" operator="containsText" text="Score">
      <formula>NOT(ISERROR(SEARCH("Score",AT187)))</formula>
    </cfRule>
    <cfRule type="cellIs" dxfId="12440" priority="454" operator="greaterThan">
      <formula>$O$187</formula>
    </cfRule>
    <cfRule type="cellIs" dxfId="12439" priority="455" operator="equal">
      <formula>$O$187</formula>
    </cfRule>
    <cfRule type="cellIs" dxfId="12438" priority="456" operator="lessThan">
      <formula>$O$187</formula>
    </cfRule>
  </conditionalFormatting>
  <conditionalFormatting sqref="AU187">
    <cfRule type="containsText" dxfId="12437" priority="449" operator="containsText" text="Score">
      <formula>NOT(ISERROR(SEARCH("Score",AU187)))</formula>
    </cfRule>
    <cfRule type="cellIs" dxfId="12436" priority="450" operator="greaterThan">
      <formula>$O$187</formula>
    </cfRule>
    <cfRule type="cellIs" dxfId="12435" priority="451" operator="equal">
      <formula>$O$187</formula>
    </cfRule>
    <cfRule type="cellIs" dxfId="12434" priority="452" operator="lessThan">
      <formula>$O$187</formula>
    </cfRule>
  </conditionalFormatting>
  <conditionalFormatting sqref="AV187">
    <cfRule type="containsText" dxfId="12433" priority="445" operator="containsText" text="Score">
      <formula>NOT(ISERROR(SEARCH("Score",AV187)))</formula>
    </cfRule>
    <cfRule type="cellIs" dxfId="12432" priority="446" operator="greaterThan">
      <formula>$O$187</formula>
    </cfRule>
    <cfRule type="cellIs" dxfId="12431" priority="447" operator="equal">
      <formula>$O$187</formula>
    </cfRule>
    <cfRule type="cellIs" dxfId="12430" priority="448" operator="lessThan">
      <formula>$O$187</formula>
    </cfRule>
  </conditionalFormatting>
  <conditionalFormatting sqref="AW187">
    <cfRule type="containsText" dxfId="12429" priority="441" operator="containsText" text="Score">
      <formula>NOT(ISERROR(SEARCH("Score",AW187)))</formula>
    </cfRule>
    <cfRule type="cellIs" dxfId="12428" priority="442" operator="greaterThan">
      <formula>$O$187</formula>
    </cfRule>
    <cfRule type="cellIs" dxfId="12427" priority="443" operator="equal">
      <formula>$O$187</formula>
    </cfRule>
    <cfRule type="cellIs" dxfId="12426" priority="444" operator="lessThan">
      <formula>$O$187</formula>
    </cfRule>
  </conditionalFormatting>
  <conditionalFormatting sqref="AX187">
    <cfRule type="containsText" dxfId="12425" priority="437" operator="containsText" text="Score">
      <formula>NOT(ISERROR(SEARCH("Score",AX187)))</formula>
    </cfRule>
    <cfRule type="cellIs" dxfId="12424" priority="438" operator="greaterThan">
      <formula>$O$187</formula>
    </cfRule>
    <cfRule type="cellIs" dxfId="12423" priority="439" operator="equal">
      <formula>$O$187</formula>
    </cfRule>
    <cfRule type="cellIs" dxfId="12422" priority="440" operator="lessThan">
      <formula>$O$187</formula>
    </cfRule>
  </conditionalFormatting>
  <conditionalFormatting sqref="AY187">
    <cfRule type="containsText" dxfId="12421" priority="433" operator="containsText" text="Score">
      <formula>NOT(ISERROR(SEARCH("Score",AY187)))</formula>
    </cfRule>
    <cfRule type="cellIs" dxfId="12420" priority="434" operator="greaterThan">
      <formula>$O$187</formula>
    </cfRule>
    <cfRule type="cellIs" dxfId="12419" priority="435" operator="equal">
      <formula>$O$187</formula>
    </cfRule>
    <cfRule type="cellIs" dxfId="12418" priority="436" operator="lessThan">
      <formula>$O$187</formula>
    </cfRule>
  </conditionalFormatting>
  <conditionalFormatting sqref="AZ187">
    <cfRule type="containsText" dxfId="12417" priority="429" operator="containsText" text="Score">
      <formula>NOT(ISERROR(SEARCH("Score",AZ187)))</formula>
    </cfRule>
    <cfRule type="cellIs" dxfId="12416" priority="430" operator="greaterThan">
      <formula>$O$187</formula>
    </cfRule>
    <cfRule type="cellIs" dxfId="12415" priority="431" operator="equal">
      <formula>$O$187</formula>
    </cfRule>
    <cfRule type="cellIs" dxfId="12414" priority="432" operator="lessThan">
      <formula>$O$187</formula>
    </cfRule>
  </conditionalFormatting>
  <conditionalFormatting sqref="BA187">
    <cfRule type="containsText" dxfId="12413" priority="425" operator="containsText" text="Score">
      <formula>NOT(ISERROR(SEARCH("Score",BA187)))</formula>
    </cfRule>
    <cfRule type="cellIs" dxfId="12412" priority="426" operator="greaterThan">
      <formula>$O$187</formula>
    </cfRule>
    <cfRule type="cellIs" dxfId="12411" priority="427" operator="equal">
      <formula>$O$187</formula>
    </cfRule>
    <cfRule type="cellIs" dxfId="12410" priority="428" operator="lessThan">
      <formula>$O$187</formula>
    </cfRule>
  </conditionalFormatting>
  <conditionalFormatting sqref="BB187">
    <cfRule type="containsText" dxfId="12409" priority="421" operator="containsText" text="Score">
      <formula>NOT(ISERROR(SEARCH("Score",BB187)))</formula>
    </cfRule>
    <cfRule type="cellIs" dxfId="12408" priority="422" operator="greaterThan">
      <formula>$O$187</formula>
    </cfRule>
    <cfRule type="cellIs" dxfId="12407" priority="423" operator="equal">
      <formula>$O$187</formula>
    </cfRule>
    <cfRule type="cellIs" dxfId="12406" priority="424" operator="lessThan">
      <formula>$O$187</formula>
    </cfRule>
  </conditionalFormatting>
  <conditionalFormatting sqref="BC187">
    <cfRule type="containsText" dxfId="12405" priority="417" operator="containsText" text="Score">
      <formula>NOT(ISERROR(SEARCH("Score",BC187)))</formula>
    </cfRule>
    <cfRule type="cellIs" dxfId="12404" priority="418" operator="greaterThan">
      <formula>$O$187</formula>
    </cfRule>
    <cfRule type="cellIs" dxfId="12403" priority="419" operator="equal">
      <formula>$O$187</formula>
    </cfRule>
    <cfRule type="cellIs" dxfId="12402" priority="420" operator="lessThan">
      <formula>$O$187</formula>
    </cfRule>
  </conditionalFormatting>
  <conditionalFormatting sqref="BD187">
    <cfRule type="containsText" dxfId="12401" priority="413" operator="containsText" text="Score">
      <formula>NOT(ISERROR(SEARCH("Score",BD187)))</formula>
    </cfRule>
    <cfRule type="cellIs" dxfId="12400" priority="414" operator="greaterThan">
      <formula>$O$187</formula>
    </cfRule>
    <cfRule type="cellIs" dxfId="12399" priority="415" operator="equal">
      <formula>$O$187</formula>
    </cfRule>
    <cfRule type="cellIs" dxfId="12398" priority="416" operator="lessThan">
      <formula>$O$187</formula>
    </cfRule>
  </conditionalFormatting>
  <conditionalFormatting sqref="BE187">
    <cfRule type="containsText" dxfId="12397" priority="409" operator="containsText" text="Score">
      <formula>NOT(ISERROR(SEARCH("Score",BE187)))</formula>
    </cfRule>
    <cfRule type="cellIs" dxfId="12396" priority="410" operator="greaterThan">
      <formula>$O$187</formula>
    </cfRule>
    <cfRule type="cellIs" dxfId="12395" priority="411" operator="equal">
      <formula>$O$187</formula>
    </cfRule>
    <cfRule type="cellIs" dxfId="12394" priority="412" operator="lessThan">
      <formula>$O$187</formula>
    </cfRule>
  </conditionalFormatting>
  <conditionalFormatting sqref="BF187">
    <cfRule type="containsText" dxfId="12393" priority="405" operator="containsText" text="Score">
      <formula>NOT(ISERROR(SEARCH("Score",BF187)))</formula>
    </cfRule>
    <cfRule type="cellIs" dxfId="12392" priority="406" operator="greaterThan">
      <formula>$O$187</formula>
    </cfRule>
    <cfRule type="cellIs" dxfId="12391" priority="407" operator="equal">
      <formula>$O$187</formula>
    </cfRule>
    <cfRule type="cellIs" dxfId="12390" priority="408" operator="lessThan">
      <formula>$O$187</formula>
    </cfRule>
  </conditionalFormatting>
  <conditionalFormatting sqref="BG187">
    <cfRule type="containsText" dxfId="12389" priority="401" operator="containsText" text="Score">
      <formula>NOT(ISERROR(SEARCH("Score",BG187)))</formula>
    </cfRule>
    <cfRule type="cellIs" dxfId="12388" priority="402" operator="greaterThan">
      <formula>$O$187</formula>
    </cfRule>
    <cfRule type="cellIs" dxfId="12387" priority="403" operator="equal">
      <formula>$O$187</formula>
    </cfRule>
    <cfRule type="cellIs" dxfId="12386" priority="404" operator="lessThan">
      <formula>$O$187</formula>
    </cfRule>
  </conditionalFormatting>
  <conditionalFormatting sqref="BH187">
    <cfRule type="containsText" dxfId="12385" priority="397" operator="containsText" text="Score">
      <formula>NOT(ISERROR(SEARCH("Score",BH187)))</formula>
    </cfRule>
    <cfRule type="cellIs" dxfId="12384" priority="398" operator="greaterThan">
      <formula>$O$187</formula>
    </cfRule>
    <cfRule type="cellIs" dxfId="12383" priority="399" operator="equal">
      <formula>$O$187</formula>
    </cfRule>
    <cfRule type="cellIs" dxfId="12382" priority="400" operator="lessThan">
      <formula>$O$187</formula>
    </cfRule>
  </conditionalFormatting>
  <conditionalFormatting sqref="BI187">
    <cfRule type="containsText" dxfId="12381" priority="393" operator="containsText" text="Score">
      <formula>NOT(ISERROR(SEARCH("Score",BI187)))</formula>
    </cfRule>
    <cfRule type="cellIs" dxfId="12380" priority="394" operator="greaterThan">
      <formula>$O$187</formula>
    </cfRule>
    <cfRule type="cellIs" dxfId="12379" priority="395" operator="equal">
      <formula>$O$187</formula>
    </cfRule>
    <cfRule type="cellIs" dxfId="12378" priority="396" operator="lessThan">
      <formula>$O$187</formula>
    </cfRule>
  </conditionalFormatting>
  <conditionalFormatting sqref="BJ187">
    <cfRule type="containsText" dxfId="12377" priority="389" operator="containsText" text="Score">
      <formula>NOT(ISERROR(SEARCH("Score",BJ187)))</formula>
    </cfRule>
    <cfRule type="cellIs" dxfId="12376" priority="390" operator="greaterThan">
      <formula>$O$187</formula>
    </cfRule>
    <cfRule type="cellIs" dxfId="12375" priority="391" operator="equal">
      <formula>$O$187</formula>
    </cfRule>
    <cfRule type="cellIs" dxfId="12374" priority="392" operator="lessThan">
      <formula>$O$187</formula>
    </cfRule>
  </conditionalFormatting>
  <conditionalFormatting sqref="BK187">
    <cfRule type="containsText" dxfId="12373" priority="385" operator="containsText" text="Score">
      <formula>NOT(ISERROR(SEARCH("Score",BK187)))</formula>
    </cfRule>
    <cfRule type="cellIs" dxfId="12372" priority="386" operator="greaterThan">
      <formula>$O$187</formula>
    </cfRule>
    <cfRule type="cellIs" dxfId="12371" priority="387" operator="equal">
      <formula>$O$187</formula>
    </cfRule>
    <cfRule type="cellIs" dxfId="12370" priority="388" operator="lessThan">
      <formula>$O$187</formula>
    </cfRule>
  </conditionalFormatting>
  <conditionalFormatting sqref="BL187">
    <cfRule type="containsText" dxfId="12369" priority="381" operator="containsText" text="Score">
      <formula>NOT(ISERROR(SEARCH("Score",BL187)))</formula>
    </cfRule>
    <cfRule type="cellIs" dxfId="12368" priority="382" operator="greaterThan">
      <formula>$O$187</formula>
    </cfRule>
    <cfRule type="cellIs" dxfId="12367" priority="383" operator="equal">
      <formula>$O$187</formula>
    </cfRule>
    <cfRule type="cellIs" dxfId="12366" priority="384" operator="lessThan">
      <formula>$O$187</formula>
    </cfRule>
  </conditionalFormatting>
  <conditionalFormatting sqref="BM187">
    <cfRule type="containsText" dxfId="12365" priority="377" operator="containsText" text="Score">
      <formula>NOT(ISERROR(SEARCH("Score",BM187)))</formula>
    </cfRule>
    <cfRule type="cellIs" dxfId="12364" priority="378" operator="greaterThan">
      <formula>$O$187</formula>
    </cfRule>
    <cfRule type="cellIs" dxfId="12363" priority="379" operator="equal">
      <formula>$O$187</formula>
    </cfRule>
    <cfRule type="cellIs" dxfId="12362" priority="380" operator="lessThan">
      <formula>$O$187</formula>
    </cfRule>
  </conditionalFormatting>
  <conditionalFormatting sqref="BN187">
    <cfRule type="containsText" dxfId="12361" priority="373" operator="containsText" text="Score">
      <formula>NOT(ISERROR(SEARCH("Score",BN187)))</formula>
    </cfRule>
    <cfRule type="cellIs" dxfId="12360" priority="374" operator="greaterThan">
      <formula>$O$187</formula>
    </cfRule>
    <cfRule type="cellIs" dxfId="12359" priority="375" operator="equal">
      <formula>$O$187</formula>
    </cfRule>
    <cfRule type="cellIs" dxfId="12358" priority="376" operator="lessThan">
      <formula>$O$187</formula>
    </cfRule>
  </conditionalFormatting>
  <conditionalFormatting sqref="BO187">
    <cfRule type="containsText" dxfId="12357" priority="369" operator="containsText" text="Score">
      <formula>NOT(ISERROR(SEARCH("Score",BO187)))</formula>
    </cfRule>
    <cfRule type="cellIs" dxfId="12356" priority="370" operator="greaterThan">
      <formula>$O$187</formula>
    </cfRule>
    <cfRule type="cellIs" dxfId="12355" priority="371" operator="equal">
      <formula>$O$187</formula>
    </cfRule>
    <cfRule type="cellIs" dxfId="12354" priority="372" operator="lessThan">
      <formula>$O$187</formula>
    </cfRule>
  </conditionalFormatting>
  <conditionalFormatting sqref="BP187">
    <cfRule type="containsText" dxfId="12353" priority="365" operator="containsText" text="Score">
      <formula>NOT(ISERROR(SEARCH("Score",BP187)))</formula>
    </cfRule>
    <cfRule type="cellIs" dxfId="12352" priority="366" operator="greaterThan">
      <formula>$O$187</formula>
    </cfRule>
    <cfRule type="cellIs" dxfId="12351" priority="367" operator="equal">
      <formula>$O$187</formula>
    </cfRule>
    <cfRule type="cellIs" dxfId="12350" priority="368" operator="lessThan">
      <formula>$O$187</formula>
    </cfRule>
  </conditionalFormatting>
  <conditionalFormatting sqref="BQ187">
    <cfRule type="containsText" dxfId="12349" priority="361" operator="containsText" text="Score">
      <formula>NOT(ISERROR(SEARCH("Score",BQ187)))</formula>
    </cfRule>
    <cfRule type="cellIs" dxfId="12348" priority="362" operator="greaterThan">
      <formula>$O$187</formula>
    </cfRule>
    <cfRule type="cellIs" dxfId="12347" priority="363" operator="equal">
      <formula>$O$187</formula>
    </cfRule>
    <cfRule type="cellIs" dxfId="12346" priority="364" operator="lessThan">
      <formula>$O$187</formula>
    </cfRule>
  </conditionalFormatting>
  <conditionalFormatting sqref="AN191">
    <cfRule type="containsText" dxfId="12345" priority="357" operator="containsText" text="Score">
      <formula>NOT(ISERROR(SEARCH("Score",AN191)))</formula>
    </cfRule>
    <cfRule type="cellIs" dxfId="12344" priority="358" operator="greaterThan">
      <formula>$O$191</formula>
    </cfRule>
    <cfRule type="cellIs" dxfId="12343" priority="359" operator="equal">
      <formula>$O$191</formula>
    </cfRule>
    <cfRule type="cellIs" dxfId="12342" priority="360" operator="lessThan">
      <formula>$O$191</formula>
    </cfRule>
  </conditionalFormatting>
  <conditionalFormatting sqref="AO191">
    <cfRule type="containsText" dxfId="12341" priority="353" operator="containsText" text="Score">
      <formula>NOT(ISERROR(SEARCH("Score",AO191)))</formula>
    </cfRule>
    <cfRule type="cellIs" dxfId="12340" priority="354" operator="greaterThan">
      <formula>$O$191</formula>
    </cfRule>
    <cfRule type="cellIs" dxfId="12339" priority="355" operator="equal">
      <formula>$O$191</formula>
    </cfRule>
    <cfRule type="cellIs" dxfId="12338" priority="356" operator="lessThan">
      <formula>$O$191</formula>
    </cfRule>
  </conditionalFormatting>
  <conditionalFormatting sqref="AP191">
    <cfRule type="containsText" dxfId="12337" priority="349" operator="containsText" text="Score">
      <formula>NOT(ISERROR(SEARCH("Score",AP191)))</formula>
    </cfRule>
    <cfRule type="cellIs" dxfId="12336" priority="350" operator="greaterThan">
      <formula>$O$191</formula>
    </cfRule>
    <cfRule type="cellIs" dxfId="12335" priority="351" operator="equal">
      <formula>$O$191</formula>
    </cfRule>
    <cfRule type="cellIs" dxfId="12334" priority="352" operator="lessThan">
      <formula>$O$191</formula>
    </cfRule>
  </conditionalFormatting>
  <conditionalFormatting sqref="AQ191">
    <cfRule type="containsText" dxfId="12333" priority="345" operator="containsText" text="Score">
      <formula>NOT(ISERROR(SEARCH("Score",AQ191)))</formula>
    </cfRule>
    <cfRule type="cellIs" dxfId="12332" priority="346" operator="greaterThan">
      <formula>$O$191</formula>
    </cfRule>
    <cfRule type="cellIs" dxfId="12331" priority="347" operator="equal">
      <formula>$O$191</formula>
    </cfRule>
    <cfRule type="cellIs" dxfId="12330" priority="348" operator="lessThan">
      <formula>$O$191</formula>
    </cfRule>
  </conditionalFormatting>
  <conditionalFormatting sqref="AR191">
    <cfRule type="containsText" dxfId="12329" priority="341" operator="containsText" text="Score">
      <formula>NOT(ISERROR(SEARCH("Score",AR191)))</formula>
    </cfRule>
    <cfRule type="cellIs" dxfId="12328" priority="342" operator="greaterThan">
      <formula>$O$191</formula>
    </cfRule>
    <cfRule type="cellIs" dxfId="12327" priority="343" operator="equal">
      <formula>$O$191</formula>
    </cfRule>
    <cfRule type="cellIs" dxfId="12326" priority="344" operator="lessThan">
      <formula>$O$191</formula>
    </cfRule>
  </conditionalFormatting>
  <conditionalFormatting sqref="AS191">
    <cfRule type="containsText" dxfId="12325" priority="337" operator="containsText" text="Score">
      <formula>NOT(ISERROR(SEARCH("Score",AS191)))</formula>
    </cfRule>
    <cfRule type="cellIs" dxfId="12324" priority="338" operator="greaterThan">
      <formula>$O$191</formula>
    </cfRule>
    <cfRule type="cellIs" dxfId="12323" priority="339" operator="equal">
      <formula>$O$191</formula>
    </cfRule>
    <cfRule type="cellIs" dxfId="12322" priority="340" operator="lessThan">
      <formula>$O$191</formula>
    </cfRule>
  </conditionalFormatting>
  <conditionalFormatting sqref="AT191">
    <cfRule type="containsText" dxfId="12321" priority="333" operator="containsText" text="Score">
      <formula>NOT(ISERROR(SEARCH("Score",AT191)))</formula>
    </cfRule>
    <cfRule type="cellIs" dxfId="12320" priority="334" operator="greaterThan">
      <formula>$O$191</formula>
    </cfRule>
    <cfRule type="cellIs" dxfId="12319" priority="335" operator="equal">
      <formula>$O$191</formula>
    </cfRule>
    <cfRule type="cellIs" dxfId="12318" priority="336" operator="lessThan">
      <formula>$O$191</formula>
    </cfRule>
  </conditionalFormatting>
  <conditionalFormatting sqref="AU191">
    <cfRule type="containsText" dxfId="12317" priority="329" operator="containsText" text="Score">
      <formula>NOT(ISERROR(SEARCH("Score",AU191)))</formula>
    </cfRule>
    <cfRule type="cellIs" dxfId="12316" priority="330" operator="greaterThan">
      <formula>$O$191</formula>
    </cfRule>
    <cfRule type="cellIs" dxfId="12315" priority="331" operator="equal">
      <formula>$O$191</formula>
    </cfRule>
    <cfRule type="cellIs" dxfId="12314" priority="332" operator="lessThan">
      <formula>$O$191</formula>
    </cfRule>
  </conditionalFormatting>
  <conditionalFormatting sqref="AV191">
    <cfRule type="containsText" dxfId="12313" priority="325" operator="containsText" text="Score">
      <formula>NOT(ISERROR(SEARCH("Score",AV191)))</formula>
    </cfRule>
    <cfRule type="cellIs" dxfId="12312" priority="326" operator="greaterThan">
      <formula>$O$191</formula>
    </cfRule>
    <cfRule type="cellIs" dxfId="12311" priority="327" operator="equal">
      <formula>$O$191</formula>
    </cfRule>
    <cfRule type="cellIs" dxfId="12310" priority="328" operator="lessThan">
      <formula>$O$191</formula>
    </cfRule>
  </conditionalFormatting>
  <conditionalFormatting sqref="AW191">
    <cfRule type="containsText" dxfId="12309" priority="321" operator="containsText" text="Score">
      <formula>NOT(ISERROR(SEARCH("Score",AW191)))</formula>
    </cfRule>
    <cfRule type="cellIs" dxfId="12308" priority="322" operator="greaterThan">
      <formula>$O$191</formula>
    </cfRule>
    <cfRule type="cellIs" dxfId="12307" priority="323" operator="equal">
      <formula>$O$191</formula>
    </cfRule>
    <cfRule type="cellIs" dxfId="12306" priority="324" operator="lessThan">
      <formula>$O$191</formula>
    </cfRule>
  </conditionalFormatting>
  <conditionalFormatting sqref="AX191">
    <cfRule type="containsText" dxfId="12305" priority="317" operator="containsText" text="Score">
      <formula>NOT(ISERROR(SEARCH("Score",AX191)))</formula>
    </cfRule>
    <cfRule type="cellIs" dxfId="12304" priority="318" operator="greaterThan">
      <formula>$O$191</formula>
    </cfRule>
    <cfRule type="cellIs" dxfId="12303" priority="319" operator="equal">
      <formula>$O$191</formula>
    </cfRule>
    <cfRule type="cellIs" dxfId="12302" priority="320" operator="lessThan">
      <formula>$O$191</formula>
    </cfRule>
  </conditionalFormatting>
  <conditionalFormatting sqref="AY191">
    <cfRule type="containsText" dxfId="12301" priority="313" operator="containsText" text="Score">
      <formula>NOT(ISERROR(SEARCH("Score",AY191)))</formula>
    </cfRule>
    <cfRule type="cellIs" dxfId="12300" priority="314" operator="greaterThan">
      <formula>$O$191</formula>
    </cfRule>
    <cfRule type="cellIs" dxfId="12299" priority="315" operator="equal">
      <formula>$O$191</formula>
    </cfRule>
    <cfRule type="cellIs" dxfId="12298" priority="316" operator="lessThan">
      <formula>$O$191</formula>
    </cfRule>
  </conditionalFormatting>
  <conditionalFormatting sqref="AZ191">
    <cfRule type="containsText" dxfId="12297" priority="309" operator="containsText" text="Score">
      <formula>NOT(ISERROR(SEARCH("Score",AZ191)))</formula>
    </cfRule>
    <cfRule type="cellIs" dxfId="12296" priority="310" operator="greaterThan">
      <formula>$O$191</formula>
    </cfRule>
    <cfRule type="cellIs" dxfId="12295" priority="311" operator="equal">
      <formula>$O$191</formula>
    </cfRule>
    <cfRule type="cellIs" dxfId="12294" priority="312" operator="lessThan">
      <formula>$O$191</formula>
    </cfRule>
  </conditionalFormatting>
  <conditionalFormatting sqref="BA191">
    <cfRule type="containsText" dxfId="12293" priority="305" operator="containsText" text="Score">
      <formula>NOT(ISERROR(SEARCH("Score",BA191)))</formula>
    </cfRule>
    <cfRule type="cellIs" dxfId="12292" priority="306" operator="greaterThan">
      <formula>$O$191</formula>
    </cfRule>
    <cfRule type="cellIs" dxfId="12291" priority="307" operator="equal">
      <formula>$O$191</formula>
    </cfRule>
    <cfRule type="cellIs" dxfId="12290" priority="308" operator="lessThan">
      <formula>$O$191</formula>
    </cfRule>
  </conditionalFormatting>
  <conditionalFormatting sqref="BB191">
    <cfRule type="containsText" dxfId="12289" priority="301" operator="containsText" text="Score">
      <formula>NOT(ISERROR(SEARCH("Score",BB191)))</formula>
    </cfRule>
    <cfRule type="cellIs" dxfId="12288" priority="302" operator="greaterThan">
      <formula>$O$191</formula>
    </cfRule>
    <cfRule type="cellIs" dxfId="12287" priority="303" operator="equal">
      <formula>$O$191</formula>
    </cfRule>
    <cfRule type="cellIs" dxfId="12286" priority="304" operator="lessThan">
      <formula>$O$191</formula>
    </cfRule>
  </conditionalFormatting>
  <conditionalFormatting sqref="BC191">
    <cfRule type="containsText" dxfId="12285" priority="297" operator="containsText" text="Score">
      <formula>NOT(ISERROR(SEARCH("Score",BC191)))</formula>
    </cfRule>
    <cfRule type="cellIs" dxfId="12284" priority="298" operator="greaterThan">
      <formula>$O$191</formula>
    </cfRule>
    <cfRule type="cellIs" dxfId="12283" priority="299" operator="equal">
      <formula>$O$191</formula>
    </cfRule>
    <cfRule type="cellIs" dxfId="12282" priority="300" operator="lessThan">
      <formula>$O$191</formula>
    </cfRule>
  </conditionalFormatting>
  <conditionalFormatting sqref="BD191">
    <cfRule type="containsText" dxfId="12281" priority="293" operator="containsText" text="Score">
      <formula>NOT(ISERROR(SEARCH("Score",BD191)))</formula>
    </cfRule>
    <cfRule type="cellIs" dxfId="12280" priority="294" operator="greaterThan">
      <formula>$O$191</formula>
    </cfRule>
    <cfRule type="cellIs" dxfId="12279" priority="295" operator="equal">
      <formula>$O$191</formula>
    </cfRule>
    <cfRule type="cellIs" dxfId="12278" priority="296" operator="lessThan">
      <formula>$O$191</formula>
    </cfRule>
  </conditionalFormatting>
  <conditionalFormatting sqref="BE191">
    <cfRule type="containsText" dxfId="12277" priority="289" operator="containsText" text="Score">
      <formula>NOT(ISERROR(SEARCH("Score",BE191)))</formula>
    </cfRule>
    <cfRule type="cellIs" dxfId="12276" priority="290" operator="greaterThan">
      <formula>$O$191</formula>
    </cfRule>
    <cfRule type="cellIs" dxfId="12275" priority="291" operator="equal">
      <formula>$O$191</formula>
    </cfRule>
    <cfRule type="cellIs" dxfId="12274" priority="292" operator="lessThan">
      <formula>$O$191</formula>
    </cfRule>
  </conditionalFormatting>
  <conditionalFormatting sqref="BF191">
    <cfRule type="containsText" dxfId="12273" priority="285" operator="containsText" text="Score">
      <formula>NOT(ISERROR(SEARCH("Score",BF191)))</formula>
    </cfRule>
    <cfRule type="cellIs" dxfId="12272" priority="286" operator="greaterThan">
      <formula>$O$191</formula>
    </cfRule>
    <cfRule type="cellIs" dxfId="12271" priority="287" operator="equal">
      <formula>$O$191</formula>
    </cfRule>
    <cfRule type="cellIs" dxfId="12270" priority="288" operator="lessThan">
      <formula>$O$191</formula>
    </cfRule>
  </conditionalFormatting>
  <conditionalFormatting sqref="BG191">
    <cfRule type="containsText" dxfId="12269" priority="281" operator="containsText" text="Score">
      <formula>NOT(ISERROR(SEARCH("Score",BG191)))</formula>
    </cfRule>
    <cfRule type="cellIs" dxfId="12268" priority="282" operator="greaterThan">
      <formula>$O$191</formula>
    </cfRule>
    <cfRule type="cellIs" dxfId="12267" priority="283" operator="equal">
      <formula>$O$191</formula>
    </cfRule>
    <cfRule type="cellIs" dxfId="12266" priority="284" operator="lessThan">
      <formula>$O$191</formula>
    </cfRule>
  </conditionalFormatting>
  <conditionalFormatting sqref="BH191">
    <cfRule type="containsText" dxfId="12265" priority="277" operator="containsText" text="Score">
      <formula>NOT(ISERROR(SEARCH("Score",BH191)))</formula>
    </cfRule>
    <cfRule type="cellIs" dxfId="12264" priority="278" operator="greaterThan">
      <formula>$O$191</formula>
    </cfRule>
    <cfRule type="cellIs" dxfId="12263" priority="279" operator="equal">
      <formula>$O$191</formula>
    </cfRule>
    <cfRule type="cellIs" dxfId="12262" priority="280" operator="lessThan">
      <formula>$O$191</formula>
    </cfRule>
  </conditionalFormatting>
  <conditionalFormatting sqref="BI191">
    <cfRule type="containsText" dxfId="12261" priority="273" operator="containsText" text="Score">
      <formula>NOT(ISERROR(SEARCH("Score",BI191)))</formula>
    </cfRule>
    <cfRule type="cellIs" dxfId="12260" priority="274" operator="greaterThan">
      <formula>$O$191</formula>
    </cfRule>
    <cfRule type="cellIs" dxfId="12259" priority="275" operator="equal">
      <formula>$O$191</formula>
    </cfRule>
    <cfRule type="cellIs" dxfId="12258" priority="276" operator="lessThan">
      <formula>$O$191</formula>
    </cfRule>
  </conditionalFormatting>
  <conditionalFormatting sqref="BJ191">
    <cfRule type="containsText" dxfId="12257" priority="269" operator="containsText" text="Score">
      <formula>NOT(ISERROR(SEARCH("Score",BJ191)))</formula>
    </cfRule>
    <cfRule type="cellIs" dxfId="12256" priority="270" operator="greaterThan">
      <formula>$O$191</formula>
    </cfRule>
    <cfRule type="cellIs" dxfId="12255" priority="271" operator="equal">
      <formula>$O$191</formula>
    </cfRule>
    <cfRule type="cellIs" dxfId="12254" priority="272" operator="lessThan">
      <formula>$O$191</formula>
    </cfRule>
  </conditionalFormatting>
  <conditionalFormatting sqref="BK191">
    <cfRule type="containsText" dxfId="12253" priority="265" operator="containsText" text="Score">
      <formula>NOT(ISERROR(SEARCH("Score",BK191)))</formula>
    </cfRule>
    <cfRule type="cellIs" dxfId="12252" priority="266" operator="greaterThan">
      <formula>$O$191</formula>
    </cfRule>
    <cfRule type="cellIs" dxfId="12251" priority="267" operator="equal">
      <formula>$O$191</formula>
    </cfRule>
    <cfRule type="cellIs" dxfId="12250" priority="268" operator="lessThan">
      <formula>$O$191</formula>
    </cfRule>
  </conditionalFormatting>
  <conditionalFormatting sqref="BL191">
    <cfRule type="containsText" dxfId="12249" priority="261" operator="containsText" text="Score">
      <formula>NOT(ISERROR(SEARCH("Score",BL191)))</formula>
    </cfRule>
    <cfRule type="cellIs" dxfId="12248" priority="262" operator="greaterThan">
      <formula>$O$191</formula>
    </cfRule>
    <cfRule type="cellIs" dxfId="12247" priority="263" operator="equal">
      <formula>$O$191</formula>
    </cfRule>
    <cfRule type="cellIs" dxfId="12246" priority="264" operator="lessThan">
      <formula>$O$191</formula>
    </cfRule>
  </conditionalFormatting>
  <conditionalFormatting sqref="BM191">
    <cfRule type="containsText" dxfId="12245" priority="257" operator="containsText" text="Score">
      <formula>NOT(ISERROR(SEARCH("Score",BM191)))</formula>
    </cfRule>
    <cfRule type="cellIs" dxfId="12244" priority="258" operator="greaterThan">
      <formula>$O$191</formula>
    </cfRule>
    <cfRule type="cellIs" dxfId="12243" priority="259" operator="equal">
      <formula>$O$191</formula>
    </cfRule>
    <cfRule type="cellIs" dxfId="12242" priority="260" operator="lessThan">
      <formula>$O$191</formula>
    </cfRule>
  </conditionalFormatting>
  <conditionalFormatting sqref="BN191">
    <cfRule type="containsText" dxfId="12241" priority="253" operator="containsText" text="Score">
      <formula>NOT(ISERROR(SEARCH("Score",BN191)))</formula>
    </cfRule>
    <cfRule type="cellIs" dxfId="12240" priority="254" operator="greaterThan">
      <formula>$O$191</formula>
    </cfRule>
    <cfRule type="cellIs" dxfId="12239" priority="255" operator="equal">
      <formula>$O$191</formula>
    </cfRule>
    <cfRule type="cellIs" dxfId="12238" priority="256" operator="lessThan">
      <formula>$O$191</formula>
    </cfRule>
  </conditionalFormatting>
  <conditionalFormatting sqref="BO191">
    <cfRule type="containsText" dxfId="12237" priority="249" operator="containsText" text="Score">
      <formula>NOT(ISERROR(SEARCH("Score",BO191)))</formula>
    </cfRule>
    <cfRule type="cellIs" dxfId="12236" priority="250" operator="greaterThan">
      <formula>$O$191</formula>
    </cfRule>
    <cfRule type="cellIs" dxfId="12235" priority="251" operator="equal">
      <formula>$O$191</formula>
    </cfRule>
    <cfRule type="cellIs" dxfId="12234" priority="252" operator="lessThan">
      <formula>$O$191</formula>
    </cfRule>
  </conditionalFormatting>
  <conditionalFormatting sqref="BP191">
    <cfRule type="containsText" dxfId="12233" priority="245" operator="containsText" text="Score">
      <formula>NOT(ISERROR(SEARCH("Score",BP191)))</formula>
    </cfRule>
    <cfRule type="cellIs" dxfId="12232" priority="246" operator="greaterThan">
      <formula>$O$191</formula>
    </cfRule>
    <cfRule type="cellIs" dxfId="12231" priority="247" operator="equal">
      <formula>$O$191</formula>
    </cfRule>
    <cfRule type="cellIs" dxfId="12230" priority="248" operator="lessThan">
      <formula>$O$191</formula>
    </cfRule>
  </conditionalFormatting>
  <conditionalFormatting sqref="BQ191">
    <cfRule type="containsText" dxfId="12229" priority="241" operator="containsText" text="Score">
      <formula>NOT(ISERROR(SEARCH("Score",BQ191)))</formula>
    </cfRule>
    <cfRule type="cellIs" dxfId="12228" priority="242" operator="greaterThan">
      <formula>$O$191</formula>
    </cfRule>
    <cfRule type="cellIs" dxfId="12227" priority="243" operator="equal">
      <formula>$O$191</formula>
    </cfRule>
    <cfRule type="cellIs" dxfId="12226" priority="244" operator="lessThan">
      <formula>$O$191</formula>
    </cfRule>
  </conditionalFormatting>
  <conditionalFormatting sqref="AN195">
    <cfRule type="containsText" dxfId="12225" priority="237" operator="containsText" text="Score">
      <formula>NOT(ISERROR(SEARCH("Score",AN195)))</formula>
    </cfRule>
    <cfRule type="cellIs" dxfId="12224" priority="238" operator="greaterThan">
      <formula>$O$195</formula>
    </cfRule>
    <cfRule type="cellIs" dxfId="12223" priority="239" operator="equal">
      <formula>$O$195</formula>
    </cfRule>
    <cfRule type="cellIs" dxfId="12222" priority="240" operator="lessThan">
      <formula>$O$195</formula>
    </cfRule>
  </conditionalFormatting>
  <conditionalFormatting sqref="AO195">
    <cfRule type="containsText" dxfId="12221" priority="233" operator="containsText" text="Score">
      <formula>NOT(ISERROR(SEARCH("Score",AO195)))</formula>
    </cfRule>
    <cfRule type="cellIs" dxfId="12220" priority="234" operator="greaterThan">
      <formula>$O$195</formula>
    </cfRule>
    <cfRule type="cellIs" dxfId="12219" priority="235" operator="equal">
      <formula>$O$195</formula>
    </cfRule>
    <cfRule type="cellIs" dxfId="12218" priority="236" operator="lessThan">
      <formula>$O$195</formula>
    </cfRule>
  </conditionalFormatting>
  <conditionalFormatting sqref="AP195">
    <cfRule type="containsText" dxfId="12217" priority="229" operator="containsText" text="Score">
      <formula>NOT(ISERROR(SEARCH("Score",AP195)))</formula>
    </cfRule>
    <cfRule type="cellIs" dxfId="12216" priority="230" operator="greaterThan">
      <formula>$O$195</formula>
    </cfRule>
    <cfRule type="cellIs" dxfId="12215" priority="231" operator="equal">
      <formula>$O$195</formula>
    </cfRule>
    <cfRule type="cellIs" dxfId="12214" priority="232" operator="lessThan">
      <formula>$O$195</formula>
    </cfRule>
  </conditionalFormatting>
  <conditionalFormatting sqref="AQ195">
    <cfRule type="containsText" dxfId="12213" priority="225" operator="containsText" text="Score">
      <formula>NOT(ISERROR(SEARCH("Score",AQ195)))</formula>
    </cfRule>
    <cfRule type="cellIs" dxfId="12212" priority="226" operator="greaterThan">
      <formula>$O$195</formula>
    </cfRule>
    <cfRule type="cellIs" dxfId="12211" priority="227" operator="equal">
      <formula>$O$195</formula>
    </cfRule>
    <cfRule type="cellIs" dxfId="12210" priority="228" operator="lessThan">
      <formula>$O$195</formula>
    </cfRule>
  </conditionalFormatting>
  <conditionalFormatting sqref="AR195">
    <cfRule type="containsText" dxfId="12209" priority="221" operator="containsText" text="Score">
      <formula>NOT(ISERROR(SEARCH("Score",AR195)))</formula>
    </cfRule>
    <cfRule type="cellIs" dxfId="12208" priority="222" operator="greaterThan">
      <formula>$O$195</formula>
    </cfRule>
    <cfRule type="cellIs" dxfId="12207" priority="223" operator="equal">
      <formula>$O$195</formula>
    </cfRule>
    <cfRule type="cellIs" dxfId="12206" priority="224" operator="lessThan">
      <formula>$O$195</formula>
    </cfRule>
  </conditionalFormatting>
  <conditionalFormatting sqref="AS195">
    <cfRule type="containsText" dxfId="12205" priority="217" operator="containsText" text="Score">
      <formula>NOT(ISERROR(SEARCH("Score",AS195)))</formula>
    </cfRule>
    <cfRule type="cellIs" dxfId="12204" priority="218" operator="greaterThan">
      <formula>$O$195</formula>
    </cfRule>
    <cfRule type="cellIs" dxfId="12203" priority="219" operator="equal">
      <formula>$O$195</formula>
    </cfRule>
    <cfRule type="cellIs" dxfId="12202" priority="220" operator="lessThan">
      <formula>$O$195</formula>
    </cfRule>
  </conditionalFormatting>
  <conditionalFormatting sqref="AT195">
    <cfRule type="containsText" dxfId="12201" priority="213" operator="containsText" text="Score">
      <formula>NOT(ISERROR(SEARCH("Score",AT195)))</formula>
    </cfRule>
    <cfRule type="cellIs" dxfId="12200" priority="214" operator="greaterThan">
      <formula>$O$195</formula>
    </cfRule>
    <cfRule type="cellIs" dxfId="12199" priority="215" operator="equal">
      <formula>$O$195</formula>
    </cfRule>
    <cfRule type="cellIs" dxfId="12198" priority="216" operator="lessThan">
      <formula>$O$195</formula>
    </cfRule>
  </conditionalFormatting>
  <conditionalFormatting sqref="AU195">
    <cfRule type="containsText" dxfId="12197" priority="209" operator="containsText" text="Score">
      <formula>NOT(ISERROR(SEARCH("Score",AU195)))</formula>
    </cfRule>
    <cfRule type="cellIs" dxfId="12196" priority="210" operator="greaterThan">
      <formula>$O$195</formula>
    </cfRule>
    <cfRule type="cellIs" dxfId="12195" priority="211" operator="equal">
      <formula>$O$195</formula>
    </cfRule>
    <cfRule type="cellIs" dxfId="12194" priority="212" operator="lessThan">
      <formula>$O$195</formula>
    </cfRule>
  </conditionalFormatting>
  <conditionalFormatting sqref="AV195">
    <cfRule type="containsText" dxfId="12193" priority="205" operator="containsText" text="Score">
      <formula>NOT(ISERROR(SEARCH("Score",AV195)))</formula>
    </cfRule>
    <cfRule type="cellIs" dxfId="12192" priority="206" operator="greaterThan">
      <formula>$O$195</formula>
    </cfRule>
    <cfRule type="cellIs" dxfId="12191" priority="207" operator="equal">
      <formula>$O$195</formula>
    </cfRule>
    <cfRule type="cellIs" dxfId="12190" priority="208" operator="lessThan">
      <formula>$O$195</formula>
    </cfRule>
  </conditionalFormatting>
  <conditionalFormatting sqref="AW195">
    <cfRule type="containsText" dxfId="12189" priority="201" operator="containsText" text="Score">
      <formula>NOT(ISERROR(SEARCH("Score",AW195)))</formula>
    </cfRule>
    <cfRule type="cellIs" dxfId="12188" priority="202" operator="greaterThan">
      <formula>$O$195</formula>
    </cfRule>
    <cfRule type="cellIs" dxfId="12187" priority="203" operator="equal">
      <formula>$O$195</formula>
    </cfRule>
    <cfRule type="cellIs" dxfId="12186" priority="204" operator="lessThan">
      <formula>$O$195</formula>
    </cfRule>
  </conditionalFormatting>
  <conditionalFormatting sqref="AX195">
    <cfRule type="containsText" dxfId="12185" priority="197" operator="containsText" text="Score">
      <formula>NOT(ISERROR(SEARCH("Score",AX195)))</formula>
    </cfRule>
    <cfRule type="cellIs" dxfId="12184" priority="198" operator="greaterThan">
      <formula>$O$195</formula>
    </cfRule>
    <cfRule type="cellIs" dxfId="12183" priority="199" operator="equal">
      <formula>$O$195</formula>
    </cfRule>
    <cfRule type="cellIs" dxfId="12182" priority="200" operator="lessThan">
      <formula>$O$195</formula>
    </cfRule>
  </conditionalFormatting>
  <conditionalFormatting sqref="AY195">
    <cfRule type="containsText" dxfId="12181" priority="193" operator="containsText" text="Score">
      <formula>NOT(ISERROR(SEARCH("Score",AY195)))</formula>
    </cfRule>
    <cfRule type="cellIs" dxfId="12180" priority="194" operator="greaterThan">
      <formula>$O$195</formula>
    </cfRule>
    <cfRule type="cellIs" dxfId="12179" priority="195" operator="equal">
      <formula>$O$195</formula>
    </cfRule>
    <cfRule type="cellIs" dxfId="12178" priority="196" operator="lessThan">
      <formula>$O$195</formula>
    </cfRule>
  </conditionalFormatting>
  <conditionalFormatting sqref="AZ195">
    <cfRule type="containsText" dxfId="12177" priority="189" operator="containsText" text="Score">
      <formula>NOT(ISERROR(SEARCH("Score",AZ195)))</formula>
    </cfRule>
    <cfRule type="cellIs" dxfId="12176" priority="190" operator="greaterThan">
      <formula>$O$195</formula>
    </cfRule>
    <cfRule type="cellIs" dxfId="12175" priority="191" operator="equal">
      <formula>$O$195</formula>
    </cfRule>
    <cfRule type="cellIs" dxfId="12174" priority="192" operator="lessThan">
      <formula>$O$195</formula>
    </cfRule>
  </conditionalFormatting>
  <conditionalFormatting sqref="BA195">
    <cfRule type="containsText" dxfId="12173" priority="185" operator="containsText" text="Score">
      <formula>NOT(ISERROR(SEARCH("Score",BA195)))</formula>
    </cfRule>
    <cfRule type="cellIs" dxfId="12172" priority="186" operator="greaterThan">
      <formula>$O$195</formula>
    </cfRule>
    <cfRule type="cellIs" dxfId="12171" priority="187" operator="equal">
      <formula>$O$195</formula>
    </cfRule>
    <cfRule type="cellIs" dxfId="12170" priority="188" operator="lessThan">
      <formula>$O$195</formula>
    </cfRule>
  </conditionalFormatting>
  <conditionalFormatting sqref="BB195">
    <cfRule type="containsText" dxfId="12169" priority="181" operator="containsText" text="Score">
      <formula>NOT(ISERROR(SEARCH("Score",BB195)))</formula>
    </cfRule>
    <cfRule type="cellIs" dxfId="12168" priority="182" operator="greaterThan">
      <formula>$O$195</formula>
    </cfRule>
    <cfRule type="cellIs" dxfId="12167" priority="183" operator="equal">
      <formula>$O$195</formula>
    </cfRule>
    <cfRule type="cellIs" dxfId="12166" priority="184" operator="lessThan">
      <formula>$O$195</formula>
    </cfRule>
  </conditionalFormatting>
  <conditionalFormatting sqref="BC195">
    <cfRule type="containsText" dxfId="12165" priority="177" operator="containsText" text="Score">
      <formula>NOT(ISERROR(SEARCH("Score",BC195)))</formula>
    </cfRule>
    <cfRule type="cellIs" dxfId="12164" priority="178" operator="greaterThan">
      <formula>$O$195</formula>
    </cfRule>
    <cfRule type="cellIs" dxfId="12163" priority="179" operator="equal">
      <formula>$O$195</formula>
    </cfRule>
    <cfRule type="cellIs" dxfId="12162" priority="180" operator="lessThan">
      <formula>$O$195</formula>
    </cfRule>
  </conditionalFormatting>
  <conditionalFormatting sqref="BD195">
    <cfRule type="containsText" dxfId="12161" priority="173" operator="containsText" text="Score">
      <formula>NOT(ISERROR(SEARCH("Score",BD195)))</formula>
    </cfRule>
    <cfRule type="cellIs" dxfId="12160" priority="174" operator="greaterThan">
      <formula>$O$195</formula>
    </cfRule>
    <cfRule type="cellIs" dxfId="12159" priority="175" operator="equal">
      <formula>$O$195</formula>
    </cfRule>
    <cfRule type="cellIs" dxfId="12158" priority="176" operator="lessThan">
      <formula>$O$195</formula>
    </cfRule>
  </conditionalFormatting>
  <conditionalFormatting sqref="BE195">
    <cfRule type="containsText" dxfId="12157" priority="169" operator="containsText" text="Score">
      <formula>NOT(ISERROR(SEARCH("Score",BE195)))</formula>
    </cfRule>
    <cfRule type="cellIs" dxfId="12156" priority="170" operator="greaterThan">
      <formula>$O$195</formula>
    </cfRule>
    <cfRule type="cellIs" dxfId="12155" priority="171" operator="equal">
      <formula>$O$195</formula>
    </cfRule>
    <cfRule type="cellIs" dxfId="12154" priority="172" operator="lessThan">
      <formula>$O$195</formula>
    </cfRule>
  </conditionalFormatting>
  <conditionalFormatting sqref="BF195">
    <cfRule type="containsText" dxfId="12153" priority="165" operator="containsText" text="Score">
      <formula>NOT(ISERROR(SEARCH("Score",BF195)))</formula>
    </cfRule>
    <cfRule type="cellIs" dxfId="12152" priority="166" operator="greaterThan">
      <formula>$O$195</formula>
    </cfRule>
    <cfRule type="cellIs" dxfId="12151" priority="167" operator="equal">
      <formula>$O$195</formula>
    </cfRule>
    <cfRule type="cellIs" dxfId="12150" priority="168" operator="lessThan">
      <formula>$O$195</formula>
    </cfRule>
  </conditionalFormatting>
  <conditionalFormatting sqref="BG195">
    <cfRule type="containsText" dxfId="12149" priority="161" operator="containsText" text="Score">
      <formula>NOT(ISERROR(SEARCH("Score",BG195)))</formula>
    </cfRule>
    <cfRule type="cellIs" dxfId="12148" priority="162" operator="greaterThan">
      <formula>$O$195</formula>
    </cfRule>
    <cfRule type="cellIs" dxfId="12147" priority="163" operator="equal">
      <formula>$O$195</formula>
    </cfRule>
    <cfRule type="cellIs" dxfId="12146" priority="164" operator="lessThan">
      <formula>$O$195</formula>
    </cfRule>
  </conditionalFormatting>
  <conditionalFormatting sqref="BH195">
    <cfRule type="containsText" dxfId="12145" priority="157" operator="containsText" text="Score">
      <formula>NOT(ISERROR(SEARCH("Score",BH195)))</formula>
    </cfRule>
    <cfRule type="cellIs" dxfId="12144" priority="158" operator="greaterThan">
      <formula>$O$195</formula>
    </cfRule>
    <cfRule type="cellIs" dxfId="12143" priority="159" operator="equal">
      <formula>$O$195</formula>
    </cfRule>
    <cfRule type="cellIs" dxfId="12142" priority="160" operator="lessThan">
      <formula>$O$195</formula>
    </cfRule>
  </conditionalFormatting>
  <conditionalFormatting sqref="BI195">
    <cfRule type="containsText" dxfId="12141" priority="153" operator="containsText" text="Score">
      <formula>NOT(ISERROR(SEARCH("Score",BI195)))</formula>
    </cfRule>
    <cfRule type="cellIs" dxfId="12140" priority="154" operator="greaterThan">
      <formula>$O$195</formula>
    </cfRule>
    <cfRule type="cellIs" dxfId="12139" priority="155" operator="equal">
      <formula>$O$195</formula>
    </cfRule>
    <cfRule type="cellIs" dxfId="12138" priority="156" operator="lessThan">
      <formula>$O$195</formula>
    </cfRule>
  </conditionalFormatting>
  <conditionalFormatting sqref="BJ195">
    <cfRule type="containsText" dxfId="12137" priority="149" operator="containsText" text="Score">
      <formula>NOT(ISERROR(SEARCH("Score",BJ195)))</formula>
    </cfRule>
    <cfRule type="cellIs" dxfId="12136" priority="150" operator="greaterThan">
      <formula>$O$195</formula>
    </cfRule>
    <cfRule type="cellIs" dxfId="12135" priority="151" operator="equal">
      <formula>$O$195</formula>
    </cfRule>
    <cfRule type="cellIs" dxfId="12134" priority="152" operator="lessThan">
      <formula>$O$195</formula>
    </cfRule>
  </conditionalFormatting>
  <conditionalFormatting sqref="BK195">
    <cfRule type="containsText" dxfId="12133" priority="145" operator="containsText" text="Score">
      <formula>NOT(ISERROR(SEARCH("Score",BK195)))</formula>
    </cfRule>
    <cfRule type="cellIs" dxfId="12132" priority="146" operator="greaterThan">
      <formula>$O$195</formula>
    </cfRule>
    <cfRule type="cellIs" dxfId="12131" priority="147" operator="equal">
      <formula>$O$195</formula>
    </cfRule>
    <cfRule type="cellIs" dxfId="12130" priority="148" operator="lessThan">
      <formula>$O$195</formula>
    </cfRule>
  </conditionalFormatting>
  <conditionalFormatting sqref="BL195">
    <cfRule type="containsText" dxfId="12129" priority="141" operator="containsText" text="Score">
      <formula>NOT(ISERROR(SEARCH("Score",BL195)))</formula>
    </cfRule>
    <cfRule type="cellIs" dxfId="12128" priority="142" operator="greaterThan">
      <formula>$O$195</formula>
    </cfRule>
    <cfRule type="cellIs" dxfId="12127" priority="143" operator="equal">
      <formula>$O$195</formula>
    </cfRule>
    <cfRule type="cellIs" dxfId="12126" priority="144" operator="lessThan">
      <formula>$O$195</formula>
    </cfRule>
  </conditionalFormatting>
  <conditionalFormatting sqref="BM195">
    <cfRule type="containsText" dxfId="12125" priority="137" operator="containsText" text="Score">
      <formula>NOT(ISERROR(SEARCH("Score",BM195)))</formula>
    </cfRule>
    <cfRule type="cellIs" dxfId="12124" priority="138" operator="greaterThan">
      <formula>$O$195</formula>
    </cfRule>
    <cfRule type="cellIs" dxfId="12123" priority="139" operator="equal">
      <formula>$O$195</formula>
    </cfRule>
    <cfRule type="cellIs" dxfId="12122" priority="140" operator="lessThan">
      <formula>$O$195</formula>
    </cfRule>
  </conditionalFormatting>
  <conditionalFormatting sqref="BN195">
    <cfRule type="containsText" dxfId="12121" priority="133" operator="containsText" text="Score">
      <formula>NOT(ISERROR(SEARCH("Score",BN195)))</formula>
    </cfRule>
    <cfRule type="cellIs" dxfId="12120" priority="134" operator="greaterThan">
      <formula>$O$195</formula>
    </cfRule>
    <cfRule type="cellIs" dxfId="12119" priority="135" operator="equal">
      <formula>$O$195</formula>
    </cfRule>
    <cfRule type="cellIs" dxfId="12118" priority="136" operator="lessThan">
      <formula>$O$195</formula>
    </cfRule>
  </conditionalFormatting>
  <conditionalFormatting sqref="BO195">
    <cfRule type="containsText" dxfId="12117" priority="129" operator="containsText" text="Score">
      <formula>NOT(ISERROR(SEARCH("Score",BO195)))</formula>
    </cfRule>
    <cfRule type="cellIs" dxfId="12116" priority="130" operator="greaterThan">
      <formula>$O$195</formula>
    </cfRule>
    <cfRule type="cellIs" dxfId="12115" priority="131" operator="equal">
      <formula>$O$195</formula>
    </cfRule>
    <cfRule type="cellIs" dxfId="12114" priority="132" operator="lessThan">
      <formula>$O$195</formula>
    </cfRule>
  </conditionalFormatting>
  <conditionalFormatting sqref="BP195">
    <cfRule type="containsText" dxfId="12113" priority="125" operator="containsText" text="Score">
      <formula>NOT(ISERROR(SEARCH("Score",BP195)))</formula>
    </cfRule>
    <cfRule type="cellIs" dxfId="12112" priority="126" operator="greaterThan">
      <formula>$O$195</formula>
    </cfRule>
    <cfRule type="cellIs" dxfId="12111" priority="127" operator="equal">
      <formula>$O$195</formula>
    </cfRule>
    <cfRule type="cellIs" dxfId="12110" priority="128" operator="lessThan">
      <formula>$O$195</formula>
    </cfRule>
  </conditionalFormatting>
  <conditionalFormatting sqref="BQ195">
    <cfRule type="containsText" dxfId="12109" priority="121" operator="containsText" text="Score">
      <formula>NOT(ISERROR(SEARCH("Score",BQ195)))</formula>
    </cfRule>
    <cfRule type="cellIs" dxfId="12108" priority="122" operator="greaterThan">
      <formula>$O$195</formula>
    </cfRule>
    <cfRule type="cellIs" dxfId="12107" priority="123" operator="equal">
      <formula>$O$195</formula>
    </cfRule>
    <cfRule type="cellIs" dxfId="12106" priority="124" operator="lessThan">
      <formula>$O$195</formula>
    </cfRule>
  </conditionalFormatting>
  <conditionalFormatting sqref="AN199">
    <cfRule type="containsText" dxfId="12105" priority="117" operator="containsText" text="Score">
      <formula>NOT(ISERROR(SEARCH("Score",AN199)))</formula>
    </cfRule>
    <cfRule type="cellIs" dxfId="12104" priority="118" operator="greaterThan">
      <formula>$O$199</formula>
    </cfRule>
    <cfRule type="cellIs" dxfId="12103" priority="119" operator="equal">
      <formula>$O$199</formula>
    </cfRule>
    <cfRule type="cellIs" dxfId="12102" priority="120" operator="lessThan">
      <formula>$O$199</formula>
    </cfRule>
  </conditionalFormatting>
  <conditionalFormatting sqref="AO199">
    <cfRule type="containsText" dxfId="12101" priority="113" operator="containsText" text="Score">
      <formula>NOT(ISERROR(SEARCH("Score",AO199)))</formula>
    </cfRule>
    <cfRule type="cellIs" dxfId="12100" priority="114" operator="greaterThan">
      <formula>$O$199</formula>
    </cfRule>
    <cfRule type="cellIs" dxfId="12099" priority="115" operator="equal">
      <formula>$O$199</formula>
    </cfRule>
    <cfRule type="cellIs" dxfId="12098" priority="116" operator="lessThan">
      <formula>$O$199</formula>
    </cfRule>
  </conditionalFormatting>
  <conditionalFormatting sqref="AP199">
    <cfRule type="containsText" dxfId="12097" priority="109" operator="containsText" text="Score">
      <formula>NOT(ISERROR(SEARCH("Score",AP199)))</formula>
    </cfRule>
    <cfRule type="cellIs" dxfId="12096" priority="110" operator="greaterThan">
      <formula>$O$199</formula>
    </cfRule>
    <cfRule type="cellIs" dxfId="12095" priority="111" operator="equal">
      <formula>$O$199</formula>
    </cfRule>
    <cfRule type="cellIs" dxfId="12094" priority="112" operator="lessThan">
      <formula>$O$199</formula>
    </cfRule>
  </conditionalFormatting>
  <conditionalFormatting sqref="AQ199">
    <cfRule type="containsText" dxfId="12093" priority="105" operator="containsText" text="Score">
      <formula>NOT(ISERROR(SEARCH("Score",AQ199)))</formula>
    </cfRule>
    <cfRule type="cellIs" dxfId="12092" priority="106" operator="greaterThan">
      <formula>$O$199</formula>
    </cfRule>
    <cfRule type="cellIs" dxfId="12091" priority="107" operator="equal">
      <formula>$O$199</formula>
    </cfRule>
    <cfRule type="cellIs" dxfId="12090" priority="108" operator="lessThan">
      <formula>$O$199</formula>
    </cfRule>
  </conditionalFormatting>
  <conditionalFormatting sqref="AR199">
    <cfRule type="containsText" dxfId="12089" priority="101" operator="containsText" text="Score">
      <formula>NOT(ISERROR(SEARCH("Score",AR199)))</formula>
    </cfRule>
    <cfRule type="cellIs" dxfId="12088" priority="102" operator="greaterThan">
      <formula>$O$199</formula>
    </cfRule>
    <cfRule type="cellIs" dxfId="12087" priority="103" operator="equal">
      <formula>$O$199</formula>
    </cfRule>
    <cfRule type="cellIs" dxfId="12086" priority="104" operator="lessThan">
      <formula>$O$199</formula>
    </cfRule>
  </conditionalFormatting>
  <conditionalFormatting sqref="AS199">
    <cfRule type="containsText" dxfId="12085" priority="97" operator="containsText" text="Score">
      <formula>NOT(ISERROR(SEARCH("Score",AS199)))</formula>
    </cfRule>
    <cfRule type="cellIs" dxfId="12084" priority="98" operator="greaterThan">
      <formula>$O$199</formula>
    </cfRule>
    <cfRule type="cellIs" dxfId="12083" priority="99" operator="equal">
      <formula>$O$199</formula>
    </cfRule>
    <cfRule type="cellIs" dxfId="12082" priority="100" operator="lessThan">
      <formula>$O$199</formula>
    </cfRule>
  </conditionalFormatting>
  <conditionalFormatting sqref="AT199">
    <cfRule type="containsText" dxfId="12081" priority="93" operator="containsText" text="Score">
      <formula>NOT(ISERROR(SEARCH("Score",AT199)))</formula>
    </cfRule>
    <cfRule type="cellIs" dxfId="12080" priority="94" operator="greaterThan">
      <formula>$O$199</formula>
    </cfRule>
    <cfRule type="cellIs" dxfId="12079" priority="95" operator="equal">
      <formula>$O$199</formula>
    </cfRule>
    <cfRule type="cellIs" dxfId="12078" priority="96" operator="lessThan">
      <formula>$O$199</formula>
    </cfRule>
  </conditionalFormatting>
  <conditionalFormatting sqref="AU199">
    <cfRule type="containsText" dxfId="12077" priority="89" operator="containsText" text="Score">
      <formula>NOT(ISERROR(SEARCH("Score",AU199)))</formula>
    </cfRule>
    <cfRule type="cellIs" dxfId="12076" priority="90" operator="greaterThan">
      <formula>$O$199</formula>
    </cfRule>
    <cfRule type="cellIs" dxfId="12075" priority="91" operator="equal">
      <formula>$O$199</formula>
    </cfRule>
    <cfRule type="cellIs" dxfId="12074" priority="92" operator="lessThan">
      <formula>$O$199</formula>
    </cfRule>
  </conditionalFormatting>
  <conditionalFormatting sqref="AV199">
    <cfRule type="containsText" dxfId="12073" priority="85" operator="containsText" text="Score">
      <formula>NOT(ISERROR(SEARCH("Score",AV199)))</formula>
    </cfRule>
    <cfRule type="cellIs" dxfId="12072" priority="86" operator="greaterThan">
      <formula>$O$199</formula>
    </cfRule>
    <cfRule type="cellIs" dxfId="12071" priority="87" operator="equal">
      <formula>$O$199</formula>
    </cfRule>
    <cfRule type="cellIs" dxfId="12070" priority="88" operator="lessThan">
      <formula>$O$199</formula>
    </cfRule>
  </conditionalFormatting>
  <conditionalFormatting sqref="AW199">
    <cfRule type="containsText" dxfId="12069" priority="81" operator="containsText" text="Score">
      <formula>NOT(ISERROR(SEARCH("Score",AW199)))</formula>
    </cfRule>
    <cfRule type="cellIs" dxfId="12068" priority="82" operator="greaterThan">
      <formula>$O$199</formula>
    </cfRule>
    <cfRule type="cellIs" dxfId="12067" priority="83" operator="equal">
      <formula>$O$199</formula>
    </cfRule>
    <cfRule type="cellIs" dxfId="12066" priority="84" operator="lessThan">
      <formula>$O$199</formula>
    </cfRule>
  </conditionalFormatting>
  <conditionalFormatting sqref="AX199">
    <cfRule type="containsText" dxfId="12065" priority="77" operator="containsText" text="Score">
      <formula>NOT(ISERROR(SEARCH("Score",AX199)))</formula>
    </cfRule>
    <cfRule type="cellIs" dxfId="12064" priority="78" operator="greaterThan">
      <formula>$O$199</formula>
    </cfRule>
    <cfRule type="cellIs" dxfId="12063" priority="79" operator="equal">
      <formula>$O$199</formula>
    </cfRule>
    <cfRule type="cellIs" dxfId="12062" priority="80" operator="lessThan">
      <formula>$O$199</formula>
    </cfRule>
  </conditionalFormatting>
  <conditionalFormatting sqref="AY199">
    <cfRule type="containsText" dxfId="12061" priority="73" operator="containsText" text="Score">
      <formula>NOT(ISERROR(SEARCH("Score",AY199)))</formula>
    </cfRule>
    <cfRule type="cellIs" dxfId="12060" priority="74" operator="greaterThan">
      <formula>$O$199</formula>
    </cfRule>
    <cfRule type="cellIs" dxfId="12059" priority="75" operator="equal">
      <formula>$O$199</formula>
    </cfRule>
    <cfRule type="cellIs" dxfId="12058" priority="76" operator="lessThan">
      <formula>$O$199</formula>
    </cfRule>
  </conditionalFormatting>
  <conditionalFormatting sqref="AZ199">
    <cfRule type="containsText" dxfId="12057" priority="69" operator="containsText" text="Score">
      <formula>NOT(ISERROR(SEARCH("Score",AZ199)))</formula>
    </cfRule>
    <cfRule type="cellIs" dxfId="12056" priority="70" operator="greaterThan">
      <formula>$O$199</formula>
    </cfRule>
    <cfRule type="cellIs" dxfId="12055" priority="71" operator="equal">
      <formula>$O$199</formula>
    </cfRule>
    <cfRule type="cellIs" dxfId="12054" priority="72" operator="lessThan">
      <formula>$O$199</formula>
    </cfRule>
  </conditionalFormatting>
  <conditionalFormatting sqref="BA199">
    <cfRule type="containsText" dxfId="12053" priority="65" operator="containsText" text="Score">
      <formula>NOT(ISERROR(SEARCH("Score",BA199)))</formula>
    </cfRule>
    <cfRule type="cellIs" dxfId="12052" priority="66" operator="greaterThan">
      <formula>$O$199</formula>
    </cfRule>
    <cfRule type="cellIs" dxfId="12051" priority="67" operator="equal">
      <formula>$O$199</formula>
    </cfRule>
    <cfRule type="cellIs" dxfId="12050" priority="68" operator="lessThan">
      <formula>$O$199</formula>
    </cfRule>
  </conditionalFormatting>
  <conditionalFormatting sqref="BB199">
    <cfRule type="containsText" dxfId="12049" priority="61" operator="containsText" text="Score">
      <formula>NOT(ISERROR(SEARCH("Score",BB199)))</formula>
    </cfRule>
    <cfRule type="cellIs" dxfId="12048" priority="62" operator="greaterThan">
      <formula>$O$199</formula>
    </cfRule>
    <cfRule type="cellIs" dxfId="12047" priority="63" operator="equal">
      <formula>$O$199</formula>
    </cfRule>
    <cfRule type="cellIs" dxfId="12046" priority="64" operator="lessThan">
      <formula>$O$199</formula>
    </cfRule>
  </conditionalFormatting>
  <conditionalFormatting sqref="BC199">
    <cfRule type="containsText" dxfId="12045" priority="57" operator="containsText" text="Score">
      <formula>NOT(ISERROR(SEARCH("Score",BC199)))</formula>
    </cfRule>
    <cfRule type="cellIs" dxfId="12044" priority="58" operator="greaterThan">
      <formula>$O$199</formula>
    </cfRule>
    <cfRule type="cellIs" dxfId="12043" priority="59" operator="equal">
      <formula>$O$199</formula>
    </cfRule>
    <cfRule type="cellIs" dxfId="12042" priority="60" operator="lessThan">
      <formula>$O$199</formula>
    </cfRule>
  </conditionalFormatting>
  <conditionalFormatting sqref="BD199">
    <cfRule type="containsText" dxfId="12041" priority="53" operator="containsText" text="Score">
      <formula>NOT(ISERROR(SEARCH("Score",BD199)))</formula>
    </cfRule>
    <cfRule type="cellIs" dxfId="12040" priority="54" operator="greaterThan">
      <formula>$O$199</formula>
    </cfRule>
    <cfRule type="cellIs" dxfId="12039" priority="55" operator="equal">
      <formula>$O$199</formula>
    </cfRule>
    <cfRule type="cellIs" dxfId="12038" priority="56" operator="lessThan">
      <formula>$O$199</formula>
    </cfRule>
  </conditionalFormatting>
  <conditionalFormatting sqref="BE199">
    <cfRule type="containsText" dxfId="12037" priority="49" operator="containsText" text="Score">
      <formula>NOT(ISERROR(SEARCH("Score",BE199)))</formula>
    </cfRule>
    <cfRule type="cellIs" dxfId="12036" priority="50" operator="greaterThan">
      <formula>$O$199</formula>
    </cfRule>
    <cfRule type="cellIs" dxfId="12035" priority="51" operator="equal">
      <formula>$O$199</formula>
    </cfRule>
    <cfRule type="cellIs" dxfId="12034" priority="52" operator="lessThan">
      <formula>$O$199</formula>
    </cfRule>
  </conditionalFormatting>
  <conditionalFormatting sqref="BF199">
    <cfRule type="containsText" dxfId="12033" priority="45" operator="containsText" text="Score">
      <formula>NOT(ISERROR(SEARCH("Score",BF199)))</formula>
    </cfRule>
    <cfRule type="cellIs" dxfId="12032" priority="46" operator="greaterThan">
      <formula>$O$199</formula>
    </cfRule>
    <cfRule type="cellIs" dxfId="12031" priority="47" operator="equal">
      <formula>$O$199</formula>
    </cfRule>
    <cfRule type="cellIs" dxfId="12030" priority="48" operator="lessThan">
      <formula>$O$199</formula>
    </cfRule>
  </conditionalFormatting>
  <conditionalFormatting sqref="BG199">
    <cfRule type="containsText" dxfId="12029" priority="41" operator="containsText" text="Score">
      <formula>NOT(ISERROR(SEARCH("Score",BG199)))</formula>
    </cfRule>
    <cfRule type="cellIs" dxfId="12028" priority="42" operator="greaterThan">
      <formula>$O$199</formula>
    </cfRule>
    <cfRule type="cellIs" dxfId="12027" priority="43" operator="equal">
      <formula>$O$199</formula>
    </cfRule>
    <cfRule type="cellIs" dxfId="12026" priority="44" operator="lessThan">
      <formula>$O$199</formula>
    </cfRule>
  </conditionalFormatting>
  <conditionalFormatting sqref="BH199">
    <cfRule type="containsText" dxfId="12025" priority="37" operator="containsText" text="Score">
      <formula>NOT(ISERROR(SEARCH("Score",BH199)))</formula>
    </cfRule>
    <cfRule type="cellIs" dxfId="12024" priority="38" operator="greaterThan">
      <formula>$O$199</formula>
    </cfRule>
    <cfRule type="cellIs" dxfId="12023" priority="39" operator="equal">
      <formula>$O$199</formula>
    </cfRule>
    <cfRule type="cellIs" dxfId="12022" priority="40" operator="lessThan">
      <formula>$O$199</formula>
    </cfRule>
  </conditionalFormatting>
  <conditionalFormatting sqref="BI199">
    <cfRule type="containsText" dxfId="12021" priority="33" operator="containsText" text="Score">
      <formula>NOT(ISERROR(SEARCH("Score",BI199)))</formula>
    </cfRule>
    <cfRule type="cellIs" dxfId="12020" priority="34" operator="greaterThan">
      <formula>$O$199</formula>
    </cfRule>
    <cfRule type="cellIs" dxfId="12019" priority="35" operator="equal">
      <formula>$O$199</formula>
    </cfRule>
    <cfRule type="cellIs" dxfId="12018" priority="36" operator="lessThan">
      <formula>$O$199</formula>
    </cfRule>
  </conditionalFormatting>
  <conditionalFormatting sqref="BJ199">
    <cfRule type="containsText" dxfId="12017" priority="29" operator="containsText" text="Score">
      <formula>NOT(ISERROR(SEARCH("Score",BJ199)))</formula>
    </cfRule>
    <cfRule type="cellIs" dxfId="12016" priority="30" operator="greaterThan">
      <formula>$O$199</formula>
    </cfRule>
    <cfRule type="cellIs" dxfId="12015" priority="31" operator="equal">
      <formula>$O$199</formula>
    </cfRule>
    <cfRule type="cellIs" dxfId="12014" priority="32" operator="lessThan">
      <formula>$O$199</formula>
    </cfRule>
  </conditionalFormatting>
  <conditionalFormatting sqref="BK199">
    <cfRule type="containsText" dxfId="12013" priority="25" operator="containsText" text="Score">
      <formula>NOT(ISERROR(SEARCH("Score",BK199)))</formula>
    </cfRule>
    <cfRule type="cellIs" dxfId="12012" priority="26" operator="greaterThan">
      <formula>$O$199</formula>
    </cfRule>
    <cfRule type="cellIs" dxfId="12011" priority="27" operator="equal">
      <formula>$O$199</formula>
    </cfRule>
    <cfRule type="cellIs" dxfId="12010" priority="28" operator="lessThan">
      <formula>$O$199</formula>
    </cfRule>
  </conditionalFormatting>
  <conditionalFormatting sqref="BL199">
    <cfRule type="containsText" dxfId="12009" priority="21" operator="containsText" text="Score">
      <formula>NOT(ISERROR(SEARCH("Score",BL199)))</formula>
    </cfRule>
    <cfRule type="cellIs" dxfId="12008" priority="22" operator="greaterThan">
      <formula>$O$199</formula>
    </cfRule>
    <cfRule type="cellIs" dxfId="12007" priority="23" operator="equal">
      <formula>$O$199</formula>
    </cfRule>
    <cfRule type="cellIs" dxfId="12006" priority="24" operator="lessThan">
      <formula>$O$199</formula>
    </cfRule>
  </conditionalFormatting>
  <conditionalFormatting sqref="BM199">
    <cfRule type="containsText" dxfId="12005" priority="17" operator="containsText" text="Score">
      <formula>NOT(ISERROR(SEARCH("Score",BM199)))</formula>
    </cfRule>
    <cfRule type="cellIs" dxfId="12004" priority="18" operator="greaterThan">
      <formula>$O$199</formula>
    </cfRule>
    <cfRule type="cellIs" dxfId="12003" priority="19" operator="equal">
      <formula>$O$199</formula>
    </cfRule>
    <cfRule type="cellIs" dxfId="12002" priority="20" operator="lessThan">
      <formula>$O$199</formula>
    </cfRule>
  </conditionalFormatting>
  <conditionalFormatting sqref="BN199">
    <cfRule type="containsText" dxfId="12001" priority="13" operator="containsText" text="Score">
      <formula>NOT(ISERROR(SEARCH("Score",BN199)))</formula>
    </cfRule>
    <cfRule type="cellIs" dxfId="12000" priority="14" operator="greaterThan">
      <formula>$O$199</formula>
    </cfRule>
    <cfRule type="cellIs" dxfId="11999" priority="15" operator="equal">
      <formula>$O$199</formula>
    </cfRule>
    <cfRule type="cellIs" dxfId="11998" priority="16" operator="lessThan">
      <formula>$O$199</formula>
    </cfRule>
  </conditionalFormatting>
  <conditionalFormatting sqref="BO199">
    <cfRule type="containsText" dxfId="11997" priority="9" operator="containsText" text="Score">
      <formula>NOT(ISERROR(SEARCH("Score",BO199)))</formula>
    </cfRule>
    <cfRule type="cellIs" dxfId="11996" priority="10" operator="greaterThan">
      <formula>$O$199</formula>
    </cfRule>
    <cfRule type="cellIs" dxfId="11995" priority="11" operator="equal">
      <formula>$O$199</formula>
    </cfRule>
    <cfRule type="cellIs" dxfId="11994" priority="12" operator="lessThan">
      <formula>$O$199</formula>
    </cfRule>
  </conditionalFormatting>
  <conditionalFormatting sqref="BP199">
    <cfRule type="containsText" dxfId="11993" priority="5" operator="containsText" text="Score">
      <formula>NOT(ISERROR(SEARCH("Score",BP199)))</formula>
    </cfRule>
    <cfRule type="cellIs" dxfId="11992" priority="6" operator="greaterThan">
      <formula>$O$199</formula>
    </cfRule>
    <cfRule type="cellIs" dxfId="11991" priority="7" operator="equal">
      <formula>$O$199</formula>
    </cfRule>
    <cfRule type="cellIs" dxfId="11990" priority="8" operator="lessThan">
      <formula>$O$199</formula>
    </cfRule>
  </conditionalFormatting>
  <conditionalFormatting sqref="BQ199">
    <cfRule type="containsText" dxfId="11989" priority="1" operator="containsText" text="Score">
      <formula>NOT(ISERROR(SEARCH("Score",BQ199)))</formula>
    </cfRule>
    <cfRule type="cellIs" dxfId="11988" priority="2" operator="greaterThan">
      <formula>$O$199</formula>
    </cfRule>
    <cfRule type="cellIs" dxfId="11987" priority="3" operator="equal">
      <formula>$O$199</formula>
    </cfRule>
    <cfRule type="cellIs" dxfId="11986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4416-F0E1-428D-9CC7-3343BE56EFC2}">
  <sheetPr codeName="Sheet13">
    <tabColor theme="5" tint="0.39997558519241921"/>
  </sheetPr>
  <dimension ref="A1:BV206"/>
  <sheetViews>
    <sheetView zoomScale="55" zoomScaleNormal="55" workbookViewId="0">
      <selection activeCell="U21" sqref="U21"/>
    </sheetView>
  </sheetViews>
  <sheetFormatPr baseColWidth="10" defaultColWidth="8.6640625" defaultRowHeight="15"/>
  <cols>
    <col min="1" max="2" width="2.5" style="189" customWidth="1"/>
    <col min="3" max="3" width="7.5" style="190" bestFit="1" customWidth="1"/>
    <col min="4" max="4" width="16.5" style="189" bestFit="1" customWidth="1"/>
    <col min="5" max="5" width="1.5" style="189" customWidth="1"/>
    <col min="6" max="7" width="7.5" style="190" customWidth="1"/>
    <col min="8" max="8" width="1.33203125" style="189" customWidth="1"/>
    <col min="9" max="9" width="6.83203125" style="190" customWidth="1"/>
    <col min="10" max="10" width="8.5" style="189" customWidth="1"/>
    <col min="11" max="15" width="6.83203125" style="189" customWidth="1"/>
    <col min="16" max="16" width="2" style="189" customWidth="1"/>
    <col min="17" max="17" width="7.5" style="189" bestFit="1" customWidth="1"/>
    <col min="18" max="18" width="11.6640625" style="189" bestFit="1" customWidth="1"/>
    <col min="19" max="19" width="1.6640625" style="189" customWidth="1"/>
    <col min="20" max="20" width="1.1640625" style="189" customWidth="1"/>
    <col min="21" max="21" width="8.33203125" style="189" bestFit="1" customWidth="1"/>
    <col min="22" max="22" width="1.1640625" style="189" customWidth="1"/>
    <col min="23" max="23" width="1.5" style="189" customWidth="1"/>
    <col min="24" max="24" width="18.5" style="189" customWidth="1"/>
    <col min="25" max="26" width="2.5" style="189" customWidth="1"/>
    <col min="27" max="27" width="5.5" style="189" customWidth="1"/>
    <col min="28" max="28" width="2.33203125" style="189" customWidth="1"/>
    <col min="29" max="29" width="7.5" style="190" bestFit="1" customWidth="1"/>
    <col min="30" max="30" width="16.5" style="189" bestFit="1" customWidth="1"/>
    <col min="31" max="31" width="3.5" style="189" customWidth="1"/>
    <col min="32" max="35" width="8.6640625" style="189"/>
    <col min="36" max="36" width="8.6640625" style="189" customWidth="1"/>
    <col min="37" max="37" width="3.33203125" style="189" customWidth="1"/>
    <col min="38" max="70" width="8.6640625" style="189"/>
    <col min="71" max="71" width="1.6640625" style="189" customWidth="1"/>
    <col min="72" max="72" width="16.5" style="189" bestFit="1" customWidth="1"/>
    <col min="73" max="73" width="7.5" style="190" bestFit="1" customWidth="1"/>
    <col min="74" max="74" width="2.5" style="189" customWidth="1"/>
    <col min="75" max="16384" width="8.6640625" style="189"/>
  </cols>
  <sheetData>
    <row r="1" spans="1:74" ht="19">
      <c r="A1" s="188" t="s">
        <v>0</v>
      </c>
    </row>
    <row r="2" spans="1:74" ht="19">
      <c r="A2" s="188" t="s">
        <v>104</v>
      </c>
    </row>
    <row r="3" spans="1:74">
      <c r="A3" s="191" t="s">
        <v>2</v>
      </c>
      <c r="Q3" s="192" t="str">
        <f>IFERROR(AVERAGEIF(K3:O3,"&gt;0"),"")</f>
        <v/>
      </c>
      <c r="AF3" s="189" t="s">
        <v>3</v>
      </c>
    </row>
    <row r="4" spans="1:74">
      <c r="A4" s="193" t="s">
        <v>4</v>
      </c>
      <c r="Q4" s="192"/>
      <c r="AF4" s="189" t="s">
        <v>5</v>
      </c>
      <c r="BR4" s="190"/>
      <c r="BU4" s="189"/>
    </row>
    <row r="5" spans="1:74">
      <c r="D5" s="189" t="s">
        <v>105</v>
      </c>
      <c r="AB5" s="190"/>
      <c r="AC5" s="189"/>
      <c r="AF5" s="189" t="s">
        <v>7</v>
      </c>
      <c r="BT5" s="190"/>
      <c r="BU5" s="189"/>
    </row>
    <row r="6" spans="1:74">
      <c r="A6" s="397" t="s">
        <v>8</v>
      </c>
      <c r="B6" s="397"/>
      <c r="C6" s="397"/>
      <c r="D6" s="397"/>
      <c r="E6" s="397"/>
      <c r="F6" s="397"/>
      <c r="G6" s="397"/>
      <c r="I6" s="194">
        <v>580</v>
      </c>
      <c r="AF6" s="189" t="s">
        <v>9</v>
      </c>
    </row>
    <row r="7" spans="1:74">
      <c r="A7" s="398" t="s">
        <v>10</v>
      </c>
      <c r="B7" s="398"/>
      <c r="C7" s="398"/>
      <c r="D7" s="398"/>
      <c r="E7" s="398"/>
      <c r="F7" s="398"/>
      <c r="G7" s="398"/>
      <c r="I7" s="195">
        <v>576</v>
      </c>
      <c r="AF7" s="189" t="s">
        <v>11</v>
      </c>
    </row>
    <row r="8" spans="1:74">
      <c r="A8" s="399" t="s">
        <v>12</v>
      </c>
      <c r="B8" s="399"/>
      <c r="C8" s="399"/>
      <c r="D8" s="399"/>
      <c r="E8" s="399"/>
      <c r="F8" s="399"/>
      <c r="G8" s="399"/>
      <c r="I8" s="196">
        <v>570</v>
      </c>
      <c r="AF8" s="189" t="s">
        <v>13</v>
      </c>
    </row>
    <row r="9" spans="1:74" ht="16" thickBot="1"/>
    <row r="10" spans="1:74" ht="19">
      <c r="B10" s="37"/>
      <c r="C10" s="38"/>
      <c r="D10" s="400" t="s">
        <v>14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39"/>
      <c r="Z10" s="40"/>
      <c r="AB10" s="197"/>
      <c r="AC10" s="198" t="s">
        <v>15</v>
      </c>
      <c r="AD10" s="198"/>
      <c r="AE10" s="198"/>
      <c r="AF10" s="198"/>
      <c r="AG10" s="198"/>
      <c r="AH10" s="198"/>
      <c r="AI10" s="199"/>
      <c r="AJ10" s="199"/>
      <c r="AK10" s="199"/>
      <c r="AL10" s="199"/>
      <c r="AM10" s="199"/>
      <c r="AN10" s="199"/>
      <c r="AO10" s="199"/>
      <c r="AP10" s="198" t="s">
        <v>15</v>
      </c>
      <c r="AQ10" s="198"/>
      <c r="AR10" s="198"/>
      <c r="AS10" s="198"/>
      <c r="AT10" s="198"/>
      <c r="AU10" s="198"/>
      <c r="AV10" s="199"/>
      <c r="AW10" s="199"/>
      <c r="AX10" s="199"/>
      <c r="AY10" s="199"/>
      <c r="AZ10" s="199"/>
      <c r="BA10" s="199"/>
      <c r="BB10" s="199"/>
      <c r="BC10" s="199"/>
      <c r="BD10" s="198" t="s">
        <v>15</v>
      </c>
      <c r="BE10" s="198"/>
      <c r="BF10" s="198"/>
      <c r="BG10" s="198"/>
      <c r="BH10" s="198"/>
      <c r="BI10" s="198"/>
      <c r="BJ10" s="199"/>
      <c r="BK10" s="199"/>
      <c r="BL10" s="199"/>
      <c r="BM10" s="199"/>
      <c r="BN10" s="199"/>
      <c r="BO10" s="402" t="s">
        <v>16</v>
      </c>
      <c r="BP10" s="402"/>
      <c r="BQ10" s="402"/>
      <c r="BR10" s="402"/>
      <c r="BS10" s="402"/>
      <c r="BT10" s="402"/>
      <c r="BU10" s="402"/>
      <c r="BV10" s="200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201"/>
      <c r="AC11" s="202"/>
      <c r="AD11" s="203"/>
      <c r="AE11" s="203"/>
      <c r="AF11" s="203"/>
      <c r="AG11" s="203"/>
      <c r="AH11" s="203"/>
      <c r="AI11" s="203"/>
      <c r="AJ11" s="203"/>
      <c r="AK11" s="203"/>
      <c r="AL11" s="204" t="s">
        <v>17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5"/>
      <c r="BV11" s="206"/>
    </row>
    <row r="12" spans="1:74" ht="20" thickBot="1">
      <c r="B12" s="41"/>
      <c r="C12" s="116"/>
      <c r="D12" s="404" t="s">
        <v>18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6"/>
      <c r="Y12" s="166"/>
      <c r="Z12" s="43"/>
      <c r="AB12" s="201"/>
      <c r="AC12" s="207"/>
      <c r="AF12" s="403" t="s">
        <v>19</v>
      </c>
      <c r="AG12" s="403"/>
      <c r="AH12" s="403"/>
      <c r="AI12" s="403"/>
      <c r="AJ12" s="403"/>
      <c r="AL12" s="208" t="s">
        <v>20</v>
      </c>
      <c r="BU12" s="209"/>
      <c r="BV12" s="206"/>
    </row>
    <row r="13" spans="1:74" s="210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211"/>
      <c r="AC13" s="212"/>
      <c r="AF13" s="210" t="s">
        <v>23</v>
      </c>
      <c r="AG13" s="210" t="s">
        <v>24</v>
      </c>
      <c r="AH13" s="210" t="s">
        <v>24</v>
      </c>
      <c r="AI13" s="210" t="s">
        <v>25</v>
      </c>
      <c r="AJ13" s="210" t="s">
        <v>26</v>
      </c>
      <c r="AL13" s="210">
        <v>2019</v>
      </c>
      <c r="AM13" s="210">
        <v>2019</v>
      </c>
      <c r="AN13" s="210">
        <v>2020</v>
      </c>
      <c r="AO13" s="210">
        <v>2020</v>
      </c>
      <c r="AP13" s="210">
        <v>2021</v>
      </c>
      <c r="AQ13" s="210">
        <v>2021</v>
      </c>
      <c r="AR13" s="210">
        <v>2021</v>
      </c>
      <c r="AS13" s="210">
        <v>2022</v>
      </c>
      <c r="AT13" s="210">
        <v>2022</v>
      </c>
      <c r="AU13" s="210">
        <v>2022</v>
      </c>
      <c r="AV13" s="210">
        <v>2021</v>
      </c>
      <c r="AW13" s="210">
        <v>2022</v>
      </c>
      <c r="AX13" s="210">
        <v>2022</v>
      </c>
      <c r="AY13" s="210">
        <v>2022</v>
      </c>
      <c r="AZ13" s="210">
        <v>2022</v>
      </c>
      <c r="BA13" s="210">
        <v>2022</v>
      </c>
      <c r="BB13" s="210">
        <v>2022</v>
      </c>
      <c r="BC13" s="210" t="s">
        <v>27</v>
      </c>
      <c r="BD13" s="210" t="s">
        <v>27</v>
      </c>
      <c r="BE13" s="210" t="s">
        <v>27</v>
      </c>
      <c r="BF13" s="210" t="s">
        <v>27</v>
      </c>
      <c r="BG13" s="210" t="s">
        <v>27</v>
      </c>
      <c r="BH13" s="210" t="s">
        <v>27</v>
      </c>
      <c r="BI13" s="210" t="s">
        <v>27</v>
      </c>
      <c r="BJ13" s="210" t="s">
        <v>27</v>
      </c>
      <c r="BK13" s="210" t="s">
        <v>27</v>
      </c>
      <c r="BL13" s="210" t="s">
        <v>27</v>
      </c>
      <c r="BM13" s="210" t="s">
        <v>27</v>
      </c>
      <c r="BN13" s="210" t="s">
        <v>27</v>
      </c>
      <c r="BO13" s="210" t="s">
        <v>27</v>
      </c>
      <c r="BP13" s="210" t="s">
        <v>27</v>
      </c>
      <c r="BQ13" s="210" t="s">
        <v>27</v>
      </c>
      <c r="BR13" s="210" t="s">
        <v>27</v>
      </c>
      <c r="BU13" s="213"/>
      <c r="BV13" s="214"/>
    </row>
    <row r="14" spans="1:74" s="210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1" t="s">
        <v>31</v>
      </c>
      <c r="L14" s="401"/>
      <c r="M14" s="401"/>
      <c r="N14" s="401"/>
      <c r="O14" s="401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211"/>
      <c r="AC14" s="212" t="s">
        <v>28</v>
      </c>
      <c r="AF14" s="210" t="s">
        <v>35</v>
      </c>
      <c r="AG14" s="210" t="s">
        <v>36</v>
      </c>
      <c r="AH14" s="210" t="s">
        <v>34</v>
      </c>
      <c r="AI14" s="210" t="s">
        <v>37</v>
      </c>
      <c r="AJ14" s="210" t="s">
        <v>32</v>
      </c>
      <c r="AL14" s="210">
        <v>10</v>
      </c>
      <c r="AM14" s="210">
        <v>10</v>
      </c>
      <c r="AN14" s="210">
        <v>3</v>
      </c>
      <c r="AO14" s="210">
        <v>3</v>
      </c>
      <c r="AP14" s="210">
        <v>3</v>
      </c>
      <c r="AQ14" s="210">
        <v>6</v>
      </c>
      <c r="AR14" s="210">
        <v>7</v>
      </c>
      <c r="AS14" s="210">
        <v>1</v>
      </c>
      <c r="AT14" s="210">
        <v>1</v>
      </c>
      <c r="AU14" s="210">
        <v>1</v>
      </c>
      <c r="AV14" s="210">
        <v>9</v>
      </c>
      <c r="AW14" s="210">
        <v>3</v>
      </c>
      <c r="AX14" s="210">
        <v>3</v>
      </c>
      <c r="AY14" s="210">
        <v>4</v>
      </c>
      <c r="AZ14" s="210">
        <v>6</v>
      </c>
      <c r="BA14" s="210">
        <v>6</v>
      </c>
      <c r="BB14" s="210">
        <v>6</v>
      </c>
      <c r="BC14" s="210" t="s">
        <v>38</v>
      </c>
      <c r="BD14" s="210" t="s">
        <v>38</v>
      </c>
      <c r="BE14" s="210" t="s">
        <v>38</v>
      </c>
      <c r="BF14" s="210" t="s">
        <v>38</v>
      </c>
      <c r="BG14" s="210" t="s">
        <v>38</v>
      </c>
      <c r="BH14" s="210" t="s">
        <v>38</v>
      </c>
      <c r="BI14" s="210" t="s">
        <v>38</v>
      </c>
      <c r="BJ14" s="210" t="s">
        <v>38</v>
      </c>
      <c r="BK14" s="210" t="s">
        <v>38</v>
      </c>
      <c r="BL14" s="210" t="s">
        <v>38</v>
      </c>
      <c r="BM14" s="210" t="s">
        <v>38</v>
      </c>
      <c r="BN14" s="210" t="s">
        <v>38</v>
      </c>
      <c r="BO14" s="210" t="s">
        <v>38</v>
      </c>
      <c r="BP14" s="210" t="s">
        <v>38</v>
      </c>
      <c r="BQ14" s="210" t="s">
        <v>38</v>
      </c>
      <c r="BR14" s="210" t="s">
        <v>38</v>
      </c>
      <c r="BU14" s="213" t="s">
        <v>28</v>
      </c>
      <c r="BV14" s="214"/>
    </row>
    <row r="15" spans="1:74" s="210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211"/>
      <c r="AC15" s="212" t="s">
        <v>39</v>
      </c>
      <c r="AD15" s="210" t="s">
        <v>40</v>
      </c>
      <c r="AF15" s="210" t="s">
        <v>42</v>
      </c>
      <c r="AG15" s="210" t="s">
        <v>42</v>
      </c>
      <c r="AH15" s="210" t="s">
        <v>42</v>
      </c>
      <c r="AI15" s="210" t="s">
        <v>42</v>
      </c>
      <c r="AJ15" s="210" t="s">
        <v>42</v>
      </c>
      <c r="AL15" s="215" t="s">
        <v>44</v>
      </c>
      <c r="AM15" s="215" t="s">
        <v>44</v>
      </c>
      <c r="AN15" s="215" t="s">
        <v>45</v>
      </c>
      <c r="AO15" s="215" t="s">
        <v>45</v>
      </c>
      <c r="AP15" s="215" t="s">
        <v>47</v>
      </c>
      <c r="AQ15" s="215" t="s">
        <v>48</v>
      </c>
      <c r="AR15" s="215" t="s">
        <v>49</v>
      </c>
      <c r="AS15" s="215" t="s">
        <v>93</v>
      </c>
      <c r="AT15" s="215" t="s">
        <v>93</v>
      </c>
      <c r="AU15" s="215" t="s">
        <v>93</v>
      </c>
      <c r="AV15" s="215" t="s">
        <v>51</v>
      </c>
      <c r="AW15" s="215" t="s">
        <v>53</v>
      </c>
      <c r="AX15" s="215" t="s">
        <v>106</v>
      </c>
      <c r="AY15" s="215" t="s">
        <v>56</v>
      </c>
      <c r="AZ15" s="215" t="s">
        <v>58</v>
      </c>
      <c r="BA15" s="215" t="s">
        <v>58</v>
      </c>
      <c r="BB15" s="215" t="s">
        <v>58</v>
      </c>
      <c r="BC15" s="215" t="s">
        <v>97</v>
      </c>
      <c r="BD15" s="215" t="s">
        <v>98</v>
      </c>
      <c r="BE15" s="215" t="s">
        <v>99</v>
      </c>
      <c r="BF15" s="215" t="s">
        <v>100</v>
      </c>
      <c r="BG15" s="215" t="s">
        <v>101</v>
      </c>
      <c r="BH15" s="215" t="s">
        <v>59</v>
      </c>
      <c r="BI15" s="215" t="s">
        <v>60</v>
      </c>
      <c r="BJ15" s="215" t="s">
        <v>61</v>
      </c>
      <c r="BK15" s="215" t="s">
        <v>62</v>
      </c>
      <c r="BL15" s="215" t="s">
        <v>63</v>
      </c>
      <c r="BM15" s="215" t="s">
        <v>64</v>
      </c>
      <c r="BN15" s="215" t="s">
        <v>65</v>
      </c>
      <c r="BO15" s="215" t="s">
        <v>66</v>
      </c>
      <c r="BP15" s="215" t="s">
        <v>67</v>
      </c>
      <c r="BQ15" s="215" t="s">
        <v>68</v>
      </c>
      <c r="BR15" s="215" t="s">
        <v>69</v>
      </c>
      <c r="BT15" s="210" t="s">
        <v>40</v>
      </c>
      <c r="BU15" s="213" t="s">
        <v>39</v>
      </c>
      <c r="BV15" s="214"/>
    </row>
    <row r="16" spans="1:74" s="210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>
        <f>IF(U17="","",1)</f>
        <v>1</v>
      </c>
      <c r="U16" s="164">
        <f>IF(U17="","",1)</f>
        <v>1</v>
      </c>
      <c r="V16" s="165">
        <f>IF(U17="","",1)</f>
        <v>1</v>
      </c>
      <c r="W16" s="160"/>
      <c r="X16" s="142"/>
      <c r="Y16" s="122"/>
      <c r="Z16" s="45"/>
      <c r="AB16" s="211"/>
      <c r="AC16" s="212"/>
      <c r="AD16" s="216"/>
      <c r="AF16" s="217"/>
      <c r="AG16" s="218"/>
      <c r="AH16" s="218"/>
      <c r="AI16" s="218"/>
      <c r="AJ16" s="219"/>
      <c r="AK16" s="220"/>
      <c r="AL16" s="217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21"/>
      <c r="BJ16" s="221"/>
      <c r="BK16" s="221"/>
      <c r="BL16" s="221"/>
      <c r="BM16" s="221"/>
      <c r="BN16" s="221"/>
      <c r="BO16" s="221"/>
      <c r="BP16" s="221"/>
      <c r="BQ16" s="221"/>
      <c r="BR16" s="219"/>
      <c r="BT16" s="216"/>
      <c r="BU16" s="213"/>
      <c r="BV16" s="214"/>
    </row>
    <row r="17" spans="2:74">
      <c r="B17" s="41"/>
      <c r="C17" s="116">
        <v>1</v>
      </c>
      <c r="D17" s="129" t="str">
        <f t="shared" ref="D17" si="0">IF(AD17="Athlete Name","",AD17)</f>
        <v>Alexis Lagan</v>
      </c>
      <c r="E17" s="130"/>
      <c r="F17" s="108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>8</v>
      </c>
      <c r="G17" s="131">
        <f t="shared" ref="G17" si="2">_xlfn.IFS(F17="","",F17=1,1,F17=2,2,F17=3,3,F17=4,4,F17=5,5,F17&gt;5,5)</f>
        <v>5</v>
      </c>
      <c r="H17" s="120"/>
      <c r="I17" s="143"/>
      <c r="J17" s="145" t="s">
        <v>32</v>
      </c>
      <c r="K17" s="116">
        <f>IFERROR(LARGE((AL17:BR17),1),"")</f>
        <v>580</v>
      </c>
      <c r="L17" s="108">
        <f>IFERROR(LARGE((AL17:BR17),2),"")</f>
        <v>577</v>
      </c>
      <c r="M17" s="108">
        <f>IFERROR(LARGE((AL17:BR17),3),"")</f>
        <v>572</v>
      </c>
      <c r="N17" s="108">
        <f>IFERROR(LARGE((AL17:BR17),4),"")</f>
        <v>572</v>
      </c>
      <c r="O17" s="131">
        <f>IFERROR(LARGE((AL17:BR17),5),"")</f>
        <v>571</v>
      </c>
      <c r="P17" s="108"/>
      <c r="Q17" s="148">
        <f t="shared" ref="Q17" si="3">IFERROR(AVERAGEIF(K17:O17,"&gt;0"),"")</f>
        <v>574.4</v>
      </c>
      <c r="R17" s="149">
        <f t="shared" ref="R17" si="4">IF(SUM(AF18:AJ18,K18:O18)=0,"",SUM(AF18:AJ18,K18:O18))</f>
        <v>2</v>
      </c>
      <c r="S17" s="120"/>
      <c r="T17" s="107">
        <f>IF(U17="","",1)</f>
        <v>1</v>
      </c>
      <c r="U17" s="110">
        <f>IF(SUM(Q17:R17)=0,"",SUM(Q17:R17))</f>
        <v>576.4</v>
      </c>
      <c r="V17" s="109">
        <f>IF(U17="","",1)</f>
        <v>1</v>
      </c>
      <c r="W17" s="120"/>
      <c r="X17" s="130" t="str">
        <f>IF(AD17="Athlete Name","",AD17)</f>
        <v>Alexis Lagan</v>
      </c>
      <c r="Y17" s="131"/>
      <c r="Z17" s="46"/>
      <c r="AB17" s="201"/>
      <c r="AC17" s="207">
        <v>1</v>
      </c>
      <c r="AD17" s="222" t="s">
        <v>85</v>
      </c>
      <c r="AF17" s="207"/>
      <c r="AG17" s="190"/>
      <c r="AH17" s="190"/>
      <c r="AI17" s="190"/>
      <c r="AJ17" s="209"/>
      <c r="AK17" s="223"/>
      <c r="AL17" s="224"/>
      <c r="AM17" s="224"/>
      <c r="AN17" s="224"/>
      <c r="AO17" s="224"/>
      <c r="AP17" s="224"/>
      <c r="AQ17" s="224" t="s">
        <v>32</v>
      </c>
      <c r="AR17" s="224"/>
      <c r="AS17" s="224">
        <v>566</v>
      </c>
      <c r="AT17" s="224">
        <v>562</v>
      </c>
      <c r="AU17" s="224">
        <v>572</v>
      </c>
      <c r="AV17" s="224" t="s">
        <v>32</v>
      </c>
      <c r="AW17" s="224">
        <v>577</v>
      </c>
      <c r="AX17" s="224"/>
      <c r="AY17" s="224">
        <v>580</v>
      </c>
      <c r="AZ17" s="224">
        <v>569</v>
      </c>
      <c r="BA17" s="224">
        <v>572</v>
      </c>
      <c r="BB17" s="224">
        <v>571</v>
      </c>
      <c r="BC17" s="224" t="s">
        <v>32</v>
      </c>
      <c r="BD17" s="224" t="s">
        <v>32</v>
      </c>
      <c r="BE17" s="224" t="s">
        <v>32</v>
      </c>
      <c r="BF17" s="224" t="s">
        <v>32</v>
      </c>
      <c r="BG17" s="224" t="s">
        <v>32</v>
      </c>
      <c r="BH17" s="224" t="s">
        <v>32</v>
      </c>
      <c r="BI17" s="224" t="s">
        <v>32</v>
      </c>
      <c r="BJ17" s="224" t="s">
        <v>32</v>
      </c>
      <c r="BK17" s="224" t="s">
        <v>32</v>
      </c>
      <c r="BL17" s="224" t="s">
        <v>32</v>
      </c>
      <c r="BM17" s="224" t="s">
        <v>32</v>
      </c>
      <c r="BN17" s="224" t="s">
        <v>32</v>
      </c>
      <c r="BO17" s="224" t="s">
        <v>32</v>
      </c>
      <c r="BP17" s="224" t="s">
        <v>32</v>
      </c>
      <c r="BQ17" s="224" t="s">
        <v>32</v>
      </c>
      <c r="BR17" s="224" t="s">
        <v>32</v>
      </c>
      <c r="BS17" s="225"/>
      <c r="BT17" s="222" t="str">
        <f>IF(AD17="Athlete Name","",AD17)</f>
        <v>Alexis Lagan</v>
      </c>
      <c r="BU17" s="209">
        <v>1</v>
      </c>
      <c r="BV17" s="206"/>
    </row>
    <row r="18" spans="2:74">
      <c r="B18" s="41"/>
      <c r="C18" s="116"/>
      <c r="D18" s="129"/>
      <c r="E18" s="130"/>
      <c r="F18" s="108"/>
      <c r="G18" s="131"/>
      <c r="H18" s="120"/>
      <c r="I18" s="143">
        <f>IF(SUM(AF18:AJ18)=0,"",SUM(AF18:AJ18))</f>
        <v>2</v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>
        <f>IF(U17="","",1)</f>
        <v>1</v>
      </c>
      <c r="U18" s="111">
        <f>IF(U17="","",1)</f>
        <v>1</v>
      </c>
      <c r="V18" s="109">
        <f>IF(U17="","",1)</f>
        <v>1</v>
      </c>
      <c r="W18" s="120"/>
      <c r="X18" s="130"/>
      <c r="Y18" s="131"/>
      <c r="Z18" s="46"/>
      <c r="AB18" s="201"/>
      <c r="AC18" s="207"/>
      <c r="AD18" s="222"/>
      <c r="AF18" s="207" t="s">
        <v>42</v>
      </c>
      <c r="AG18" s="190" t="s">
        <v>42</v>
      </c>
      <c r="AH18" s="190">
        <v>2</v>
      </c>
      <c r="AI18" s="190" t="s">
        <v>42</v>
      </c>
      <c r="AJ18" s="209" t="s">
        <v>42</v>
      </c>
      <c r="AK18" s="223"/>
      <c r="AL18" s="207" t="s">
        <v>42</v>
      </c>
      <c r="AM18" s="207" t="s">
        <v>42</v>
      </c>
      <c r="AN18" s="207" t="s">
        <v>42</v>
      </c>
      <c r="AO18" s="207" t="s">
        <v>42</v>
      </c>
      <c r="AP18" s="207" t="s">
        <v>42</v>
      </c>
      <c r="AQ18" s="207" t="s">
        <v>42</v>
      </c>
      <c r="AR18" s="207" t="s">
        <v>42</v>
      </c>
      <c r="AS18" s="207" t="s">
        <v>42</v>
      </c>
      <c r="AT18" s="207" t="s">
        <v>42</v>
      </c>
      <c r="AU18" s="207" t="s">
        <v>42</v>
      </c>
      <c r="AV18" s="207" t="s">
        <v>42</v>
      </c>
      <c r="AW18" s="207" t="s">
        <v>42</v>
      </c>
      <c r="AX18" s="207" t="s">
        <v>42</v>
      </c>
      <c r="AY18" s="207" t="s">
        <v>42</v>
      </c>
      <c r="AZ18" s="207" t="s">
        <v>42</v>
      </c>
      <c r="BA18" s="207" t="s">
        <v>42</v>
      </c>
      <c r="BB18" s="207" t="s">
        <v>42</v>
      </c>
      <c r="BC18" s="207" t="s">
        <v>42</v>
      </c>
      <c r="BD18" s="207" t="s">
        <v>42</v>
      </c>
      <c r="BE18" s="207" t="s">
        <v>42</v>
      </c>
      <c r="BF18" s="207" t="s">
        <v>42</v>
      </c>
      <c r="BG18" s="207" t="s">
        <v>42</v>
      </c>
      <c r="BH18" s="207" t="s">
        <v>42</v>
      </c>
      <c r="BI18" s="207" t="s">
        <v>42</v>
      </c>
      <c r="BJ18" s="207" t="s">
        <v>42</v>
      </c>
      <c r="BK18" s="207" t="s">
        <v>42</v>
      </c>
      <c r="BL18" s="207" t="s">
        <v>42</v>
      </c>
      <c r="BM18" s="207" t="s">
        <v>42</v>
      </c>
      <c r="BN18" s="207" t="s">
        <v>42</v>
      </c>
      <c r="BO18" s="207" t="s">
        <v>42</v>
      </c>
      <c r="BP18" s="207" t="s">
        <v>42</v>
      </c>
      <c r="BQ18" s="207" t="s">
        <v>42</v>
      </c>
      <c r="BR18" s="207" t="s">
        <v>42</v>
      </c>
      <c r="BS18" s="225"/>
      <c r="BT18" s="222"/>
      <c r="BU18" s="209"/>
      <c r="BV18" s="206"/>
    </row>
    <row r="19" spans="2:74" s="226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>
        <f>IF(U17="","",1)</f>
        <v>1</v>
      </c>
      <c r="U19" s="113">
        <f>IF(U17="","",1)</f>
        <v>1</v>
      </c>
      <c r="V19" s="114">
        <f>IF(U17="","",1)</f>
        <v>1</v>
      </c>
      <c r="W19" s="146"/>
      <c r="X19" s="132"/>
      <c r="Y19" s="159"/>
      <c r="Z19" s="64"/>
      <c r="AB19" s="227"/>
      <c r="AC19" s="228"/>
      <c r="AD19" s="229"/>
      <c r="AF19" s="230"/>
      <c r="AG19" s="231"/>
      <c r="AH19" s="231"/>
      <c r="AI19" s="231"/>
      <c r="AJ19" s="232"/>
      <c r="AL19" s="230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2"/>
      <c r="BS19" s="233"/>
      <c r="BT19" s="234"/>
      <c r="BU19" s="235"/>
      <c r="BV19" s="236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>
        <f>IF(U21="","",1)</f>
        <v>1</v>
      </c>
      <c r="U20" s="108">
        <f>IF(U21="","",1)</f>
        <v>1</v>
      </c>
      <c r="V20" s="109">
        <f>IF(U21="","",1)</f>
        <v>1</v>
      </c>
      <c r="W20" s="120"/>
      <c r="X20" s="130"/>
      <c r="Y20" s="131"/>
      <c r="Z20" s="46"/>
      <c r="AB20" s="201"/>
      <c r="AC20" s="207"/>
      <c r="AD20" s="237"/>
      <c r="AF20" s="238"/>
      <c r="AG20" s="239"/>
      <c r="AH20" s="239"/>
      <c r="AI20" s="240"/>
      <c r="AJ20" s="241"/>
      <c r="AL20" s="242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4"/>
      <c r="BS20" s="225"/>
      <c r="BT20" s="237"/>
      <c r="BU20" s="209"/>
      <c r="BV20" s="206"/>
    </row>
    <row r="21" spans="2:74" ht="16" thickTop="1">
      <c r="B21" s="41"/>
      <c r="C21" s="116">
        <v>2</v>
      </c>
      <c r="D21" s="129" t="str">
        <f>IF(AD21="Athlete Name","",AD21)</f>
        <v>Sandra Uptagrafft</v>
      </c>
      <c r="E21" s="130"/>
      <c r="F21" s="108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>7</v>
      </c>
      <c r="G21" s="131">
        <f>_xlfn.IFS(F21="","",F21=1,1,F21=2,2,F21=3,3,F21=4,4,F21=5,5,F21&gt;5,5)</f>
        <v>5</v>
      </c>
      <c r="H21" s="120"/>
      <c r="I21" s="143"/>
      <c r="J21" s="145" t="s">
        <v>32</v>
      </c>
      <c r="K21" s="116">
        <f t="shared" ref="K21:K105" si="5">IFERROR(LARGE((AL21:BR21),1),"")</f>
        <v>581</v>
      </c>
      <c r="L21" s="108">
        <f t="shared" ref="L21:L105" si="6">IFERROR(LARGE((AL21:BR21),2),"")</f>
        <v>578</v>
      </c>
      <c r="M21" s="108">
        <f t="shared" ref="M21:M105" si="7">IFERROR(LARGE((AL21:BR21),3),"")</f>
        <v>574</v>
      </c>
      <c r="N21" s="108">
        <f t="shared" ref="N21:N105" si="8">IFERROR(LARGE((AL21:BR21),4),"")</f>
        <v>574</v>
      </c>
      <c r="O21" s="131">
        <f t="shared" ref="O21:O105" si="9">IFERROR(LARGE((AL21:BR21),5),"")</f>
        <v>572</v>
      </c>
      <c r="P21" s="108"/>
      <c r="Q21" s="148">
        <f>IFERROR(AVERAGEIF(K21:O21,"&gt;0"),"")</f>
        <v>575.79999999999995</v>
      </c>
      <c r="R21" s="149" t="str">
        <f>IF(SUM(AF22:AJ22,K22:O22)=0,"",SUM(AF22:AJ22,K22:O22))</f>
        <v/>
      </c>
      <c r="S21" s="120"/>
      <c r="T21" s="107">
        <f>IF(U21="","",1)</f>
        <v>1</v>
      </c>
      <c r="U21" s="110">
        <f>IF(SUM(Q21:R21)=0,"",SUM(Q21:R21))</f>
        <v>575.79999999999995</v>
      </c>
      <c r="V21" s="109">
        <f>IF(U21="","",1)</f>
        <v>1</v>
      </c>
      <c r="W21" s="120"/>
      <c r="X21" s="130" t="str">
        <f t="shared" ref="X21:X84" si="10">IF(AD21="Athlete Name","",AD21)</f>
        <v>Sandra Uptagrafft</v>
      </c>
      <c r="Y21" s="131"/>
      <c r="Z21" s="46"/>
      <c r="AB21" s="201"/>
      <c r="AC21" s="207">
        <v>2</v>
      </c>
      <c r="AD21" s="222" t="s">
        <v>86</v>
      </c>
      <c r="AF21" s="207"/>
      <c r="AG21" s="190"/>
      <c r="AH21" s="190"/>
      <c r="AI21" s="190"/>
      <c r="AJ21" s="209"/>
      <c r="AK21" s="245"/>
      <c r="AL21" s="224"/>
      <c r="AM21" s="224"/>
      <c r="AN21" s="224"/>
      <c r="AO21" s="224"/>
      <c r="AP21" s="224"/>
      <c r="AQ21" s="224" t="s">
        <v>32</v>
      </c>
      <c r="AR21" s="224"/>
      <c r="AS21" s="224">
        <v>578</v>
      </c>
      <c r="AT21" s="224">
        <v>574</v>
      </c>
      <c r="AU21" s="224">
        <v>581</v>
      </c>
      <c r="AV21" s="224" t="s">
        <v>32</v>
      </c>
      <c r="AW21" s="224">
        <v>572</v>
      </c>
      <c r="AX21" s="224" t="s">
        <v>32</v>
      </c>
      <c r="AY21" s="224" t="s">
        <v>32</v>
      </c>
      <c r="AZ21" s="224">
        <v>566</v>
      </c>
      <c r="BA21" s="224">
        <v>571</v>
      </c>
      <c r="BB21" s="224">
        <v>574</v>
      </c>
      <c r="BC21" s="224" t="s">
        <v>32</v>
      </c>
      <c r="BD21" s="224" t="s">
        <v>32</v>
      </c>
      <c r="BE21" s="224" t="s">
        <v>32</v>
      </c>
      <c r="BF21" s="224" t="s">
        <v>32</v>
      </c>
      <c r="BG21" s="224" t="s">
        <v>32</v>
      </c>
      <c r="BH21" s="224" t="s">
        <v>32</v>
      </c>
      <c r="BI21" s="224" t="s">
        <v>32</v>
      </c>
      <c r="BJ21" s="224" t="s">
        <v>32</v>
      </c>
      <c r="BK21" s="224" t="s">
        <v>32</v>
      </c>
      <c r="BL21" s="224" t="s">
        <v>32</v>
      </c>
      <c r="BM21" s="224" t="s">
        <v>32</v>
      </c>
      <c r="BN21" s="224" t="s">
        <v>32</v>
      </c>
      <c r="BO21" s="224" t="s">
        <v>32</v>
      </c>
      <c r="BP21" s="224" t="s">
        <v>32</v>
      </c>
      <c r="BQ21" s="224" t="s">
        <v>32</v>
      </c>
      <c r="BR21" s="224" t="s">
        <v>32</v>
      </c>
      <c r="BS21" s="225"/>
      <c r="BT21" s="222" t="str">
        <f t="shared" ref="BT21:BT84" si="11">IF(AD21="Athlete Name","",AD21)</f>
        <v>Sandra Uptagrafft</v>
      </c>
      <c r="BU21" s="209">
        <v>2</v>
      </c>
      <c r="BV21" s="20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>
        <f>IF(U21="","",1)</f>
        <v>1</v>
      </c>
      <c r="U22" s="111">
        <f>IF(U21="","",1)</f>
        <v>1</v>
      </c>
      <c r="V22" s="109">
        <f>IF(U21="","",1)</f>
        <v>1</v>
      </c>
      <c r="W22" s="120"/>
      <c r="X22" s="130"/>
      <c r="Y22" s="131"/>
      <c r="Z22" s="46"/>
      <c r="AB22" s="201"/>
      <c r="AC22" s="207"/>
      <c r="AD22" s="222"/>
      <c r="AF22" s="207" t="s">
        <v>42</v>
      </c>
      <c r="AG22" s="190" t="s">
        <v>42</v>
      </c>
      <c r="AH22" s="190" t="s">
        <v>42</v>
      </c>
      <c r="AI22" s="190" t="s">
        <v>42</v>
      </c>
      <c r="AJ22" s="209" t="s">
        <v>42</v>
      </c>
      <c r="AK22" s="245"/>
      <c r="AL22" s="207" t="s">
        <v>42</v>
      </c>
      <c r="AM22" s="207" t="s">
        <v>42</v>
      </c>
      <c r="AN22" s="207" t="s">
        <v>42</v>
      </c>
      <c r="AO22" s="207" t="s">
        <v>42</v>
      </c>
      <c r="AP22" s="207" t="s">
        <v>42</v>
      </c>
      <c r="AQ22" s="207" t="s">
        <v>42</v>
      </c>
      <c r="AR22" s="207" t="s">
        <v>42</v>
      </c>
      <c r="AS22" s="207" t="s">
        <v>42</v>
      </c>
      <c r="AT22" s="207" t="s">
        <v>42</v>
      </c>
      <c r="AU22" s="207" t="s">
        <v>42</v>
      </c>
      <c r="AV22" s="207" t="s">
        <v>42</v>
      </c>
      <c r="AW22" s="207" t="s">
        <v>42</v>
      </c>
      <c r="AX22" s="207" t="s">
        <v>42</v>
      </c>
      <c r="AY22" s="207" t="s">
        <v>42</v>
      </c>
      <c r="AZ22" s="207" t="s">
        <v>42</v>
      </c>
      <c r="BA22" s="207" t="s">
        <v>42</v>
      </c>
      <c r="BB22" s="207" t="s">
        <v>42</v>
      </c>
      <c r="BC22" s="207" t="s">
        <v>42</v>
      </c>
      <c r="BD22" s="207" t="s">
        <v>42</v>
      </c>
      <c r="BE22" s="207" t="s">
        <v>42</v>
      </c>
      <c r="BF22" s="207" t="s">
        <v>42</v>
      </c>
      <c r="BG22" s="207" t="s">
        <v>42</v>
      </c>
      <c r="BH22" s="207" t="s">
        <v>42</v>
      </c>
      <c r="BI22" s="207" t="s">
        <v>42</v>
      </c>
      <c r="BJ22" s="207" t="s">
        <v>42</v>
      </c>
      <c r="BK22" s="207" t="s">
        <v>42</v>
      </c>
      <c r="BL22" s="207" t="s">
        <v>42</v>
      </c>
      <c r="BM22" s="207" t="s">
        <v>42</v>
      </c>
      <c r="BN22" s="207" t="s">
        <v>42</v>
      </c>
      <c r="BO22" s="207" t="s">
        <v>42</v>
      </c>
      <c r="BP22" s="207" t="s">
        <v>42</v>
      </c>
      <c r="BQ22" s="207" t="s">
        <v>42</v>
      </c>
      <c r="BR22" s="207" t="s">
        <v>42</v>
      </c>
      <c r="BS22" s="225"/>
      <c r="BT22" s="222"/>
      <c r="BU22" s="209"/>
      <c r="BV22" s="206"/>
    </row>
    <row r="23" spans="2:74" s="226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>
        <f>IF(U21="","",1)</f>
        <v>1</v>
      </c>
      <c r="U23" s="113">
        <f>IF(U21="","",1)</f>
        <v>1</v>
      </c>
      <c r="V23" s="114">
        <f>IF(U21="","",1)</f>
        <v>1</v>
      </c>
      <c r="W23" s="146"/>
      <c r="X23" s="132"/>
      <c r="Y23" s="159"/>
      <c r="Z23" s="64"/>
      <c r="AB23" s="227"/>
      <c r="AC23" s="228"/>
      <c r="AD23" s="246"/>
      <c r="AF23" s="247"/>
      <c r="AG23" s="248"/>
      <c r="AH23" s="248"/>
      <c r="AI23" s="248"/>
      <c r="AJ23" s="249"/>
      <c r="AL23" s="247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9"/>
      <c r="BS23" s="233"/>
      <c r="BT23" s="250"/>
      <c r="BU23" s="235"/>
      <c r="BV23" s="236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>
        <f t="shared" ref="T24" si="12">IF(U25="","",1)</f>
        <v>1</v>
      </c>
      <c r="U24" s="108">
        <f t="shared" ref="U24" si="13">IF(U25="","",1)</f>
        <v>1</v>
      </c>
      <c r="V24" s="109">
        <f t="shared" ref="V24" si="14">IF(U25="","",1)</f>
        <v>1</v>
      </c>
      <c r="W24" s="120"/>
      <c r="X24" s="130"/>
      <c r="Y24" s="131"/>
      <c r="Z24" s="46"/>
      <c r="AB24" s="201"/>
      <c r="AC24" s="207"/>
      <c r="AD24" s="216"/>
      <c r="AF24" s="217"/>
      <c r="AG24" s="218"/>
      <c r="AH24" s="218"/>
      <c r="AI24" s="218"/>
      <c r="AJ24" s="219"/>
      <c r="AL24" s="217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21"/>
      <c r="BJ24" s="221"/>
      <c r="BK24" s="221"/>
      <c r="BL24" s="221"/>
      <c r="BM24" s="221"/>
      <c r="BN24" s="221"/>
      <c r="BO24" s="221"/>
      <c r="BP24" s="221"/>
      <c r="BQ24" s="221"/>
      <c r="BR24" s="219"/>
      <c r="BS24" s="225"/>
      <c r="BT24" s="216"/>
      <c r="BU24" s="209"/>
      <c r="BV24" s="206"/>
    </row>
    <row r="25" spans="2:74">
      <c r="B25" s="41"/>
      <c r="C25" s="116">
        <v>3</v>
      </c>
      <c r="D25" s="129" t="str">
        <f t="shared" ref="D25:D88" si="15">IF(AD25="Athlete Name","",AD25)</f>
        <v>Katelyn Abeln</v>
      </c>
      <c r="E25" s="130"/>
      <c r="F25" s="108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>9</v>
      </c>
      <c r="G25" s="131">
        <f t="shared" ref="G25:G88" si="17">_xlfn.IFS(F25="","",F25=1,1,F25=2,2,F25=3,3,F25=4,4,F25=5,5,F25&gt;5,5)</f>
        <v>5</v>
      </c>
      <c r="H25" s="120"/>
      <c r="I25" s="143"/>
      <c r="J25" s="145" t="s">
        <v>32</v>
      </c>
      <c r="K25" s="116">
        <f t="shared" si="5"/>
        <v>580</v>
      </c>
      <c r="L25" s="108">
        <f t="shared" si="6"/>
        <v>579</v>
      </c>
      <c r="M25" s="108">
        <f t="shared" si="7"/>
        <v>578</v>
      </c>
      <c r="N25" s="108">
        <f t="shared" si="8"/>
        <v>577</v>
      </c>
      <c r="O25" s="131">
        <f t="shared" si="9"/>
        <v>573</v>
      </c>
      <c r="P25" s="108"/>
      <c r="Q25" s="148">
        <f t="shared" ref="Q25:Q88" si="18">IFERROR(AVERAGEIF(K25:O25,"&gt;0"),"")</f>
        <v>577.4</v>
      </c>
      <c r="R25" s="149">
        <f t="shared" ref="R25:R88" si="19">IF(SUM(AF26:AJ26,K26:O26)=0,"",SUM(AF26:AJ26,K26:O26))</f>
        <v>1.5</v>
      </c>
      <c r="S25" s="120"/>
      <c r="T25" s="107">
        <f t="shared" ref="T25" si="20">IF(U25="","",1)</f>
        <v>1</v>
      </c>
      <c r="U25" s="110">
        <f t="shared" ref="U25" si="21">IF(SUM(Q25:R25)=0,"",SUM(Q25:R25))</f>
        <v>578.9</v>
      </c>
      <c r="V25" s="109">
        <f t="shared" ref="V25" si="22">IF(U25="","",1)</f>
        <v>1</v>
      </c>
      <c r="W25" s="120"/>
      <c r="X25" s="130" t="str">
        <f t="shared" si="10"/>
        <v>Katelyn Abeln</v>
      </c>
      <c r="Y25" s="131"/>
      <c r="Z25" s="46"/>
      <c r="AB25" s="201"/>
      <c r="AC25" s="207">
        <v>3</v>
      </c>
      <c r="AD25" s="222" t="s">
        <v>87</v>
      </c>
      <c r="AF25" s="207"/>
      <c r="AG25" s="190"/>
      <c r="AH25" s="190"/>
      <c r="AI25" s="190"/>
      <c r="AJ25" s="209"/>
      <c r="AK25" s="245"/>
      <c r="AL25" s="224"/>
      <c r="AM25" s="224"/>
      <c r="AN25" s="224"/>
      <c r="AO25" s="224"/>
      <c r="AP25" s="224" t="s">
        <v>32</v>
      </c>
      <c r="AQ25" s="224"/>
      <c r="AR25" s="224" t="s">
        <v>32</v>
      </c>
      <c r="AS25" s="224">
        <v>573</v>
      </c>
      <c r="AT25" s="224">
        <v>579</v>
      </c>
      <c r="AU25" s="224">
        <v>563</v>
      </c>
      <c r="AV25" s="224">
        <v>580</v>
      </c>
      <c r="AW25" s="224" t="s">
        <v>32</v>
      </c>
      <c r="AX25" s="224">
        <v>577</v>
      </c>
      <c r="AY25" s="224">
        <v>578</v>
      </c>
      <c r="AZ25" s="224">
        <v>560</v>
      </c>
      <c r="BA25" s="224">
        <v>569</v>
      </c>
      <c r="BB25" s="224">
        <v>570</v>
      </c>
      <c r="BC25" s="224" t="s">
        <v>32</v>
      </c>
      <c r="BD25" s="224" t="s">
        <v>32</v>
      </c>
      <c r="BE25" s="224" t="s">
        <v>32</v>
      </c>
      <c r="BF25" s="224" t="s">
        <v>32</v>
      </c>
      <c r="BG25" s="224" t="s">
        <v>32</v>
      </c>
      <c r="BH25" s="224" t="s">
        <v>32</v>
      </c>
      <c r="BI25" s="224" t="s">
        <v>32</v>
      </c>
      <c r="BJ25" s="224" t="s">
        <v>32</v>
      </c>
      <c r="BK25" s="224" t="s">
        <v>32</v>
      </c>
      <c r="BL25" s="224" t="s">
        <v>32</v>
      </c>
      <c r="BM25" s="224" t="s">
        <v>32</v>
      </c>
      <c r="BN25" s="224" t="s">
        <v>32</v>
      </c>
      <c r="BO25" s="224" t="s">
        <v>32</v>
      </c>
      <c r="BP25" s="224" t="s">
        <v>32</v>
      </c>
      <c r="BQ25" s="224" t="s">
        <v>32</v>
      </c>
      <c r="BR25" s="224" t="s">
        <v>32</v>
      </c>
      <c r="BS25" s="225"/>
      <c r="BT25" s="222" t="str">
        <f t="shared" si="11"/>
        <v>Katelyn Abeln</v>
      </c>
      <c r="BU25" s="209">
        <v>3</v>
      </c>
      <c r="BV25" s="20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>
        <f t="shared" si="5"/>
        <v>1.5</v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>
        <f t="shared" ref="T26" si="23">IF(U25="","",1)</f>
        <v>1</v>
      </c>
      <c r="U26" s="111">
        <f t="shared" ref="U26" si="24">IF(U25="","",1)</f>
        <v>1</v>
      </c>
      <c r="V26" s="109">
        <f t="shared" ref="V26" si="25">IF(U25="","",1)</f>
        <v>1</v>
      </c>
      <c r="W26" s="120"/>
      <c r="X26" s="130"/>
      <c r="Y26" s="131"/>
      <c r="Z26" s="46"/>
      <c r="AB26" s="201"/>
      <c r="AC26" s="207"/>
      <c r="AD26" s="222"/>
      <c r="AF26" s="207" t="s">
        <v>42</v>
      </c>
      <c r="AG26" s="190" t="s">
        <v>42</v>
      </c>
      <c r="AH26" s="190" t="s">
        <v>42</v>
      </c>
      <c r="AI26" s="190" t="s">
        <v>42</v>
      </c>
      <c r="AJ26" s="209" t="s">
        <v>42</v>
      </c>
      <c r="AK26" s="245"/>
      <c r="AL26" s="207" t="s">
        <v>42</v>
      </c>
      <c r="AM26" s="207" t="s">
        <v>42</v>
      </c>
      <c r="AN26" s="207" t="s">
        <v>42</v>
      </c>
      <c r="AO26" s="207" t="s">
        <v>42</v>
      </c>
      <c r="AP26" s="207" t="s">
        <v>42</v>
      </c>
      <c r="AQ26" s="207" t="s">
        <v>42</v>
      </c>
      <c r="AR26" s="207" t="s">
        <v>42</v>
      </c>
      <c r="AS26" s="207" t="s">
        <v>42</v>
      </c>
      <c r="AT26" s="207" t="s">
        <v>42</v>
      </c>
      <c r="AU26" s="207" t="s">
        <v>42</v>
      </c>
      <c r="AV26" s="207" t="s">
        <v>42</v>
      </c>
      <c r="AW26" s="207" t="s">
        <v>42</v>
      </c>
      <c r="AX26" s="207" t="s">
        <v>42</v>
      </c>
      <c r="AY26" s="207" t="s">
        <v>42</v>
      </c>
      <c r="AZ26" s="207" t="s">
        <v>42</v>
      </c>
      <c r="BA26" s="207" t="s">
        <v>42</v>
      </c>
      <c r="BB26" s="207">
        <v>1.5</v>
      </c>
      <c r="BC26" s="207" t="s">
        <v>42</v>
      </c>
      <c r="BD26" s="207" t="s">
        <v>42</v>
      </c>
      <c r="BE26" s="207" t="s">
        <v>42</v>
      </c>
      <c r="BF26" s="207" t="s">
        <v>42</v>
      </c>
      <c r="BG26" s="207" t="s">
        <v>42</v>
      </c>
      <c r="BH26" s="207" t="s">
        <v>42</v>
      </c>
      <c r="BI26" s="207" t="s">
        <v>42</v>
      </c>
      <c r="BJ26" s="207" t="s">
        <v>42</v>
      </c>
      <c r="BK26" s="207" t="s">
        <v>42</v>
      </c>
      <c r="BL26" s="207" t="s">
        <v>42</v>
      </c>
      <c r="BM26" s="207" t="s">
        <v>42</v>
      </c>
      <c r="BN26" s="207" t="s">
        <v>42</v>
      </c>
      <c r="BO26" s="207" t="s">
        <v>42</v>
      </c>
      <c r="BP26" s="207" t="s">
        <v>42</v>
      </c>
      <c r="BQ26" s="207" t="s">
        <v>42</v>
      </c>
      <c r="BR26" s="207" t="s">
        <v>42</v>
      </c>
      <c r="BS26" s="225"/>
      <c r="BT26" s="222"/>
      <c r="BU26" s="209"/>
      <c r="BV26" s="206"/>
    </row>
    <row r="27" spans="2:74" s="226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>
        <f t="shared" ref="T27" si="26">IF(U25="","",1)</f>
        <v>1</v>
      </c>
      <c r="U27" s="113">
        <f t="shared" ref="U27" si="27">IF(U25="","",1)</f>
        <v>1</v>
      </c>
      <c r="V27" s="114">
        <f t="shared" ref="V27" si="28">IF(U25="","",1)</f>
        <v>1</v>
      </c>
      <c r="W27" s="146"/>
      <c r="X27" s="132"/>
      <c r="Y27" s="159"/>
      <c r="Z27" s="64"/>
      <c r="AB27" s="227"/>
      <c r="AC27" s="228"/>
      <c r="AD27" s="229"/>
      <c r="AF27" s="230"/>
      <c r="AG27" s="231"/>
      <c r="AH27" s="231"/>
      <c r="AI27" s="231"/>
      <c r="AJ27" s="232"/>
      <c r="AL27" s="230"/>
      <c r="AM27" s="231"/>
      <c r="AN27" s="231"/>
      <c r="AO27" s="231"/>
      <c r="AP27" s="231"/>
      <c r="AQ27" s="231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2"/>
      <c r="BS27" s="233"/>
      <c r="BT27" s="234"/>
      <c r="BU27" s="235"/>
      <c r="BV27" s="236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>
        <f t="shared" ref="T28" si="29">IF(U29="","",1)</f>
        <v>1</v>
      </c>
      <c r="U28" s="108">
        <f t="shared" ref="U28" si="30">IF(U29="","",1)</f>
        <v>1</v>
      </c>
      <c r="V28" s="109">
        <f t="shared" ref="V28" si="31">IF(U29="","",1)</f>
        <v>1</v>
      </c>
      <c r="W28" s="120"/>
      <c r="X28" s="130"/>
      <c r="Y28" s="131"/>
      <c r="Z28" s="46"/>
      <c r="AB28" s="201"/>
      <c r="AC28" s="207"/>
      <c r="AD28" s="237"/>
      <c r="AF28" s="238"/>
      <c r="AG28" s="239"/>
      <c r="AH28" s="239"/>
      <c r="AI28" s="240"/>
      <c r="AJ28" s="241"/>
      <c r="AL28" s="251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52"/>
      <c r="BJ28" s="252"/>
      <c r="BK28" s="252"/>
      <c r="BL28" s="252"/>
      <c r="BM28" s="252"/>
      <c r="BN28" s="252"/>
      <c r="BO28" s="252"/>
      <c r="BP28" s="252"/>
      <c r="BQ28" s="252"/>
      <c r="BR28" s="253"/>
      <c r="BS28" s="225"/>
      <c r="BT28" s="237"/>
      <c r="BU28" s="209"/>
      <c r="BV28" s="206"/>
    </row>
    <row r="29" spans="2:74">
      <c r="B29" s="41"/>
      <c r="C29" s="116">
        <v>4</v>
      </c>
      <c r="D29" s="129" t="str">
        <f t="shared" si="15"/>
        <v>Nathalia Tobar</v>
      </c>
      <c r="E29" s="130"/>
      <c r="F29" s="108">
        <f t="shared" si="16"/>
        <v>3</v>
      </c>
      <c r="G29" s="131">
        <f t="shared" si="17"/>
        <v>3</v>
      </c>
      <c r="H29" s="120"/>
      <c r="I29" s="143"/>
      <c r="J29" s="145" t="s">
        <v>32</v>
      </c>
      <c r="K29" s="116">
        <f t="shared" si="5"/>
        <v>570</v>
      </c>
      <c r="L29" s="108">
        <f t="shared" si="6"/>
        <v>557</v>
      </c>
      <c r="M29" s="108">
        <f t="shared" si="7"/>
        <v>548</v>
      </c>
      <c r="N29" s="108" t="str">
        <f t="shared" si="8"/>
        <v/>
      </c>
      <c r="O29" s="131" t="str">
        <f t="shared" si="9"/>
        <v/>
      </c>
      <c r="P29" s="108"/>
      <c r="Q29" s="148">
        <f t="shared" si="18"/>
        <v>558.33333333333337</v>
      </c>
      <c r="R29" s="149">
        <f t="shared" si="19"/>
        <v>0.5</v>
      </c>
      <c r="S29" s="120"/>
      <c r="T29" s="107">
        <f t="shared" ref="T29" si="32">IF(U29="","",1)</f>
        <v>1</v>
      </c>
      <c r="U29" s="110">
        <f t="shared" ref="U29" si="33">IF(SUM(Q29:R29)=0,"",SUM(Q29:R29))</f>
        <v>558.83333333333337</v>
      </c>
      <c r="V29" s="109">
        <f t="shared" ref="V29" si="34">IF(U29="","",1)</f>
        <v>1</v>
      </c>
      <c r="W29" s="120"/>
      <c r="X29" s="130" t="str">
        <f t="shared" si="10"/>
        <v>Nathalia Tobar</v>
      </c>
      <c r="Y29" s="131"/>
      <c r="Z29" s="46"/>
      <c r="AB29" s="201"/>
      <c r="AC29" s="207">
        <v>4</v>
      </c>
      <c r="AD29" s="222" t="s">
        <v>89</v>
      </c>
      <c r="AF29" s="207"/>
      <c r="AG29" s="190"/>
      <c r="AH29" s="190"/>
      <c r="AI29" s="190"/>
      <c r="AJ29" s="209"/>
      <c r="AK29" s="245"/>
      <c r="AL29" s="224"/>
      <c r="AM29" s="224"/>
      <c r="AN29" s="224"/>
      <c r="AO29" s="224"/>
      <c r="AP29" s="224" t="s">
        <v>32</v>
      </c>
      <c r="AQ29" s="224" t="s">
        <v>32</v>
      </c>
      <c r="AR29" s="224" t="s">
        <v>32</v>
      </c>
      <c r="AS29" s="224" t="s">
        <v>32</v>
      </c>
      <c r="AT29" s="224" t="s">
        <v>32</v>
      </c>
      <c r="AU29" s="224" t="s">
        <v>32</v>
      </c>
      <c r="AV29" s="224" t="s">
        <v>32</v>
      </c>
      <c r="AW29" s="224" t="s">
        <v>32</v>
      </c>
      <c r="AX29" s="224" t="s">
        <v>32</v>
      </c>
      <c r="AY29" s="224" t="s">
        <v>32</v>
      </c>
      <c r="AZ29" s="224">
        <v>548</v>
      </c>
      <c r="BA29" s="224">
        <v>557</v>
      </c>
      <c r="BB29" s="224">
        <v>570</v>
      </c>
      <c r="BC29" s="224" t="s">
        <v>32</v>
      </c>
      <c r="BD29" s="224" t="s">
        <v>32</v>
      </c>
      <c r="BE29" s="224" t="s">
        <v>32</v>
      </c>
      <c r="BF29" s="224" t="s">
        <v>32</v>
      </c>
      <c r="BG29" s="224" t="s">
        <v>32</v>
      </c>
      <c r="BH29" s="224" t="s">
        <v>32</v>
      </c>
      <c r="BI29" s="224" t="s">
        <v>32</v>
      </c>
      <c r="BJ29" s="224" t="s">
        <v>32</v>
      </c>
      <c r="BK29" s="224" t="s">
        <v>32</v>
      </c>
      <c r="BL29" s="224" t="s">
        <v>32</v>
      </c>
      <c r="BM29" s="224" t="s">
        <v>32</v>
      </c>
      <c r="BN29" s="224" t="s">
        <v>32</v>
      </c>
      <c r="BO29" s="224" t="s">
        <v>32</v>
      </c>
      <c r="BP29" s="224" t="s">
        <v>32</v>
      </c>
      <c r="BQ29" s="224" t="s">
        <v>32</v>
      </c>
      <c r="BR29" s="224" t="s">
        <v>32</v>
      </c>
      <c r="BS29" s="225"/>
      <c r="BT29" s="222" t="str">
        <f t="shared" si="11"/>
        <v>Nathalia Tobar</v>
      </c>
      <c r="BU29" s="209">
        <v>4</v>
      </c>
      <c r="BV29" s="20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>
        <f t="shared" si="5"/>
        <v>0.5</v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>
        <f t="shared" ref="T30" si="35">IF(U29="","",1)</f>
        <v>1</v>
      </c>
      <c r="U30" s="111">
        <f t="shared" ref="U30" si="36">IF(U29="","",1)</f>
        <v>1</v>
      </c>
      <c r="V30" s="109">
        <f t="shared" ref="V30" si="37">IF(U29="","",1)</f>
        <v>1</v>
      </c>
      <c r="W30" s="120"/>
      <c r="X30" s="130"/>
      <c r="Y30" s="131"/>
      <c r="Z30" s="46"/>
      <c r="AB30" s="201"/>
      <c r="AC30" s="207"/>
      <c r="AD30" s="222"/>
      <c r="AF30" s="207" t="s">
        <v>42</v>
      </c>
      <c r="AG30" s="190" t="s">
        <v>42</v>
      </c>
      <c r="AH30" s="190" t="s">
        <v>42</v>
      </c>
      <c r="AI30" s="190" t="s">
        <v>42</v>
      </c>
      <c r="AJ30" s="209" t="s">
        <v>42</v>
      </c>
      <c r="AK30" s="245"/>
      <c r="AL30" s="207" t="s">
        <v>42</v>
      </c>
      <c r="AM30" s="207" t="s">
        <v>42</v>
      </c>
      <c r="AN30" s="207" t="s">
        <v>42</v>
      </c>
      <c r="AO30" s="207" t="s">
        <v>42</v>
      </c>
      <c r="AP30" s="207" t="s">
        <v>42</v>
      </c>
      <c r="AQ30" s="207" t="s">
        <v>42</v>
      </c>
      <c r="AR30" s="207" t="s">
        <v>42</v>
      </c>
      <c r="AS30" s="207" t="s">
        <v>42</v>
      </c>
      <c r="AT30" s="207" t="s">
        <v>42</v>
      </c>
      <c r="AU30" s="207" t="s">
        <v>42</v>
      </c>
      <c r="AV30" s="207" t="s">
        <v>42</v>
      </c>
      <c r="AW30" s="207" t="s">
        <v>42</v>
      </c>
      <c r="AX30" s="207" t="s">
        <v>42</v>
      </c>
      <c r="AY30" s="207" t="s">
        <v>42</v>
      </c>
      <c r="AZ30" s="207" t="s">
        <v>42</v>
      </c>
      <c r="BA30" s="207" t="s">
        <v>42</v>
      </c>
      <c r="BB30" s="207">
        <v>0.5</v>
      </c>
      <c r="BC30" s="207" t="s">
        <v>42</v>
      </c>
      <c r="BD30" s="207" t="s">
        <v>42</v>
      </c>
      <c r="BE30" s="207" t="s">
        <v>42</v>
      </c>
      <c r="BF30" s="207" t="s">
        <v>42</v>
      </c>
      <c r="BG30" s="207" t="s">
        <v>42</v>
      </c>
      <c r="BH30" s="207" t="s">
        <v>42</v>
      </c>
      <c r="BI30" s="207" t="s">
        <v>42</v>
      </c>
      <c r="BJ30" s="207" t="s">
        <v>42</v>
      </c>
      <c r="BK30" s="207" t="s">
        <v>42</v>
      </c>
      <c r="BL30" s="207" t="s">
        <v>42</v>
      </c>
      <c r="BM30" s="207" t="s">
        <v>42</v>
      </c>
      <c r="BN30" s="207" t="s">
        <v>42</v>
      </c>
      <c r="BO30" s="207" t="s">
        <v>42</v>
      </c>
      <c r="BP30" s="207" t="s">
        <v>42</v>
      </c>
      <c r="BQ30" s="207" t="s">
        <v>42</v>
      </c>
      <c r="BR30" s="207" t="s">
        <v>42</v>
      </c>
      <c r="BS30" s="225"/>
      <c r="BT30" s="222"/>
      <c r="BU30" s="209"/>
      <c r="BV30" s="206"/>
    </row>
    <row r="31" spans="2:74" s="226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>
        <f t="shared" ref="T31" si="38">IF(U29="","",1)</f>
        <v>1</v>
      </c>
      <c r="U31" s="113">
        <f t="shared" ref="U31" si="39">IF(U29="","",1)</f>
        <v>1</v>
      </c>
      <c r="V31" s="114">
        <f t="shared" ref="V31" si="40">IF(U29="","",1)</f>
        <v>1</v>
      </c>
      <c r="W31" s="146"/>
      <c r="X31" s="132"/>
      <c r="Y31" s="159"/>
      <c r="Z31" s="64"/>
      <c r="AB31" s="227"/>
      <c r="AC31" s="228"/>
      <c r="AD31" s="246"/>
      <c r="AF31" s="247"/>
      <c r="AG31" s="248"/>
      <c r="AH31" s="248"/>
      <c r="AI31" s="248"/>
      <c r="AJ31" s="249"/>
      <c r="AL31" s="247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9"/>
      <c r="BS31" s="233"/>
      <c r="BT31" s="250"/>
      <c r="BU31" s="235"/>
      <c r="BV31" s="236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>
        <f t="shared" ref="T32" si="41">IF(U33="","",1)</f>
        <v>1</v>
      </c>
      <c r="U32" s="108">
        <f t="shared" ref="U32" si="42">IF(U33="","",1)</f>
        <v>1</v>
      </c>
      <c r="V32" s="109">
        <f t="shared" ref="V32" si="43">IF(U33="","",1)</f>
        <v>1</v>
      </c>
      <c r="W32" s="120"/>
      <c r="X32" s="130"/>
      <c r="Y32" s="131"/>
      <c r="Z32" s="46"/>
      <c r="AB32" s="201"/>
      <c r="AC32" s="207"/>
      <c r="AD32" s="216"/>
      <c r="AF32" s="217"/>
      <c r="AG32" s="218"/>
      <c r="AH32" s="218"/>
      <c r="AI32" s="218"/>
      <c r="AJ32" s="219"/>
      <c r="AL32" s="217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21"/>
      <c r="BJ32" s="221"/>
      <c r="BK32" s="221"/>
      <c r="BL32" s="221"/>
      <c r="BM32" s="221"/>
      <c r="BN32" s="221"/>
      <c r="BO32" s="221"/>
      <c r="BP32" s="221"/>
      <c r="BQ32" s="221"/>
      <c r="BR32" s="219"/>
      <c r="BS32" s="225"/>
      <c r="BT32" s="216"/>
      <c r="BU32" s="209"/>
      <c r="BV32" s="206"/>
    </row>
    <row r="33" spans="2:74">
      <c r="B33" s="41"/>
      <c r="C33" s="116">
        <v>5</v>
      </c>
      <c r="D33" s="129" t="str">
        <f t="shared" si="15"/>
        <v>Abbie Leverett</v>
      </c>
      <c r="E33" s="130"/>
      <c r="F33" s="108">
        <f t="shared" si="16"/>
        <v>7</v>
      </c>
      <c r="G33" s="131">
        <f t="shared" si="17"/>
        <v>5</v>
      </c>
      <c r="H33" s="120"/>
      <c r="I33" s="143"/>
      <c r="J33" s="145" t="s">
        <v>32</v>
      </c>
      <c r="K33" s="116">
        <f t="shared" si="5"/>
        <v>574</v>
      </c>
      <c r="L33" s="108">
        <f t="shared" si="6"/>
        <v>572</v>
      </c>
      <c r="M33" s="108">
        <f t="shared" si="7"/>
        <v>567</v>
      </c>
      <c r="N33" s="108">
        <f t="shared" si="8"/>
        <v>566</v>
      </c>
      <c r="O33" s="131">
        <f t="shared" si="9"/>
        <v>562</v>
      </c>
      <c r="P33" s="108"/>
      <c r="Q33" s="148">
        <f t="shared" si="18"/>
        <v>568.20000000000005</v>
      </c>
      <c r="R33" s="149" t="str">
        <f t="shared" si="19"/>
        <v/>
      </c>
      <c r="S33" s="120"/>
      <c r="T33" s="107">
        <f t="shared" ref="T33" si="44">IF(U33="","",1)</f>
        <v>1</v>
      </c>
      <c r="U33" s="110">
        <f t="shared" ref="U33" si="45">IF(SUM(Q33:R33)=0,"",SUM(Q33:R33))</f>
        <v>568.20000000000005</v>
      </c>
      <c r="V33" s="109">
        <f t="shared" ref="V33" si="46">IF(U33="","",1)</f>
        <v>1</v>
      </c>
      <c r="W33" s="120"/>
      <c r="X33" s="130" t="str">
        <f t="shared" si="10"/>
        <v>Abbie Leverett</v>
      </c>
      <c r="Y33" s="131"/>
      <c r="Z33" s="46"/>
      <c r="AB33" s="201"/>
      <c r="AC33" s="207">
        <v>5</v>
      </c>
      <c r="AD33" s="222" t="s">
        <v>107</v>
      </c>
      <c r="AF33" s="207"/>
      <c r="AG33" s="190"/>
      <c r="AH33" s="190"/>
      <c r="AI33" s="190"/>
      <c r="AJ33" s="209"/>
      <c r="AK33" s="245"/>
      <c r="AL33" s="224"/>
      <c r="AM33" s="224"/>
      <c r="AN33" s="224" t="s">
        <v>32</v>
      </c>
      <c r="AO33" s="224" t="s">
        <v>32</v>
      </c>
      <c r="AP33" s="224" t="s">
        <v>32</v>
      </c>
      <c r="AQ33" s="224" t="s">
        <v>32</v>
      </c>
      <c r="AR33" s="224" t="s">
        <v>32</v>
      </c>
      <c r="AS33" s="224">
        <v>567</v>
      </c>
      <c r="AT33" s="224">
        <v>574</v>
      </c>
      <c r="AU33" s="224">
        <v>555</v>
      </c>
      <c r="AV33" s="224">
        <v>572</v>
      </c>
      <c r="AW33" s="224" t="s">
        <v>32</v>
      </c>
      <c r="AX33" s="224" t="s">
        <v>32</v>
      </c>
      <c r="AY33" s="224" t="s">
        <v>32</v>
      </c>
      <c r="AZ33" s="224">
        <v>555</v>
      </c>
      <c r="BA33" s="224">
        <v>562</v>
      </c>
      <c r="BB33" s="224">
        <v>566</v>
      </c>
      <c r="BC33" s="224" t="s">
        <v>32</v>
      </c>
      <c r="BD33" s="224" t="s">
        <v>32</v>
      </c>
      <c r="BE33" s="224" t="s">
        <v>32</v>
      </c>
      <c r="BF33" s="224" t="s">
        <v>32</v>
      </c>
      <c r="BG33" s="224" t="s">
        <v>32</v>
      </c>
      <c r="BH33" s="224" t="s">
        <v>32</v>
      </c>
      <c r="BI33" s="224" t="s">
        <v>32</v>
      </c>
      <c r="BJ33" s="224" t="s">
        <v>32</v>
      </c>
      <c r="BK33" s="224" t="s">
        <v>32</v>
      </c>
      <c r="BL33" s="224" t="s">
        <v>32</v>
      </c>
      <c r="BM33" s="224" t="s">
        <v>32</v>
      </c>
      <c r="BN33" s="224" t="s">
        <v>32</v>
      </c>
      <c r="BO33" s="224" t="s">
        <v>32</v>
      </c>
      <c r="BP33" s="224" t="s">
        <v>32</v>
      </c>
      <c r="BQ33" s="224" t="s">
        <v>32</v>
      </c>
      <c r="BR33" s="224" t="s">
        <v>32</v>
      </c>
      <c r="BS33" s="225"/>
      <c r="BT33" s="222" t="str">
        <f t="shared" si="11"/>
        <v>Abbie Leverett</v>
      </c>
      <c r="BU33" s="209">
        <v>5</v>
      </c>
      <c r="BV33" s="20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>
        <f t="shared" ref="T34" si="47">IF(U33="","",1)</f>
        <v>1</v>
      </c>
      <c r="U34" s="111">
        <f t="shared" ref="U34" si="48">IF(U33="","",1)</f>
        <v>1</v>
      </c>
      <c r="V34" s="109">
        <f t="shared" ref="V34" si="49">IF(U33="","",1)</f>
        <v>1</v>
      </c>
      <c r="W34" s="120"/>
      <c r="X34" s="130"/>
      <c r="Y34" s="131"/>
      <c r="Z34" s="46"/>
      <c r="AB34" s="201"/>
      <c r="AC34" s="207"/>
      <c r="AD34" s="255"/>
      <c r="AF34" s="207" t="s">
        <v>42</v>
      </c>
      <c r="AG34" s="190" t="s">
        <v>42</v>
      </c>
      <c r="AH34" s="190" t="s">
        <v>42</v>
      </c>
      <c r="AI34" s="190" t="s">
        <v>42</v>
      </c>
      <c r="AJ34" s="209" t="s">
        <v>42</v>
      </c>
      <c r="AK34" s="245"/>
      <c r="AL34" s="207" t="s">
        <v>42</v>
      </c>
      <c r="AM34" s="207" t="s">
        <v>42</v>
      </c>
      <c r="AN34" s="207" t="s">
        <v>42</v>
      </c>
      <c r="AO34" s="207" t="s">
        <v>42</v>
      </c>
      <c r="AP34" s="207" t="s">
        <v>42</v>
      </c>
      <c r="AQ34" s="207" t="s">
        <v>42</v>
      </c>
      <c r="AR34" s="207" t="s">
        <v>42</v>
      </c>
      <c r="AS34" s="207" t="s">
        <v>42</v>
      </c>
      <c r="AT34" s="207" t="s">
        <v>42</v>
      </c>
      <c r="AU34" s="207" t="s">
        <v>42</v>
      </c>
      <c r="AV34" s="207" t="s">
        <v>42</v>
      </c>
      <c r="AW34" s="207" t="s">
        <v>42</v>
      </c>
      <c r="AX34" s="207" t="s">
        <v>42</v>
      </c>
      <c r="AY34" s="207" t="s">
        <v>42</v>
      </c>
      <c r="AZ34" s="207" t="s">
        <v>42</v>
      </c>
      <c r="BA34" s="207" t="s">
        <v>42</v>
      </c>
      <c r="BB34" s="207" t="s">
        <v>42</v>
      </c>
      <c r="BC34" s="207" t="s">
        <v>42</v>
      </c>
      <c r="BD34" s="207" t="s">
        <v>42</v>
      </c>
      <c r="BE34" s="207" t="s">
        <v>42</v>
      </c>
      <c r="BF34" s="207" t="s">
        <v>42</v>
      </c>
      <c r="BG34" s="207" t="s">
        <v>42</v>
      </c>
      <c r="BH34" s="207" t="s">
        <v>42</v>
      </c>
      <c r="BI34" s="207" t="s">
        <v>42</v>
      </c>
      <c r="BJ34" s="207" t="s">
        <v>42</v>
      </c>
      <c r="BK34" s="207" t="s">
        <v>42</v>
      </c>
      <c r="BL34" s="207" t="s">
        <v>42</v>
      </c>
      <c r="BM34" s="207" t="s">
        <v>42</v>
      </c>
      <c r="BN34" s="207" t="s">
        <v>42</v>
      </c>
      <c r="BO34" s="207" t="s">
        <v>42</v>
      </c>
      <c r="BP34" s="207" t="s">
        <v>42</v>
      </c>
      <c r="BQ34" s="207" t="s">
        <v>42</v>
      </c>
      <c r="BR34" s="207" t="s">
        <v>42</v>
      </c>
      <c r="BS34" s="225"/>
      <c r="BT34" s="222"/>
      <c r="BU34" s="209"/>
      <c r="BV34" s="206"/>
    </row>
    <row r="35" spans="2:74" s="226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>
        <f t="shared" ref="T35" si="50">IF(U33="","",1)</f>
        <v>1</v>
      </c>
      <c r="U35" s="113">
        <f t="shared" ref="U35" si="51">IF(U33="","",1)</f>
        <v>1</v>
      </c>
      <c r="V35" s="114">
        <f t="shared" ref="V35" si="52">IF(U33="","",1)</f>
        <v>1</v>
      </c>
      <c r="W35" s="146"/>
      <c r="X35" s="132"/>
      <c r="Y35" s="159"/>
      <c r="Z35" s="64"/>
      <c r="AB35" s="227"/>
      <c r="AC35" s="228"/>
      <c r="AD35" s="256"/>
      <c r="AF35" s="230"/>
      <c r="AG35" s="231"/>
      <c r="AH35" s="231"/>
      <c r="AI35" s="231"/>
      <c r="AJ35" s="232"/>
      <c r="AL35" s="230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2"/>
      <c r="BS35" s="233"/>
      <c r="BT35" s="234"/>
      <c r="BU35" s="235"/>
      <c r="BV35" s="236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>
        <f t="shared" ref="T36" si="53">IF(U37="","",1)</f>
        <v>1</v>
      </c>
      <c r="U36" s="108">
        <f t="shared" ref="U36" si="54">IF(U37="","",1)</f>
        <v>1</v>
      </c>
      <c r="V36" s="109">
        <f t="shared" ref="V36" si="55">IF(U37="","",1)</f>
        <v>1</v>
      </c>
      <c r="W36" s="120"/>
      <c r="X36" s="130"/>
      <c r="Y36" s="131"/>
      <c r="Z36" s="46"/>
      <c r="AB36" s="201"/>
      <c r="AC36" s="207"/>
      <c r="AD36" s="237"/>
      <c r="AF36" s="238"/>
      <c r="AG36" s="239"/>
      <c r="AH36" s="239"/>
      <c r="AI36" s="240"/>
      <c r="AJ36" s="241"/>
      <c r="AL36" s="251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52"/>
      <c r="BJ36" s="252"/>
      <c r="BK36" s="252"/>
      <c r="BL36" s="252"/>
      <c r="BM36" s="252"/>
      <c r="BN36" s="252"/>
      <c r="BO36" s="252"/>
      <c r="BP36" s="252"/>
      <c r="BQ36" s="252"/>
      <c r="BR36" s="253"/>
      <c r="BS36" s="225"/>
      <c r="BT36" s="237"/>
      <c r="BU36" s="209"/>
      <c r="BV36" s="206"/>
    </row>
    <row r="37" spans="2:74">
      <c r="B37" s="41"/>
      <c r="C37" s="116">
        <v>6</v>
      </c>
      <c r="D37" s="129" t="str">
        <f t="shared" si="15"/>
        <v>Lisa Emmert</v>
      </c>
      <c r="E37" s="130"/>
      <c r="F37" s="108">
        <f t="shared" si="16"/>
        <v>6</v>
      </c>
      <c r="G37" s="131">
        <f t="shared" si="17"/>
        <v>5</v>
      </c>
      <c r="H37" s="120"/>
      <c r="I37" s="143"/>
      <c r="J37" s="145" t="s">
        <v>32</v>
      </c>
      <c r="K37" s="116">
        <f t="shared" si="5"/>
        <v>571</v>
      </c>
      <c r="L37" s="108">
        <f t="shared" si="6"/>
        <v>563</v>
      </c>
      <c r="M37" s="108">
        <f t="shared" si="7"/>
        <v>562</v>
      </c>
      <c r="N37" s="108">
        <f t="shared" si="8"/>
        <v>561</v>
      </c>
      <c r="O37" s="131">
        <f t="shared" si="9"/>
        <v>561</v>
      </c>
      <c r="P37" s="108"/>
      <c r="Q37" s="148">
        <f t="shared" si="18"/>
        <v>563.6</v>
      </c>
      <c r="R37" s="149">
        <f t="shared" si="19"/>
        <v>1</v>
      </c>
      <c r="S37" s="120"/>
      <c r="T37" s="107">
        <f t="shared" ref="T37" si="56">IF(U37="","",1)</f>
        <v>1</v>
      </c>
      <c r="U37" s="110">
        <f t="shared" ref="U37" si="57">IF(SUM(Q37:R37)=0,"",SUM(Q37:R37))</f>
        <v>564.6</v>
      </c>
      <c r="V37" s="109">
        <f t="shared" ref="V37" si="58">IF(U37="","",1)</f>
        <v>1</v>
      </c>
      <c r="W37" s="120"/>
      <c r="X37" s="130" t="str">
        <f t="shared" si="10"/>
        <v>Lisa Emmert</v>
      </c>
      <c r="Y37" s="131"/>
      <c r="Z37" s="46"/>
      <c r="AB37" s="201"/>
      <c r="AC37" s="207">
        <v>6</v>
      </c>
      <c r="AD37" s="222" t="s">
        <v>90</v>
      </c>
      <c r="AF37" s="207"/>
      <c r="AG37" s="190"/>
      <c r="AH37" s="190"/>
      <c r="AI37" s="190"/>
      <c r="AJ37" s="209"/>
      <c r="AK37" s="245"/>
      <c r="AL37" s="224" t="s">
        <v>32</v>
      </c>
      <c r="AM37" s="224" t="s">
        <v>32</v>
      </c>
      <c r="AN37" s="224" t="s">
        <v>32</v>
      </c>
      <c r="AO37" s="224" t="s">
        <v>32</v>
      </c>
      <c r="AP37" s="224" t="s">
        <v>32</v>
      </c>
      <c r="AQ37" s="224" t="s">
        <v>32</v>
      </c>
      <c r="AR37" s="224" t="s">
        <v>32</v>
      </c>
      <c r="AS37" s="224">
        <v>561</v>
      </c>
      <c r="AT37" s="224">
        <v>546</v>
      </c>
      <c r="AU37" s="224">
        <v>562</v>
      </c>
      <c r="AV37" s="224" t="s">
        <v>32</v>
      </c>
      <c r="AW37" s="224" t="s">
        <v>32</v>
      </c>
      <c r="AX37" s="224" t="s">
        <v>32</v>
      </c>
      <c r="AY37" s="224" t="s">
        <v>32</v>
      </c>
      <c r="AZ37" s="224">
        <v>571</v>
      </c>
      <c r="BA37" s="224">
        <v>561</v>
      </c>
      <c r="BB37" s="224">
        <v>563</v>
      </c>
      <c r="BC37" s="224" t="s">
        <v>32</v>
      </c>
      <c r="BD37" s="224" t="s">
        <v>32</v>
      </c>
      <c r="BE37" s="224" t="s">
        <v>32</v>
      </c>
      <c r="BF37" s="224" t="s">
        <v>32</v>
      </c>
      <c r="BG37" s="224" t="s">
        <v>32</v>
      </c>
      <c r="BH37" s="224" t="s">
        <v>32</v>
      </c>
      <c r="BI37" s="224" t="s">
        <v>32</v>
      </c>
      <c r="BJ37" s="224" t="s">
        <v>32</v>
      </c>
      <c r="BK37" s="224" t="s">
        <v>32</v>
      </c>
      <c r="BL37" s="224" t="s">
        <v>32</v>
      </c>
      <c r="BM37" s="224" t="s">
        <v>32</v>
      </c>
      <c r="BN37" s="224" t="s">
        <v>32</v>
      </c>
      <c r="BO37" s="224" t="s">
        <v>32</v>
      </c>
      <c r="BP37" s="224" t="s">
        <v>32</v>
      </c>
      <c r="BQ37" s="224" t="s">
        <v>32</v>
      </c>
      <c r="BR37" s="224" t="s">
        <v>32</v>
      </c>
      <c r="BS37" s="225"/>
      <c r="BT37" s="222" t="str">
        <f t="shared" si="11"/>
        <v>Lisa Emmert</v>
      </c>
      <c r="BU37" s="209">
        <v>6</v>
      </c>
      <c r="BV37" s="20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>
        <f t="shared" si="5"/>
        <v>1</v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>
        <f t="shared" ref="T38" si="59">IF(U37="","",1)</f>
        <v>1</v>
      </c>
      <c r="U38" s="111">
        <f t="shared" ref="U38" si="60">IF(U37="","",1)</f>
        <v>1</v>
      </c>
      <c r="V38" s="109">
        <f t="shared" ref="V38" si="61">IF(U37="","",1)</f>
        <v>1</v>
      </c>
      <c r="W38" s="120"/>
      <c r="X38" s="130"/>
      <c r="Y38" s="131"/>
      <c r="Z38" s="46"/>
      <c r="AB38" s="201"/>
      <c r="AC38" s="207"/>
      <c r="AD38" s="222"/>
      <c r="AF38" s="207" t="s">
        <v>42</v>
      </c>
      <c r="AG38" s="190" t="s">
        <v>42</v>
      </c>
      <c r="AH38" s="190" t="s">
        <v>42</v>
      </c>
      <c r="AI38" s="190" t="s">
        <v>42</v>
      </c>
      <c r="AJ38" s="209" t="s">
        <v>42</v>
      </c>
      <c r="AK38" s="245"/>
      <c r="AL38" s="207" t="s">
        <v>42</v>
      </c>
      <c r="AM38" s="207" t="s">
        <v>42</v>
      </c>
      <c r="AN38" s="207" t="s">
        <v>42</v>
      </c>
      <c r="AO38" s="207" t="s">
        <v>42</v>
      </c>
      <c r="AP38" s="207" t="s">
        <v>42</v>
      </c>
      <c r="AQ38" s="207" t="s">
        <v>42</v>
      </c>
      <c r="AR38" s="207" t="s">
        <v>42</v>
      </c>
      <c r="AS38" s="207" t="s">
        <v>42</v>
      </c>
      <c r="AT38" s="207" t="s">
        <v>42</v>
      </c>
      <c r="AU38" s="207" t="s">
        <v>42</v>
      </c>
      <c r="AV38" s="207" t="s">
        <v>42</v>
      </c>
      <c r="AW38" s="207" t="s">
        <v>42</v>
      </c>
      <c r="AX38" s="207" t="s">
        <v>42</v>
      </c>
      <c r="AY38" s="207" t="s">
        <v>42</v>
      </c>
      <c r="AZ38" s="207" t="s">
        <v>42</v>
      </c>
      <c r="BA38" s="207" t="s">
        <v>42</v>
      </c>
      <c r="BB38" s="207">
        <v>1</v>
      </c>
      <c r="BC38" s="207" t="s">
        <v>42</v>
      </c>
      <c r="BD38" s="207" t="s">
        <v>42</v>
      </c>
      <c r="BE38" s="207" t="s">
        <v>42</v>
      </c>
      <c r="BF38" s="207" t="s">
        <v>42</v>
      </c>
      <c r="BG38" s="207" t="s">
        <v>42</v>
      </c>
      <c r="BH38" s="207" t="s">
        <v>42</v>
      </c>
      <c r="BI38" s="207" t="s">
        <v>42</v>
      </c>
      <c r="BJ38" s="207" t="s">
        <v>42</v>
      </c>
      <c r="BK38" s="207" t="s">
        <v>42</v>
      </c>
      <c r="BL38" s="207" t="s">
        <v>42</v>
      </c>
      <c r="BM38" s="207" t="s">
        <v>42</v>
      </c>
      <c r="BN38" s="207" t="s">
        <v>42</v>
      </c>
      <c r="BO38" s="207" t="s">
        <v>42</v>
      </c>
      <c r="BP38" s="207" t="s">
        <v>42</v>
      </c>
      <c r="BQ38" s="207" t="s">
        <v>42</v>
      </c>
      <c r="BR38" s="207" t="s">
        <v>42</v>
      </c>
      <c r="BS38" s="225"/>
      <c r="BT38" s="222"/>
      <c r="BU38" s="209"/>
      <c r="BV38" s="206"/>
    </row>
    <row r="39" spans="2:74" s="226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>
        <f t="shared" ref="T39" si="62">IF(U37="","",1)</f>
        <v>1</v>
      </c>
      <c r="U39" s="113">
        <f t="shared" ref="U39" si="63">IF(U37="","",1)</f>
        <v>1</v>
      </c>
      <c r="V39" s="114">
        <f t="shared" ref="V39" si="64">IF(U37="","",1)</f>
        <v>1</v>
      </c>
      <c r="W39" s="146"/>
      <c r="X39" s="132"/>
      <c r="Y39" s="159"/>
      <c r="Z39" s="64"/>
      <c r="AB39" s="227"/>
      <c r="AC39" s="228"/>
      <c r="AD39" s="246"/>
      <c r="AF39" s="247"/>
      <c r="AG39" s="248"/>
      <c r="AH39" s="248"/>
      <c r="AI39" s="248"/>
      <c r="AJ39" s="249"/>
      <c r="AL39" s="247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9"/>
      <c r="BS39" s="233"/>
      <c r="BT39" s="250"/>
      <c r="BU39" s="235"/>
      <c r="BV39" s="236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>
        <f t="shared" ref="T40" si="65">IF(U41="","",1)</f>
        <v>1</v>
      </c>
      <c r="U40" s="108">
        <f t="shared" ref="U40" si="66">IF(U41="","",1)</f>
        <v>1</v>
      </c>
      <c r="V40" s="109">
        <f t="shared" ref="V40" si="67">IF(U41="","",1)</f>
        <v>1</v>
      </c>
      <c r="W40" s="120"/>
      <c r="X40" s="130"/>
      <c r="Y40" s="131"/>
      <c r="Z40" s="46"/>
      <c r="AB40" s="201"/>
      <c r="AC40" s="207"/>
      <c r="AD40" s="216"/>
      <c r="AF40" s="217"/>
      <c r="AG40" s="218"/>
      <c r="AH40" s="218"/>
      <c r="AI40" s="218"/>
      <c r="AJ40" s="219"/>
      <c r="AL40" s="217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21"/>
      <c r="BJ40" s="221"/>
      <c r="BK40" s="221"/>
      <c r="BL40" s="221"/>
      <c r="BM40" s="221"/>
      <c r="BN40" s="221"/>
      <c r="BO40" s="221"/>
      <c r="BP40" s="221"/>
      <c r="BQ40" s="221"/>
      <c r="BR40" s="219"/>
      <c r="BS40" s="225"/>
      <c r="BT40" s="216"/>
      <c r="BU40" s="209"/>
      <c r="BV40" s="206"/>
    </row>
    <row r="41" spans="2:74">
      <c r="B41" s="41"/>
      <c r="C41" s="116">
        <v>7</v>
      </c>
      <c r="D41" s="129" t="str">
        <f t="shared" si="15"/>
        <v>Suman Sanghera</v>
      </c>
      <c r="E41" s="130"/>
      <c r="F41" s="108">
        <f t="shared" si="16"/>
        <v>3</v>
      </c>
      <c r="G41" s="131">
        <f t="shared" si="17"/>
        <v>3</v>
      </c>
      <c r="H41" s="120"/>
      <c r="I41" s="143"/>
      <c r="J41" s="145" t="s">
        <v>32</v>
      </c>
      <c r="K41" s="116">
        <f t="shared" si="5"/>
        <v>558</v>
      </c>
      <c r="L41" s="108">
        <f t="shared" si="6"/>
        <v>558</v>
      </c>
      <c r="M41" s="108">
        <f t="shared" si="7"/>
        <v>551</v>
      </c>
      <c r="N41" s="108" t="str">
        <f t="shared" si="8"/>
        <v/>
      </c>
      <c r="O41" s="131" t="str">
        <f t="shared" si="9"/>
        <v/>
      </c>
      <c r="P41" s="108"/>
      <c r="Q41" s="148">
        <f t="shared" si="18"/>
        <v>555.66666666666663</v>
      </c>
      <c r="R41" s="149" t="str">
        <f t="shared" si="19"/>
        <v/>
      </c>
      <c r="S41" s="120"/>
      <c r="T41" s="107">
        <f t="shared" ref="T41" si="68">IF(U41="","",1)</f>
        <v>1</v>
      </c>
      <c r="U41" s="110">
        <f t="shared" ref="U41" si="69">IF(SUM(Q41:R41)=0,"",SUM(Q41:R41))</f>
        <v>555.66666666666663</v>
      </c>
      <c r="V41" s="109">
        <f t="shared" ref="V41" si="70">IF(U41="","",1)</f>
        <v>1</v>
      </c>
      <c r="W41" s="120"/>
      <c r="X41" s="130" t="str">
        <f t="shared" si="10"/>
        <v>Suman Sanghera</v>
      </c>
      <c r="Y41" s="131"/>
      <c r="Z41" s="46"/>
      <c r="AB41" s="201"/>
      <c r="AC41" s="207">
        <v>7</v>
      </c>
      <c r="AD41" s="222" t="s">
        <v>88</v>
      </c>
      <c r="AF41" s="207"/>
      <c r="AG41" s="190"/>
      <c r="AH41" s="190"/>
      <c r="AI41" s="190"/>
      <c r="AJ41" s="209"/>
      <c r="AK41" s="245"/>
      <c r="AL41" s="224" t="s">
        <v>32</v>
      </c>
      <c r="AM41" s="224" t="s">
        <v>32</v>
      </c>
      <c r="AN41" s="224" t="s">
        <v>32</v>
      </c>
      <c r="AO41" s="224" t="s">
        <v>32</v>
      </c>
      <c r="AP41" s="224" t="s">
        <v>32</v>
      </c>
      <c r="AQ41" s="224" t="s">
        <v>32</v>
      </c>
      <c r="AR41" s="224" t="s">
        <v>32</v>
      </c>
      <c r="AS41" s="224" t="s">
        <v>32</v>
      </c>
      <c r="AT41" s="224" t="s">
        <v>32</v>
      </c>
      <c r="AU41" s="224" t="s">
        <v>32</v>
      </c>
      <c r="AV41" s="224" t="s">
        <v>32</v>
      </c>
      <c r="AW41" s="224" t="s">
        <v>32</v>
      </c>
      <c r="AX41" s="224" t="s">
        <v>32</v>
      </c>
      <c r="AY41" s="224" t="s">
        <v>32</v>
      </c>
      <c r="AZ41" s="224">
        <v>551</v>
      </c>
      <c r="BA41" s="224">
        <v>558</v>
      </c>
      <c r="BB41" s="224">
        <v>558</v>
      </c>
      <c r="BC41" s="224" t="s">
        <v>32</v>
      </c>
      <c r="BD41" s="224" t="s">
        <v>32</v>
      </c>
      <c r="BE41" s="224" t="s">
        <v>32</v>
      </c>
      <c r="BF41" s="224" t="s">
        <v>32</v>
      </c>
      <c r="BG41" s="224" t="s">
        <v>32</v>
      </c>
      <c r="BH41" s="224" t="s">
        <v>32</v>
      </c>
      <c r="BI41" s="224" t="s">
        <v>32</v>
      </c>
      <c r="BJ41" s="224" t="s">
        <v>32</v>
      </c>
      <c r="BK41" s="224" t="s">
        <v>32</v>
      </c>
      <c r="BL41" s="224" t="s">
        <v>32</v>
      </c>
      <c r="BM41" s="224" t="s">
        <v>32</v>
      </c>
      <c r="BN41" s="224" t="s">
        <v>32</v>
      </c>
      <c r="BO41" s="224" t="s">
        <v>32</v>
      </c>
      <c r="BP41" s="224" t="s">
        <v>32</v>
      </c>
      <c r="BQ41" s="224" t="s">
        <v>32</v>
      </c>
      <c r="BR41" s="224" t="s">
        <v>32</v>
      </c>
      <c r="BS41" s="225"/>
      <c r="BT41" s="222" t="str">
        <f t="shared" si="11"/>
        <v>Suman Sanghera</v>
      </c>
      <c r="BU41" s="209">
        <v>7</v>
      </c>
      <c r="BV41" s="20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>
        <f t="shared" ref="T42" si="71">IF(U41="","",1)</f>
        <v>1</v>
      </c>
      <c r="U42" s="111">
        <f t="shared" ref="U42" si="72">IF(U41="","",1)</f>
        <v>1</v>
      </c>
      <c r="V42" s="109">
        <f t="shared" ref="V42" si="73">IF(U41="","",1)</f>
        <v>1</v>
      </c>
      <c r="W42" s="120"/>
      <c r="X42" s="130"/>
      <c r="Y42" s="131"/>
      <c r="Z42" s="46"/>
      <c r="AB42" s="201"/>
      <c r="AC42" s="207"/>
      <c r="AD42" s="222"/>
      <c r="AF42" s="207" t="s">
        <v>42</v>
      </c>
      <c r="AG42" s="190" t="s">
        <v>42</v>
      </c>
      <c r="AH42" s="190" t="s">
        <v>42</v>
      </c>
      <c r="AI42" s="190" t="s">
        <v>42</v>
      </c>
      <c r="AJ42" s="209" t="s">
        <v>42</v>
      </c>
      <c r="AK42" s="245"/>
      <c r="AL42" s="207" t="s">
        <v>42</v>
      </c>
      <c r="AM42" s="207" t="s">
        <v>42</v>
      </c>
      <c r="AN42" s="207" t="s">
        <v>42</v>
      </c>
      <c r="AO42" s="207" t="s">
        <v>42</v>
      </c>
      <c r="AP42" s="207" t="s">
        <v>42</v>
      </c>
      <c r="AQ42" s="207" t="s">
        <v>42</v>
      </c>
      <c r="AR42" s="207" t="s">
        <v>42</v>
      </c>
      <c r="AS42" s="207" t="s">
        <v>42</v>
      </c>
      <c r="AT42" s="207" t="s">
        <v>42</v>
      </c>
      <c r="AU42" s="207" t="s">
        <v>42</v>
      </c>
      <c r="AV42" s="207" t="s">
        <v>42</v>
      </c>
      <c r="AW42" s="207" t="s">
        <v>42</v>
      </c>
      <c r="AX42" s="207" t="s">
        <v>42</v>
      </c>
      <c r="AY42" s="207" t="s">
        <v>42</v>
      </c>
      <c r="AZ42" s="207" t="s">
        <v>42</v>
      </c>
      <c r="BA42" s="207" t="s">
        <v>42</v>
      </c>
      <c r="BB42" s="207" t="s">
        <v>42</v>
      </c>
      <c r="BC42" s="207" t="s">
        <v>42</v>
      </c>
      <c r="BD42" s="207" t="s">
        <v>42</v>
      </c>
      <c r="BE42" s="207" t="s">
        <v>42</v>
      </c>
      <c r="BF42" s="207" t="s">
        <v>42</v>
      </c>
      <c r="BG42" s="207" t="s">
        <v>42</v>
      </c>
      <c r="BH42" s="207" t="s">
        <v>42</v>
      </c>
      <c r="BI42" s="207" t="s">
        <v>42</v>
      </c>
      <c r="BJ42" s="207" t="s">
        <v>42</v>
      </c>
      <c r="BK42" s="207" t="s">
        <v>42</v>
      </c>
      <c r="BL42" s="207" t="s">
        <v>42</v>
      </c>
      <c r="BM42" s="207" t="s">
        <v>42</v>
      </c>
      <c r="BN42" s="207" t="s">
        <v>42</v>
      </c>
      <c r="BO42" s="207" t="s">
        <v>42</v>
      </c>
      <c r="BP42" s="207" t="s">
        <v>42</v>
      </c>
      <c r="BQ42" s="207" t="s">
        <v>42</v>
      </c>
      <c r="BR42" s="207" t="s">
        <v>42</v>
      </c>
      <c r="BS42" s="225"/>
      <c r="BT42" s="222"/>
      <c r="BU42" s="209"/>
      <c r="BV42" s="206"/>
    </row>
    <row r="43" spans="2:74" s="226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>
        <f t="shared" ref="T43" si="74">IF(U41="","",1)</f>
        <v>1</v>
      </c>
      <c r="U43" s="113">
        <f t="shared" ref="U43" si="75">IF(U41="","",1)</f>
        <v>1</v>
      </c>
      <c r="V43" s="114">
        <f t="shared" ref="V43" si="76">IF(U41="","",1)</f>
        <v>1</v>
      </c>
      <c r="W43" s="146"/>
      <c r="X43" s="132"/>
      <c r="Y43" s="159"/>
      <c r="Z43" s="64"/>
      <c r="AB43" s="227"/>
      <c r="AC43" s="228"/>
      <c r="AD43" s="229"/>
      <c r="AF43" s="230"/>
      <c r="AG43" s="231"/>
      <c r="AH43" s="231"/>
      <c r="AI43" s="231"/>
      <c r="AJ43" s="232"/>
      <c r="AL43" s="230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2"/>
      <c r="BS43" s="233"/>
      <c r="BT43" s="234"/>
      <c r="BU43" s="235"/>
      <c r="BV43" s="236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>
        <f t="shared" ref="T44" si="77">IF(U45="","",1)</f>
        <v>1</v>
      </c>
      <c r="U44" s="108">
        <f t="shared" ref="U44" si="78">IF(U45="","",1)</f>
        <v>1</v>
      </c>
      <c r="V44" s="109">
        <f t="shared" ref="V44" si="79">IF(U45="","",1)</f>
        <v>1</v>
      </c>
      <c r="W44" s="120"/>
      <c r="X44" s="130"/>
      <c r="Y44" s="131"/>
      <c r="Z44" s="46"/>
      <c r="AB44" s="201"/>
      <c r="AC44" s="207"/>
      <c r="AD44" s="237"/>
      <c r="AF44" s="238"/>
      <c r="AG44" s="239"/>
      <c r="AH44" s="239"/>
      <c r="AI44" s="240"/>
      <c r="AJ44" s="241"/>
      <c r="AL44" s="251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52"/>
      <c r="BJ44" s="252"/>
      <c r="BK44" s="252"/>
      <c r="BL44" s="252"/>
      <c r="BM44" s="252"/>
      <c r="BN44" s="252"/>
      <c r="BO44" s="252"/>
      <c r="BP44" s="252"/>
      <c r="BQ44" s="252"/>
      <c r="BR44" s="253"/>
      <c r="BS44" s="225"/>
      <c r="BT44" s="237"/>
      <c r="BU44" s="209"/>
      <c r="BV44" s="206"/>
    </row>
    <row r="45" spans="2:74">
      <c r="B45" s="41"/>
      <c r="C45" s="116">
        <v>8</v>
      </c>
      <c r="D45" s="129" t="str">
        <f t="shared" si="15"/>
        <v>Katherine Ahn</v>
      </c>
      <c r="E45" s="130"/>
      <c r="F45" s="108">
        <f t="shared" si="16"/>
        <v>3</v>
      </c>
      <c r="G45" s="131">
        <f t="shared" si="17"/>
        <v>3</v>
      </c>
      <c r="H45" s="120"/>
      <c r="I45" s="143"/>
      <c r="J45" s="145" t="s">
        <v>32</v>
      </c>
      <c r="K45" s="116">
        <f t="shared" si="5"/>
        <v>562</v>
      </c>
      <c r="L45" s="108">
        <f t="shared" si="6"/>
        <v>551</v>
      </c>
      <c r="M45" s="108">
        <f t="shared" si="7"/>
        <v>550</v>
      </c>
      <c r="N45" s="108" t="str">
        <f t="shared" si="8"/>
        <v/>
      </c>
      <c r="O45" s="131" t="str">
        <f t="shared" si="9"/>
        <v/>
      </c>
      <c r="P45" s="108"/>
      <c r="Q45" s="148">
        <f t="shared" si="18"/>
        <v>554.33333333333337</v>
      </c>
      <c r="R45" s="149" t="str">
        <f t="shared" si="19"/>
        <v/>
      </c>
      <c r="S45" s="120"/>
      <c r="T45" s="107">
        <f t="shared" ref="T45" si="80">IF(U45="","",1)</f>
        <v>1</v>
      </c>
      <c r="U45" s="110">
        <f t="shared" ref="U45" si="81">IF(SUM(Q45:R45)=0,"",SUM(Q45:R45))</f>
        <v>554.33333333333337</v>
      </c>
      <c r="V45" s="109">
        <f t="shared" ref="V45" si="82">IF(U45="","",1)</f>
        <v>1</v>
      </c>
      <c r="W45" s="120"/>
      <c r="X45" s="130" t="str">
        <f t="shared" si="10"/>
        <v>Katherine Ahn</v>
      </c>
      <c r="Y45" s="131"/>
      <c r="Z45" s="46"/>
      <c r="AB45" s="201"/>
      <c r="AC45" s="207">
        <v>8</v>
      </c>
      <c r="AD45" s="222" t="s">
        <v>202</v>
      </c>
      <c r="AF45" s="207"/>
      <c r="AG45" s="190"/>
      <c r="AH45" s="190"/>
      <c r="AI45" s="190"/>
      <c r="AJ45" s="209"/>
      <c r="AK45" s="245"/>
      <c r="AL45" s="224" t="s">
        <v>32</v>
      </c>
      <c r="AM45" s="224" t="s">
        <v>32</v>
      </c>
      <c r="AN45" s="224" t="s">
        <v>32</v>
      </c>
      <c r="AO45" s="224" t="s">
        <v>32</v>
      </c>
      <c r="AP45" s="224" t="s">
        <v>32</v>
      </c>
      <c r="AQ45" s="224" t="s">
        <v>32</v>
      </c>
      <c r="AR45" s="224" t="s">
        <v>32</v>
      </c>
      <c r="AS45" s="224" t="s">
        <v>32</v>
      </c>
      <c r="AT45" s="224" t="s">
        <v>32</v>
      </c>
      <c r="AU45" s="224" t="s">
        <v>32</v>
      </c>
      <c r="AV45" s="224" t="s">
        <v>32</v>
      </c>
      <c r="AW45" s="224" t="s">
        <v>32</v>
      </c>
      <c r="AX45" s="224" t="s">
        <v>32</v>
      </c>
      <c r="AY45" s="224" t="s">
        <v>32</v>
      </c>
      <c r="AZ45" s="224">
        <v>551</v>
      </c>
      <c r="BA45" s="224">
        <v>550</v>
      </c>
      <c r="BB45" s="224">
        <v>562</v>
      </c>
      <c r="BC45" s="224" t="s">
        <v>32</v>
      </c>
      <c r="BD45" s="224" t="s">
        <v>32</v>
      </c>
      <c r="BE45" s="224" t="s">
        <v>32</v>
      </c>
      <c r="BF45" s="224" t="s">
        <v>32</v>
      </c>
      <c r="BG45" s="224" t="s">
        <v>32</v>
      </c>
      <c r="BH45" s="224" t="s">
        <v>32</v>
      </c>
      <c r="BI45" s="224" t="s">
        <v>32</v>
      </c>
      <c r="BJ45" s="224" t="s">
        <v>32</v>
      </c>
      <c r="BK45" s="224" t="s">
        <v>32</v>
      </c>
      <c r="BL45" s="224" t="s">
        <v>32</v>
      </c>
      <c r="BM45" s="224" t="s">
        <v>32</v>
      </c>
      <c r="BN45" s="224" t="s">
        <v>32</v>
      </c>
      <c r="BO45" s="224" t="s">
        <v>32</v>
      </c>
      <c r="BP45" s="224" t="s">
        <v>32</v>
      </c>
      <c r="BQ45" s="224" t="s">
        <v>32</v>
      </c>
      <c r="BR45" s="224" t="s">
        <v>32</v>
      </c>
      <c r="BS45" s="225"/>
      <c r="BT45" s="222" t="str">
        <f t="shared" si="11"/>
        <v>Katherine Ahn</v>
      </c>
      <c r="BU45" s="209">
        <v>8</v>
      </c>
      <c r="BV45" s="20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>
        <f t="shared" ref="T46" si="83">IF(U45="","",1)</f>
        <v>1</v>
      </c>
      <c r="U46" s="111">
        <f t="shared" ref="U46" si="84">IF(U45="","",1)</f>
        <v>1</v>
      </c>
      <c r="V46" s="109">
        <f t="shared" ref="V46" si="85">IF(U45="","",1)</f>
        <v>1</v>
      </c>
      <c r="W46" s="120"/>
      <c r="X46" s="130"/>
      <c r="Y46" s="131"/>
      <c r="Z46" s="46"/>
      <c r="AB46" s="201"/>
      <c r="AC46" s="207"/>
      <c r="AD46" s="222"/>
      <c r="AF46" s="207" t="s">
        <v>42</v>
      </c>
      <c r="AG46" s="190" t="s">
        <v>42</v>
      </c>
      <c r="AH46" s="190" t="s">
        <v>42</v>
      </c>
      <c r="AI46" s="190" t="s">
        <v>42</v>
      </c>
      <c r="AJ46" s="209" t="s">
        <v>42</v>
      </c>
      <c r="AK46" s="245"/>
      <c r="AL46" s="207" t="s">
        <v>42</v>
      </c>
      <c r="AM46" s="207" t="s">
        <v>42</v>
      </c>
      <c r="AN46" s="207" t="s">
        <v>42</v>
      </c>
      <c r="AO46" s="207" t="s">
        <v>42</v>
      </c>
      <c r="AP46" s="207" t="s">
        <v>42</v>
      </c>
      <c r="AQ46" s="207" t="s">
        <v>42</v>
      </c>
      <c r="AR46" s="207" t="s">
        <v>42</v>
      </c>
      <c r="AS46" s="207" t="s">
        <v>42</v>
      </c>
      <c r="AT46" s="207" t="s">
        <v>42</v>
      </c>
      <c r="AU46" s="207" t="s">
        <v>42</v>
      </c>
      <c r="AV46" s="207" t="s">
        <v>42</v>
      </c>
      <c r="AW46" s="207" t="s">
        <v>42</v>
      </c>
      <c r="AX46" s="207" t="s">
        <v>42</v>
      </c>
      <c r="AY46" s="207" t="s">
        <v>42</v>
      </c>
      <c r="AZ46" s="207" t="s">
        <v>42</v>
      </c>
      <c r="BA46" s="207" t="s">
        <v>42</v>
      </c>
      <c r="BB46" s="207" t="s">
        <v>42</v>
      </c>
      <c r="BC46" s="207" t="s">
        <v>42</v>
      </c>
      <c r="BD46" s="207" t="s">
        <v>42</v>
      </c>
      <c r="BE46" s="207" t="s">
        <v>42</v>
      </c>
      <c r="BF46" s="207" t="s">
        <v>42</v>
      </c>
      <c r="BG46" s="207" t="s">
        <v>42</v>
      </c>
      <c r="BH46" s="207" t="s">
        <v>42</v>
      </c>
      <c r="BI46" s="207" t="s">
        <v>42</v>
      </c>
      <c r="BJ46" s="207" t="s">
        <v>42</v>
      </c>
      <c r="BK46" s="207" t="s">
        <v>42</v>
      </c>
      <c r="BL46" s="207" t="s">
        <v>42</v>
      </c>
      <c r="BM46" s="207" t="s">
        <v>42</v>
      </c>
      <c r="BN46" s="207" t="s">
        <v>42</v>
      </c>
      <c r="BO46" s="207" t="s">
        <v>42</v>
      </c>
      <c r="BP46" s="207" t="s">
        <v>42</v>
      </c>
      <c r="BQ46" s="207" t="s">
        <v>42</v>
      </c>
      <c r="BR46" s="207" t="s">
        <v>42</v>
      </c>
      <c r="BS46" s="225"/>
      <c r="BT46" s="222"/>
      <c r="BU46" s="209"/>
      <c r="BV46" s="206"/>
    </row>
    <row r="47" spans="2:74" s="226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>
        <f t="shared" ref="T47" si="86">IF(U45="","",1)</f>
        <v>1</v>
      </c>
      <c r="U47" s="113">
        <f t="shared" ref="U47" si="87">IF(U45="","",1)</f>
        <v>1</v>
      </c>
      <c r="V47" s="114">
        <f t="shared" ref="V47" si="88">IF(U45="","",1)</f>
        <v>1</v>
      </c>
      <c r="W47" s="146"/>
      <c r="X47" s="132"/>
      <c r="Y47" s="159"/>
      <c r="Z47" s="64"/>
      <c r="AB47" s="227"/>
      <c r="AC47" s="228"/>
      <c r="AD47" s="246"/>
      <c r="AF47" s="247"/>
      <c r="AG47" s="248"/>
      <c r="AH47" s="248"/>
      <c r="AI47" s="248"/>
      <c r="AJ47" s="249"/>
      <c r="AL47" s="247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9"/>
      <c r="BS47" s="233"/>
      <c r="BT47" s="250"/>
      <c r="BU47" s="235"/>
      <c r="BV47" s="236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>
        <f t="shared" ref="T48" si="89">IF(U49="","",1)</f>
        <v>1</v>
      </c>
      <c r="U48" s="108">
        <f t="shared" ref="U48" si="90">IF(U49="","",1)</f>
        <v>1</v>
      </c>
      <c r="V48" s="109">
        <f t="shared" ref="V48" si="91">IF(U49="","",1)</f>
        <v>1</v>
      </c>
      <c r="W48" s="120"/>
      <c r="X48" s="130"/>
      <c r="Y48" s="131"/>
      <c r="Z48" s="46"/>
      <c r="AB48" s="201"/>
      <c r="AC48" s="207"/>
      <c r="AD48" s="216"/>
      <c r="AF48" s="217"/>
      <c r="AG48" s="218"/>
      <c r="AH48" s="218"/>
      <c r="AI48" s="218"/>
      <c r="AJ48" s="219"/>
      <c r="AL48" s="217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21"/>
      <c r="BJ48" s="221"/>
      <c r="BK48" s="221"/>
      <c r="BL48" s="221"/>
      <c r="BM48" s="221"/>
      <c r="BN48" s="221"/>
      <c r="BO48" s="221"/>
      <c r="BP48" s="221"/>
      <c r="BQ48" s="221"/>
      <c r="BR48" s="219"/>
      <c r="BS48" s="225"/>
      <c r="BT48" s="216"/>
      <c r="BU48" s="209"/>
      <c r="BV48" s="206"/>
    </row>
    <row r="49" spans="1:74">
      <c r="B49" s="41"/>
      <c r="C49" s="116">
        <v>9</v>
      </c>
      <c r="D49" s="129" t="str">
        <f t="shared" si="15"/>
        <v>Annabell Yi</v>
      </c>
      <c r="E49" s="130"/>
      <c r="F49" s="108">
        <f t="shared" si="16"/>
        <v>4</v>
      </c>
      <c r="G49" s="131">
        <f t="shared" si="17"/>
        <v>4</v>
      </c>
      <c r="H49" s="120"/>
      <c r="I49" s="143"/>
      <c r="J49" s="145" t="s">
        <v>32</v>
      </c>
      <c r="K49" s="116">
        <f t="shared" si="5"/>
        <v>561</v>
      </c>
      <c r="L49" s="108">
        <f t="shared" si="6"/>
        <v>558</v>
      </c>
      <c r="M49" s="108">
        <f t="shared" si="7"/>
        <v>557</v>
      </c>
      <c r="N49" s="108">
        <f t="shared" si="8"/>
        <v>548</v>
      </c>
      <c r="O49" s="131" t="str">
        <f t="shared" si="9"/>
        <v/>
      </c>
      <c r="P49" s="108"/>
      <c r="Q49" s="148">
        <f t="shared" si="18"/>
        <v>556</v>
      </c>
      <c r="R49" s="149" t="str">
        <f t="shared" si="19"/>
        <v/>
      </c>
      <c r="S49" s="120"/>
      <c r="T49" s="107">
        <f t="shared" ref="T49" si="92">IF(U49="","",1)</f>
        <v>1</v>
      </c>
      <c r="U49" s="110">
        <f t="shared" ref="U49" si="93">IF(SUM(Q49:R49)=0,"",SUM(Q49:R49))</f>
        <v>556</v>
      </c>
      <c r="V49" s="109">
        <f t="shared" ref="V49" si="94">IF(U49="","",1)</f>
        <v>1</v>
      </c>
      <c r="W49" s="120"/>
      <c r="X49" s="130" t="str">
        <f t="shared" si="10"/>
        <v>Annabell Yi</v>
      </c>
      <c r="Y49" s="131"/>
      <c r="Z49" s="46"/>
      <c r="AB49" s="201"/>
      <c r="AC49" s="207">
        <v>9</v>
      </c>
      <c r="AD49" s="222" t="s">
        <v>203</v>
      </c>
      <c r="AF49" s="207"/>
      <c r="AG49" s="190"/>
      <c r="AH49" s="190"/>
      <c r="AI49" s="190"/>
      <c r="AJ49" s="209"/>
      <c r="AK49" s="245"/>
      <c r="AL49" s="224" t="s">
        <v>32</v>
      </c>
      <c r="AM49" s="224" t="s">
        <v>32</v>
      </c>
      <c r="AN49" s="224" t="s">
        <v>32</v>
      </c>
      <c r="AO49" s="224" t="s">
        <v>32</v>
      </c>
      <c r="AP49" s="224" t="s">
        <v>32</v>
      </c>
      <c r="AQ49" s="224" t="s">
        <v>32</v>
      </c>
      <c r="AR49" s="224" t="s">
        <v>32</v>
      </c>
      <c r="AS49" s="224" t="s">
        <v>32</v>
      </c>
      <c r="AT49" s="224" t="s">
        <v>32</v>
      </c>
      <c r="AU49" s="224" t="s">
        <v>32</v>
      </c>
      <c r="AV49" s="224">
        <v>561</v>
      </c>
      <c r="AW49" s="224" t="s">
        <v>32</v>
      </c>
      <c r="AX49" s="224" t="s">
        <v>32</v>
      </c>
      <c r="AY49" s="224" t="s">
        <v>32</v>
      </c>
      <c r="AZ49" s="224">
        <v>557</v>
      </c>
      <c r="BA49" s="224">
        <v>548</v>
      </c>
      <c r="BB49" s="224">
        <v>558</v>
      </c>
      <c r="BC49" s="224" t="s">
        <v>32</v>
      </c>
      <c r="BD49" s="224" t="s">
        <v>32</v>
      </c>
      <c r="BE49" s="224" t="s">
        <v>32</v>
      </c>
      <c r="BF49" s="224" t="s">
        <v>32</v>
      </c>
      <c r="BG49" s="224" t="s">
        <v>32</v>
      </c>
      <c r="BH49" s="224" t="s">
        <v>32</v>
      </c>
      <c r="BI49" s="224" t="s">
        <v>32</v>
      </c>
      <c r="BJ49" s="224" t="s">
        <v>32</v>
      </c>
      <c r="BK49" s="224" t="s">
        <v>32</v>
      </c>
      <c r="BL49" s="224" t="s">
        <v>32</v>
      </c>
      <c r="BM49" s="224" t="s">
        <v>32</v>
      </c>
      <c r="BN49" s="224" t="s">
        <v>32</v>
      </c>
      <c r="BO49" s="224" t="s">
        <v>32</v>
      </c>
      <c r="BP49" s="224" t="s">
        <v>32</v>
      </c>
      <c r="BQ49" s="224" t="s">
        <v>32</v>
      </c>
      <c r="BR49" s="224" t="s">
        <v>32</v>
      </c>
      <c r="BS49" s="225"/>
      <c r="BT49" s="222" t="str">
        <f t="shared" si="11"/>
        <v>Annabell Yi</v>
      </c>
      <c r="BU49" s="209">
        <v>9</v>
      </c>
      <c r="BV49" s="206"/>
    </row>
    <row r="50" spans="1:74">
      <c r="A50" s="189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>
        <f t="shared" ref="T50" si="95">IF(U49="","",1)</f>
        <v>1</v>
      </c>
      <c r="U50" s="111">
        <f t="shared" ref="U50" si="96">IF(U49="","",1)</f>
        <v>1</v>
      </c>
      <c r="V50" s="109">
        <f t="shared" ref="V50" si="97">IF(U49="","",1)</f>
        <v>1</v>
      </c>
      <c r="W50" s="120"/>
      <c r="X50" s="130"/>
      <c r="Y50" s="131"/>
      <c r="Z50" s="46"/>
      <c r="AB50" s="201"/>
      <c r="AC50" s="207"/>
      <c r="AD50" s="222"/>
      <c r="AF50" s="207" t="s">
        <v>42</v>
      </c>
      <c r="AG50" s="190" t="s">
        <v>42</v>
      </c>
      <c r="AH50" s="190" t="s">
        <v>42</v>
      </c>
      <c r="AI50" s="190" t="s">
        <v>42</v>
      </c>
      <c r="AJ50" s="209" t="s">
        <v>42</v>
      </c>
      <c r="AK50" s="245"/>
      <c r="AL50" s="207" t="s">
        <v>42</v>
      </c>
      <c r="AM50" s="207" t="s">
        <v>42</v>
      </c>
      <c r="AN50" s="207" t="s">
        <v>42</v>
      </c>
      <c r="AO50" s="207" t="s">
        <v>42</v>
      </c>
      <c r="AP50" s="207" t="s">
        <v>42</v>
      </c>
      <c r="AQ50" s="207" t="s">
        <v>42</v>
      </c>
      <c r="AR50" s="207" t="s">
        <v>42</v>
      </c>
      <c r="AS50" s="207" t="s">
        <v>42</v>
      </c>
      <c r="AT50" s="207" t="s">
        <v>42</v>
      </c>
      <c r="AU50" s="207" t="s">
        <v>42</v>
      </c>
      <c r="AV50" s="207" t="s">
        <v>42</v>
      </c>
      <c r="AW50" s="207" t="s">
        <v>42</v>
      </c>
      <c r="AX50" s="207" t="s">
        <v>42</v>
      </c>
      <c r="AY50" s="207" t="s">
        <v>42</v>
      </c>
      <c r="AZ50" s="207" t="s">
        <v>42</v>
      </c>
      <c r="BA50" s="207" t="s">
        <v>42</v>
      </c>
      <c r="BB50" s="207" t="s">
        <v>42</v>
      </c>
      <c r="BC50" s="207" t="s">
        <v>42</v>
      </c>
      <c r="BD50" s="207" t="s">
        <v>42</v>
      </c>
      <c r="BE50" s="207" t="s">
        <v>42</v>
      </c>
      <c r="BF50" s="207" t="s">
        <v>42</v>
      </c>
      <c r="BG50" s="207" t="s">
        <v>42</v>
      </c>
      <c r="BH50" s="207" t="s">
        <v>42</v>
      </c>
      <c r="BI50" s="207" t="s">
        <v>42</v>
      </c>
      <c r="BJ50" s="207" t="s">
        <v>42</v>
      </c>
      <c r="BK50" s="207" t="s">
        <v>42</v>
      </c>
      <c r="BL50" s="207" t="s">
        <v>42</v>
      </c>
      <c r="BM50" s="207" t="s">
        <v>42</v>
      </c>
      <c r="BN50" s="207" t="s">
        <v>42</v>
      </c>
      <c r="BO50" s="207" t="s">
        <v>42</v>
      </c>
      <c r="BP50" s="207" t="s">
        <v>42</v>
      </c>
      <c r="BQ50" s="207" t="s">
        <v>42</v>
      </c>
      <c r="BR50" s="207" t="s">
        <v>42</v>
      </c>
      <c r="BS50" s="225"/>
      <c r="BT50" s="222"/>
      <c r="BU50" s="209"/>
      <c r="BV50" s="206"/>
    </row>
    <row r="51" spans="1:74" s="226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>
        <f t="shared" ref="T51" si="98">IF(U49="","",1)</f>
        <v>1</v>
      </c>
      <c r="U51" s="113">
        <f t="shared" ref="U51" si="99">IF(U49="","",1)</f>
        <v>1</v>
      </c>
      <c r="V51" s="114">
        <f t="shared" ref="V51" si="100">IF(U49="","",1)</f>
        <v>1</v>
      </c>
      <c r="W51" s="146"/>
      <c r="X51" s="132"/>
      <c r="Y51" s="159"/>
      <c r="Z51" s="64"/>
      <c r="AB51" s="227"/>
      <c r="AC51" s="228"/>
      <c r="AD51" s="229"/>
      <c r="AE51" s="257"/>
      <c r="AF51" s="230"/>
      <c r="AG51" s="231"/>
      <c r="AH51" s="231"/>
      <c r="AI51" s="231"/>
      <c r="AJ51" s="232"/>
      <c r="AL51" s="230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2"/>
      <c r="BS51" s="233"/>
      <c r="BT51" s="234"/>
      <c r="BU51" s="235"/>
      <c r="BV51" s="236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>
        <f t="shared" ref="T52" si="101">IF(U53="","",1)</f>
        <v>1</v>
      </c>
      <c r="U52" s="108">
        <f t="shared" ref="U52" si="102">IF(U53="","",1)</f>
        <v>1</v>
      </c>
      <c r="V52" s="109">
        <f t="shared" ref="V52" si="103">IF(U53="","",1)</f>
        <v>1</v>
      </c>
      <c r="W52" s="120"/>
      <c r="X52" s="130"/>
      <c r="Y52" s="131"/>
      <c r="Z52" s="46"/>
      <c r="AB52" s="201"/>
      <c r="AC52" s="207"/>
      <c r="AD52" s="237"/>
      <c r="AF52" s="238"/>
      <c r="AG52" s="239"/>
      <c r="AH52" s="239"/>
      <c r="AI52" s="240"/>
      <c r="AJ52" s="241"/>
      <c r="AL52" s="251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52"/>
      <c r="BJ52" s="252"/>
      <c r="BK52" s="252"/>
      <c r="BL52" s="252"/>
      <c r="BM52" s="252"/>
      <c r="BN52" s="252"/>
      <c r="BO52" s="252"/>
      <c r="BP52" s="252"/>
      <c r="BQ52" s="252"/>
      <c r="BR52" s="253"/>
      <c r="BS52" s="225"/>
      <c r="BT52" s="237"/>
      <c r="BU52" s="209"/>
      <c r="BV52" s="206"/>
    </row>
    <row r="53" spans="1:74">
      <c r="B53" s="41"/>
      <c r="C53" s="116">
        <v>10</v>
      </c>
      <c r="D53" s="129" t="str">
        <f t="shared" si="15"/>
        <v>Ada Korkhin</v>
      </c>
      <c r="E53" s="130"/>
      <c r="F53" s="108">
        <f t="shared" si="16"/>
        <v>4</v>
      </c>
      <c r="G53" s="131">
        <f t="shared" si="17"/>
        <v>4</v>
      </c>
      <c r="H53" s="120"/>
      <c r="I53" s="143"/>
      <c r="J53" s="145" t="s">
        <v>32</v>
      </c>
      <c r="K53" s="116">
        <f t="shared" si="5"/>
        <v>562</v>
      </c>
      <c r="L53" s="108">
        <f t="shared" si="6"/>
        <v>552</v>
      </c>
      <c r="M53" s="108">
        <f t="shared" si="7"/>
        <v>551</v>
      </c>
      <c r="N53" s="108">
        <f t="shared" si="8"/>
        <v>544</v>
      </c>
      <c r="O53" s="131" t="str">
        <f t="shared" si="9"/>
        <v/>
      </c>
      <c r="P53" s="108"/>
      <c r="Q53" s="148">
        <f t="shared" si="18"/>
        <v>552.25</v>
      </c>
      <c r="R53" s="149" t="str">
        <f t="shared" si="19"/>
        <v/>
      </c>
      <c r="S53" s="120"/>
      <c r="T53" s="107">
        <f t="shared" ref="T53" si="104">IF(U53="","",1)</f>
        <v>1</v>
      </c>
      <c r="U53" s="110">
        <f t="shared" ref="U53" si="105">IF(SUM(Q53:R53)=0,"",SUM(Q53:R53))</f>
        <v>552.25</v>
      </c>
      <c r="V53" s="109">
        <f t="shared" ref="V53" si="106">IF(U53="","",1)</f>
        <v>1</v>
      </c>
      <c r="W53" s="120"/>
      <c r="X53" s="130" t="str">
        <f t="shared" si="10"/>
        <v>Ada Korkhin</v>
      </c>
      <c r="Y53" s="131"/>
      <c r="Z53" s="46"/>
      <c r="AB53" s="201"/>
      <c r="AC53" s="207">
        <v>10</v>
      </c>
      <c r="AD53" s="222" t="s">
        <v>204</v>
      </c>
      <c r="AF53" s="207"/>
      <c r="AG53" s="190"/>
      <c r="AH53" s="190"/>
      <c r="AI53" s="190"/>
      <c r="AJ53" s="209"/>
      <c r="AK53" s="245"/>
      <c r="AL53" s="224" t="s">
        <v>32</v>
      </c>
      <c r="AM53" s="224" t="s">
        <v>32</v>
      </c>
      <c r="AN53" s="224" t="s">
        <v>32</v>
      </c>
      <c r="AO53" s="224" t="s">
        <v>32</v>
      </c>
      <c r="AP53" s="224" t="s">
        <v>32</v>
      </c>
      <c r="AQ53" s="224" t="s">
        <v>32</v>
      </c>
      <c r="AR53" s="224" t="s">
        <v>32</v>
      </c>
      <c r="AS53" s="224" t="s">
        <v>32</v>
      </c>
      <c r="AT53" s="224" t="s">
        <v>32</v>
      </c>
      <c r="AU53" s="224" t="s">
        <v>32</v>
      </c>
      <c r="AV53" s="224">
        <v>562</v>
      </c>
      <c r="AW53" s="224" t="s">
        <v>32</v>
      </c>
      <c r="AX53" s="224" t="s">
        <v>32</v>
      </c>
      <c r="AY53" s="224" t="s">
        <v>32</v>
      </c>
      <c r="AZ53" s="224">
        <v>551</v>
      </c>
      <c r="BA53" s="224">
        <v>552</v>
      </c>
      <c r="BB53" s="224">
        <v>544</v>
      </c>
      <c r="BC53" s="224" t="s">
        <v>32</v>
      </c>
      <c r="BD53" s="224" t="s">
        <v>32</v>
      </c>
      <c r="BE53" s="224" t="s">
        <v>32</v>
      </c>
      <c r="BF53" s="224" t="s">
        <v>32</v>
      </c>
      <c r="BG53" s="224" t="s">
        <v>32</v>
      </c>
      <c r="BH53" s="224" t="s">
        <v>32</v>
      </c>
      <c r="BI53" s="224" t="s">
        <v>32</v>
      </c>
      <c r="BJ53" s="224" t="s">
        <v>32</v>
      </c>
      <c r="BK53" s="224" t="s">
        <v>32</v>
      </c>
      <c r="BL53" s="224" t="s">
        <v>32</v>
      </c>
      <c r="BM53" s="224" t="s">
        <v>32</v>
      </c>
      <c r="BN53" s="224" t="s">
        <v>32</v>
      </c>
      <c r="BO53" s="224" t="s">
        <v>32</v>
      </c>
      <c r="BP53" s="224" t="s">
        <v>32</v>
      </c>
      <c r="BQ53" s="224" t="s">
        <v>32</v>
      </c>
      <c r="BR53" s="224" t="s">
        <v>32</v>
      </c>
      <c r="BS53" s="225"/>
      <c r="BT53" s="222" t="str">
        <f t="shared" si="11"/>
        <v>Ada Korkhin</v>
      </c>
      <c r="BU53" s="209">
        <v>10</v>
      </c>
      <c r="BV53" s="20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>
        <f t="shared" ref="T54" si="107">IF(U53="","",1)</f>
        <v>1</v>
      </c>
      <c r="U54" s="111">
        <f t="shared" ref="U54" si="108">IF(U53="","",1)</f>
        <v>1</v>
      </c>
      <c r="V54" s="109">
        <f t="shared" ref="V54" si="109">IF(U53="","",1)</f>
        <v>1</v>
      </c>
      <c r="W54" s="120"/>
      <c r="X54" s="130"/>
      <c r="Y54" s="131"/>
      <c r="Z54" s="46"/>
      <c r="AB54" s="201"/>
      <c r="AC54" s="207"/>
      <c r="AD54" s="222"/>
      <c r="AF54" s="207" t="s">
        <v>42</v>
      </c>
      <c r="AG54" s="190" t="s">
        <v>42</v>
      </c>
      <c r="AH54" s="190" t="s">
        <v>42</v>
      </c>
      <c r="AI54" s="190" t="s">
        <v>42</v>
      </c>
      <c r="AJ54" s="209" t="s">
        <v>42</v>
      </c>
      <c r="AK54" s="245"/>
      <c r="AL54" s="207" t="s">
        <v>42</v>
      </c>
      <c r="AM54" s="207" t="s">
        <v>42</v>
      </c>
      <c r="AN54" s="207" t="s">
        <v>42</v>
      </c>
      <c r="AO54" s="207" t="s">
        <v>42</v>
      </c>
      <c r="AP54" s="207" t="s">
        <v>42</v>
      </c>
      <c r="AQ54" s="207" t="s">
        <v>42</v>
      </c>
      <c r="AR54" s="207" t="s">
        <v>42</v>
      </c>
      <c r="AS54" s="207" t="s">
        <v>42</v>
      </c>
      <c r="AT54" s="207" t="s">
        <v>42</v>
      </c>
      <c r="AU54" s="207" t="s">
        <v>42</v>
      </c>
      <c r="AV54" s="207" t="s">
        <v>42</v>
      </c>
      <c r="AW54" s="207" t="s">
        <v>42</v>
      </c>
      <c r="AX54" s="207" t="s">
        <v>42</v>
      </c>
      <c r="AY54" s="207" t="s">
        <v>42</v>
      </c>
      <c r="AZ54" s="207" t="s">
        <v>42</v>
      </c>
      <c r="BA54" s="207" t="s">
        <v>42</v>
      </c>
      <c r="BB54" s="207" t="s">
        <v>42</v>
      </c>
      <c r="BC54" s="207" t="s">
        <v>42</v>
      </c>
      <c r="BD54" s="207" t="s">
        <v>42</v>
      </c>
      <c r="BE54" s="207" t="s">
        <v>42</v>
      </c>
      <c r="BF54" s="207" t="s">
        <v>42</v>
      </c>
      <c r="BG54" s="207" t="s">
        <v>42</v>
      </c>
      <c r="BH54" s="207" t="s">
        <v>42</v>
      </c>
      <c r="BI54" s="207" t="s">
        <v>42</v>
      </c>
      <c r="BJ54" s="207" t="s">
        <v>42</v>
      </c>
      <c r="BK54" s="207" t="s">
        <v>42</v>
      </c>
      <c r="BL54" s="207" t="s">
        <v>42</v>
      </c>
      <c r="BM54" s="207" t="s">
        <v>42</v>
      </c>
      <c r="BN54" s="207" t="s">
        <v>42</v>
      </c>
      <c r="BO54" s="207" t="s">
        <v>42</v>
      </c>
      <c r="BP54" s="207" t="s">
        <v>42</v>
      </c>
      <c r="BQ54" s="207" t="s">
        <v>42</v>
      </c>
      <c r="BR54" s="207" t="s">
        <v>42</v>
      </c>
      <c r="BS54" s="225"/>
      <c r="BT54" s="222"/>
      <c r="BU54" s="209"/>
      <c r="BV54" s="206"/>
    </row>
    <row r="55" spans="1:74" s="226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>
        <f t="shared" ref="T55" si="110">IF(U53="","",1)</f>
        <v>1</v>
      </c>
      <c r="U55" s="113">
        <f t="shared" ref="U55" si="111">IF(U53="","",1)</f>
        <v>1</v>
      </c>
      <c r="V55" s="114">
        <f t="shared" ref="V55" si="112">IF(U53="","",1)</f>
        <v>1</v>
      </c>
      <c r="W55" s="146"/>
      <c r="X55" s="132"/>
      <c r="Y55" s="159"/>
      <c r="Z55" s="64"/>
      <c r="AB55" s="227"/>
      <c r="AC55" s="228"/>
      <c r="AD55" s="246"/>
      <c r="AF55" s="247"/>
      <c r="AG55" s="248"/>
      <c r="AH55" s="248"/>
      <c r="AI55" s="248"/>
      <c r="AJ55" s="249"/>
      <c r="AL55" s="247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9"/>
      <c r="BS55" s="233"/>
      <c r="BT55" s="250"/>
      <c r="BU55" s="235"/>
      <c r="BV55" s="236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201"/>
      <c r="AC56" s="207"/>
      <c r="AD56" s="216"/>
      <c r="AF56" s="217"/>
      <c r="AG56" s="218"/>
      <c r="AH56" s="218"/>
      <c r="AI56" s="218"/>
      <c r="AJ56" s="219"/>
      <c r="AL56" s="217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21"/>
      <c r="BJ56" s="221"/>
      <c r="BK56" s="221"/>
      <c r="BL56" s="221"/>
      <c r="BM56" s="221"/>
      <c r="BN56" s="221"/>
      <c r="BO56" s="221"/>
      <c r="BP56" s="221"/>
      <c r="BQ56" s="221"/>
      <c r="BR56" s="219"/>
      <c r="BS56" s="225"/>
      <c r="BT56" s="216"/>
      <c r="BU56" s="209"/>
      <c r="BV56" s="20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201"/>
      <c r="AC57" s="207">
        <v>11</v>
      </c>
      <c r="AD57" s="222" t="s">
        <v>40</v>
      </c>
      <c r="AF57" s="207"/>
      <c r="AG57" s="190"/>
      <c r="AH57" s="190"/>
      <c r="AI57" s="190"/>
      <c r="AJ57" s="209"/>
      <c r="AK57" s="245"/>
      <c r="AL57" s="224" t="s">
        <v>32</v>
      </c>
      <c r="AM57" s="224" t="s">
        <v>32</v>
      </c>
      <c r="AN57" s="224" t="s">
        <v>32</v>
      </c>
      <c r="AO57" s="224" t="s">
        <v>32</v>
      </c>
      <c r="AP57" s="224" t="s">
        <v>32</v>
      </c>
      <c r="AQ57" s="224" t="s">
        <v>32</v>
      </c>
      <c r="AR57" s="224" t="s">
        <v>32</v>
      </c>
      <c r="AS57" s="224" t="s">
        <v>32</v>
      </c>
      <c r="AT57" s="224" t="s">
        <v>32</v>
      </c>
      <c r="AU57" s="224" t="s">
        <v>32</v>
      </c>
      <c r="AV57" s="224" t="s">
        <v>32</v>
      </c>
      <c r="AW57" s="224" t="s">
        <v>32</v>
      </c>
      <c r="AX57" s="224" t="s">
        <v>32</v>
      </c>
      <c r="AY57" s="224" t="s">
        <v>32</v>
      </c>
      <c r="AZ57" s="224" t="s">
        <v>32</v>
      </c>
      <c r="BA57" s="224" t="s">
        <v>32</v>
      </c>
      <c r="BB57" s="224" t="s">
        <v>32</v>
      </c>
      <c r="BC57" s="224" t="s">
        <v>32</v>
      </c>
      <c r="BD57" s="224" t="s">
        <v>32</v>
      </c>
      <c r="BE57" s="224" t="s">
        <v>32</v>
      </c>
      <c r="BF57" s="224" t="s">
        <v>32</v>
      </c>
      <c r="BG57" s="224" t="s">
        <v>32</v>
      </c>
      <c r="BH57" s="224" t="s">
        <v>32</v>
      </c>
      <c r="BI57" s="224" t="s">
        <v>32</v>
      </c>
      <c r="BJ57" s="224" t="s">
        <v>32</v>
      </c>
      <c r="BK57" s="224" t="s">
        <v>32</v>
      </c>
      <c r="BL57" s="224" t="s">
        <v>32</v>
      </c>
      <c r="BM57" s="224" t="s">
        <v>32</v>
      </c>
      <c r="BN57" s="224" t="s">
        <v>32</v>
      </c>
      <c r="BO57" s="224" t="s">
        <v>32</v>
      </c>
      <c r="BP57" s="224" t="s">
        <v>32</v>
      </c>
      <c r="BQ57" s="224" t="s">
        <v>32</v>
      </c>
      <c r="BR57" s="224" t="s">
        <v>32</v>
      </c>
      <c r="BS57" s="225"/>
      <c r="BT57" s="222" t="str">
        <f t="shared" si="11"/>
        <v/>
      </c>
      <c r="BU57" s="209">
        <v>11</v>
      </c>
      <c r="BV57" s="20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201"/>
      <c r="AC58" s="207"/>
      <c r="AD58" s="255"/>
      <c r="AF58" s="207" t="s">
        <v>42</v>
      </c>
      <c r="AG58" s="190" t="s">
        <v>42</v>
      </c>
      <c r="AH58" s="190" t="s">
        <v>42</v>
      </c>
      <c r="AI58" s="190" t="s">
        <v>42</v>
      </c>
      <c r="AJ58" s="209" t="s">
        <v>42</v>
      </c>
      <c r="AK58" s="245"/>
      <c r="AL58" s="207" t="s">
        <v>42</v>
      </c>
      <c r="AM58" s="207" t="s">
        <v>42</v>
      </c>
      <c r="AN58" s="207" t="s">
        <v>42</v>
      </c>
      <c r="AO58" s="207" t="s">
        <v>42</v>
      </c>
      <c r="AP58" s="207" t="s">
        <v>42</v>
      </c>
      <c r="AQ58" s="207" t="s">
        <v>42</v>
      </c>
      <c r="AR58" s="207" t="s">
        <v>42</v>
      </c>
      <c r="AS58" s="207" t="s">
        <v>42</v>
      </c>
      <c r="AT58" s="207" t="s">
        <v>42</v>
      </c>
      <c r="AU58" s="207" t="s">
        <v>42</v>
      </c>
      <c r="AV58" s="207" t="s">
        <v>42</v>
      </c>
      <c r="AW58" s="207" t="s">
        <v>42</v>
      </c>
      <c r="AX58" s="207" t="s">
        <v>42</v>
      </c>
      <c r="AY58" s="207" t="s">
        <v>42</v>
      </c>
      <c r="AZ58" s="207" t="s">
        <v>42</v>
      </c>
      <c r="BA58" s="207" t="s">
        <v>42</v>
      </c>
      <c r="BB58" s="207" t="s">
        <v>42</v>
      </c>
      <c r="BC58" s="207" t="s">
        <v>42</v>
      </c>
      <c r="BD58" s="207" t="s">
        <v>42</v>
      </c>
      <c r="BE58" s="207" t="s">
        <v>42</v>
      </c>
      <c r="BF58" s="207" t="s">
        <v>42</v>
      </c>
      <c r="BG58" s="207" t="s">
        <v>42</v>
      </c>
      <c r="BH58" s="207" t="s">
        <v>42</v>
      </c>
      <c r="BI58" s="207" t="s">
        <v>42</v>
      </c>
      <c r="BJ58" s="207" t="s">
        <v>42</v>
      </c>
      <c r="BK58" s="207" t="s">
        <v>42</v>
      </c>
      <c r="BL58" s="207" t="s">
        <v>42</v>
      </c>
      <c r="BM58" s="207" t="s">
        <v>42</v>
      </c>
      <c r="BN58" s="207" t="s">
        <v>42</v>
      </c>
      <c r="BO58" s="207" t="s">
        <v>42</v>
      </c>
      <c r="BP58" s="207" t="s">
        <v>42</v>
      </c>
      <c r="BQ58" s="207" t="s">
        <v>42</v>
      </c>
      <c r="BR58" s="207" t="s">
        <v>42</v>
      </c>
      <c r="BS58" s="225"/>
      <c r="BT58" s="222"/>
      <c r="BU58" s="209"/>
      <c r="BV58" s="206"/>
    </row>
    <row r="59" spans="1:74" s="226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227"/>
      <c r="AC59" s="228"/>
      <c r="AD59" s="229"/>
      <c r="AF59" s="230"/>
      <c r="AG59" s="231"/>
      <c r="AH59" s="231"/>
      <c r="AI59" s="231"/>
      <c r="AJ59" s="232"/>
      <c r="AL59" s="230"/>
      <c r="AM59" s="231"/>
      <c r="AN59" s="231"/>
      <c r="AO59" s="231"/>
      <c r="AP59" s="231"/>
      <c r="AQ59" s="231"/>
      <c r="AR59" s="231"/>
      <c r="AS59" s="231"/>
      <c r="AT59" s="231"/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2"/>
      <c r="BS59" s="233"/>
      <c r="BT59" s="234"/>
      <c r="BU59" s="235"/>
      <c r="BV59" s="236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201"/>
      <c r="AC60" s="207"/>
      <c r="AD60" s="237"/>
      <c r="AF60" s="238"/>
      <c r="AG60" s="239"/>
      <c r="AH60" s="239"/>
      <c r="AI60" s="240"/>
      <c r="AJ60" s="241"/>
      <c r="AL60" s="251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52"/>
      <c r="BJ60" s="252"/>
      <c r="BK60" s="252"/>
      <c r="BL60" s="252"/>
      <c r="BM60" s="252"/>
      <c r="BN60" s="252"/>
      <c r="BO60" s="252"/>
      <c r="BP60" s="252"/>
      <c r="BQ60" s="252"/>
      <c r="BR60" s="253"/>
      <c r="BS60" s="225"/>
      <c r="BT60" s="237"/>
      <c r="BU60" s="209"/>
      <c r="BV60" s="20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201"/>
      <c r="AC61" s="207">
        <v>12</v>
      </c>
      <c r="AD61" s="222" t="s">
        <v>40</v>
      </c>
      <c r="AF61" s="207"/>
      <c r="AG61" s="190"/>
      <c r="AH61" s="190"/>
      <c r="AI61" s="190"/>
      <c r="AJ61" s="209"/>
      <c r="AK61" s="245"/>
      <c r="AL61" s="224" t="s">
        <v>32</v>
      </c>
      <c r="AM61" s="224" t="s">
        <v>32</v>
      </c>
      <c r="AN61" s="224" t="s">
        <v>32</v>
      </c>
      <c r="AO61" s="224" t="s">
        <v>32</v>
      </c>
      <c r="AP61" s="224" t="s">
        <v>32</v>
      </c>
      <c r="AQ61" s="224" t="s">
        <v>32</v>
      </c>
      <c r="AR61" s="224" t="s">
        <v>32</v>
      </c>
      <c r="AS61" s="224" t="s">
        <v>32</v>
      </c>
      <c r="AT61" s="224" t="s">
        <v>32</v>
      </c>
      <c r="AU61" s="224" t="s">
        <v>32</v>
      </c>
      <c r="AV61" s="224" t="s">
        <v>32</v>
      </c>
      <c r="AW61" s="224" t="s">
        <v>32</v>
      </c>
      <c r="AX61" s="224" t="s">
        <v>32</v>
      </c>
      <c r="AY61" s="224" t="s">
        <v>32</v>
      </c>
      <c r="AZ61" s="224" t="s">
        <v>32</v>
      </c>
      <c r="BA61" s="224" t="s">
        <v>32</v>
      </c>
      <c r="BB61" s="224" t="s">
        <v>32</v>
      </c>
      <c r="BC61" s="224" t="s">
        <v>32</v>
      </c>
      <c r="BD61" s="224" t="s">
        <v>32</v>
      </c>
      <c r="BE61" s="224" t="s">
        <v>32</v>
      </c>
      <c r="BF61" s="224" t="s">
        <v>32</v>
      </c>
      <c r="BG61" s="224" t="s">
        <v>32</v>
      </c>
      <c r="BH61" s="224" t="s">
        <v>32</v>
      </c>
      <c r="BI61" s="224" t="s">
        <v>32</v>
      </c>
      <c r="BJ61" s="224" t="s">
        <v>32</v>
      </c>
      <c r="BK61" s="224" t="s">
        <v>32</v>
      </c>
      <c r="BL61" s="224" t="s">
        <v>32</v>
      </c>
      <c r="BM61" s="224" t="s">
        <v>32</v>
      </c>
      <c r="BN61" s="224" t="s">
        <v>32</v>
      </c>
      <c r="BO61" s="224" t="s">
        <v>32</v>
      </c>
      <c r="BP61" s="224" t="s">
        <v>32</v>
      </c>
      <c r="BQ61" s="224" t="s">
        <v>32</v>
      </c>
      <c r="BR61" s="224" t="s">
        <v>32</v>
      </c>
      <c r="BS61" s="225"/>
      <c r="BT61" s="222" t="str">
        <f t="shared" si="11"/>
        <v/>
      </c>
      <c r="BU61" s="209">
        <v>12</v>
      </c>
      <c r="BV61" s="20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201"/>
      <c r="AC62" s="207"/>
      <c r="AD62" s="222"/>
      <c r="AF62" s="207" t="s">
        <v>42</v>
      </c>
      <c r="AG62" s="190" t="s">
        <v>42</v>
      </c>
      <c r="AH62" s="190" t="s">
        <v>42</v>
      </c>
      <c r="AI62" s="190" t="s">
        <v>42</v>
      </c>
      <c r="AJ62" s="209" t="s">
        <v>42</v>
      </c>
      <c r="AK62" s="245"/>
      <c r="AL62" s="207" t="s">
        <v>42</v>
      </c>
      <c r="AM62" s="207" t="s">
        <v>42</v>
      </c>
      <c r="AN62" s="207" t="s">
        <v>42</v>
      </c>
      <c r="AO62" s="207" t="s">
        <v>42</v>
      </c>
      <c r="AP62" s="207" t="s">
        <v>42</v>
      </c>
      <c r="AQ62" s="207" t="s">
        <v>42</v>
      </c>
      <c r="AR62" s="207" t="s">
        <v>42</v>
      </c>
      <c r="AS62" s="207" t="s">
        <v>42</v>
      </c>
      <c r="AT62" s="207" t="s">
        <v>42</v>
      </c>
      <c r="AU62" s="207" t="s">
        <v>42</v>
      </c>
      <c r="AV62" s="207" t="s">
        <v>42</v>
      </c>
      <c r="AW62" s="207" t="s">
        <v>42</v>
      </c>
      <c r="AX62" s="207" t="s">
        <v>42</v>
      </c>
      <c r="AY62" s="207" t="s">
        <v>42</v>
      </c>
      <c r="AZ62" s="207" t="s">
        <v>42</v>
      </c>
      <c r="BA62" s="207" t="s">
        <v>42</v>
      </c>
      <c r="BB62" s="207" t="s">
        <v>42</v>
      </c>
      <c r="BC62" s="207" t="s">
        <v>42</v>
      </c>
      <c r="BD62" s="207" t="s">
        <v>42</v>
      </c>
      <c r="BE62" s="207" t="s">
        <v>42</v>
      </c>
      <c r="BF62" s="207" t="s">
        <v>42</v>
      </c>
      <c r="BG62" s="207" t="s">
        <v>42</v>
      </c>
      <c r="BH62" s="207" t="s">
        <v>42</v>
      </c>
      <c r="BI62" s="207" t="s">
        <v>42</v>
      </c>
      <c r="BJ62" s="207" t="s">
        <v>42</v>
      </c>
      <c r="BK62" s="207" t="s">
        <v>42</v>
      </c>
      <c r="BL62" s="207" t="s">
        <v>42</v>
      </c>
      <c r="BM62" s="207" t="s">
        <v>42</v>
      </c>
      <c r="BN62" s="207" t="s">
        <v>42</v>
      </c>
      <c r="BO62" s="207" t="s">
        <v>42</v>
      </c>
      <c r="BP62" s="207" t="s">
        <v>42</v>
      </c>
      <c r="BQ62" s="207" t="s">
        <v>42</v>
      </c>
      <c r="BR62" s="207" t="s">
        <v>42</v>
      </c>
      <c r="BS62" s="225"/>
      <c r="BT62" s="222"/>
      <c r="BU62" s="209"/>
      <c r="BV62" s="206"/>
    </row>
    <row r="63" spans="1:74" s="226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227"/>
      <c r="AC63" s="228"/>
      <c r="AD63" s="246"/>
      <c r="AF63" s="247"/>
      <c r="AG63" s="248"/>
      <c r="AH63" s="248"/>
      <c r="AI63" s="248"/>
      <c r="AJ63" s="249"/>
      <c r="AL63" s="247"/>
      <c r="AM63" s="248"/>
      <c r="AN63" s="248"/>
      <c r="AO63" s="248"/>
      <c r="AP63" s="248"/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8"/>
      <c r="BQ63" s="248"/>
      <c r="BR63" s="249"/>
      <c r="BS63" s="233"/>
      <c r="BT63" s="250"/>
      <c r="BU63" s="235"/>
      <c r="BV63" s="236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201"/>
      <c r="AC64" s="207"/>
      <c r="AD64" s="216"/>
      <c r="AF64" s="217"/>
      <c r="AG64" s="218"/>
      <c r="AH64" s="218"/>
      <c r="AI64" s="218"/>
      <c r="AJ64" s="219"/>
      <c r="AL64" s="217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21"/>
      <c r="BJ64" s="221"/>
      <c r="BK64" s="221"/>
      <c r="BL64" s="221"/>
      <c r="BM64" s="221"/>
      <c r="BN64" s="221"/>
      <c r="BO64" s="221"/>
      <c r="BP64" s="221"/>
      <c r="BQ64" s="221"/>
      <c r="BR64" s="219"/>
      <c r="BS64" s="225"/>
      <c r="BT64" s="216"/>
      <c r="BU64" s="209"/>
      <c r="BV64" s="20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201"/>
      <c r="AC65" s="207">
        <v>13</v>
      </c>
      <c r="AD65" s="222" t="s">
        <v>40</v>
      </c>
      <c r="AF65" s="207"/>
      <c r="AG65" s="190"/>
      <c r="AH65" s="190"/>
      <c r="AI65" s="190"/>
      <c r="AJ65" s="209"/>
      <c r="AK65" s="245"/>
      <c r="AL65" s="224" t="s">
        <v>32</v>
      </c>
      <c r="AM65" s="224" t="s">
        <v>32</v>
      </c>
      <c r="AN65" s="224" t="s">
        <v>32</v>
      </c>
      <c r="AO65" s="224" t="s">
        <v>32</v>
      </c>
      <c r="AP65" s="224" t="s">
        <v>32</v>
      </c>
      <c r="AQ65" s="224" t="s">
        <v>32</v>
      </c>
      <c r="AR65" s="224" t="s">
        <v>32</v>
      </c>
      <c r="AS65" s="224" t="s">
        <v>32</v>
      </c>
      <c r="AT65" s="224" t="s">
        <v>32</v>
      </c>
      <c r="AU65" s="224" t="s">
        <v>32</v>
      </c>
      <c r="AV65" s="224" t="s">
        <v>32</v>
      </c>
      <c r="AW65" s="224" t="s">
        <v>32</v>
      </c>
      <c r="AX65" s="224" t="s">
        <v>32</v>
      </c>
      <c r="AY65" s="224" t="s">
        <v>32</v>
      </c>
      <c r="AZ65" s="224" t="s">
        <v>32</v>
      </c>
      <c r="BA65" s="224" t="s">
        <v>32</v>
      </c>
      <c r="BB65" s="224" t="s">
        <v>32</v>
      </c>
      <c r="BC65" s="224" t="s">
        <v>32</v>
      </c>
      <c r="BD65" s="224" t="s">
        <v>32</v>
      </c>
      <c r="BE65" s="224" t="s">
        <v>32</v>
      </c>
      <c r="BF65" s="224" t="s">
        <v>32</v>
      </c>
      <c r="BG65" s="224" t="s">
        <v>32</v>
      </c>
      <c r="BH65" s="224" t="s">
        <v>32</v>
      </c>
      <c r="BI65" s="224" t="s">
        <v>32</v>
      </c>
      <c r="BJ65" s="224" t="s">
        <v>32</v>
      </c>
      <c r="BK65" s="224" t="s">
        <v>32</v>
      </c>
      <c r="BL65" s="224" t="s">
        <v>32</v>
      </c>
      <c r="BM65" s="224" t="s">
        <v>32</v>
      </c>
      <c r="BN65" s="224" t="s">
        <v>32</v>
      </c>
      <c r="BO65" s="224" t="s">
        <v>32</v>
      </c>
      <c r="BP65" s="224" t="s">
        <v>32</v>
      </c>
      <c r="BQ65" s="224" t="s">
        <v>32</v>
      </c>
      <c r="BR65" s="224" t="s">
        <v>32</v>
      </c>
      <c r="BS65" s="225"/>
      <c r="BT65" s="222" t="str">
        <f t="shared" si="11"/>
        <v/>
      </c>
      <c r="BU65" s="209">
        <v>13</v>
      </c>
      <c r="BV65" s="20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201"/>
      <c r="AC66" s="207"/>
      <c r="AD66" s="222"/>
      <c r="AF66" s="207" t="s">
        <v>42</v>
      </c>
      <c r="AG66" s="190" t="s">
        <v>42</v>
      </c>
      <c r="AH66" s="190" t="s">
        <v>42</v>
      </c>
      <c r="AI66" s="190" t="s">
        <v>42</v>
      </c>
      <c r="AJ66" s="209" t="s">
        <v>42</v>
      </c>
      <c r="AK66" s="245"/>
      <c r="AL66" s="207" t="s">
        <v>42</v>
      </c>
      <c r="AM66" s="207" t="s">
        <v>42</v>
      </c>
      <c r="AN66" s="207" t="s">
        <v>42</v>
      </c>
      <c r="AO66" s="207" t="s">
        <v>42</v>
      </c>
      <c r="AP66" s="207" t="s">
        <v>42</v>
      </c>
      <c r="AQ66" s="207" t="s">
        <v>42</v>
      </c>
      <c r="AR66" s="207" t="s">
        <v>42</v>
      </c>
      <c r="AS66" s="207" t="s">
        <v>42</v>
      </c>
      <c r="AT66" s="207" t="s">
        <v>42</v>
      </c>
      <c r="AU66" s="207" t="s">
        <v>42</v>
      </c>
      <c r="AV66" s="207" t="s">
        <v>42</v>
      </c>
      <c r="AW66" s="207" t="s">
        <v>42</v>
      </c>
      <c r="AX66" s="207" t="s">
        <v>42</v>
      </c>
      <c r="AY66" s="207" t="s">
        <v>42</v>
      </c>
      <c r="AZ66" s="207" t="s">
        <v>42</v>
      </c>
      <c r="BA66" s="207" t="s">
        <v>42</v>
      </c>
      <c r="BB66" s="207" t="s">
        <v>42</v>
      </c>
      <c r="BC66" s="207" t="s">
        <v>42</v>
      </c>
      <c r="BD66" s="207" t="s">
        <v>42</v>
      </c>
      <c r="BE66" s="207" t="s">
        <v>42</v>
      </c>
      <c r="BF66" s="207" t="s">
        <v>42</v>
      </c>
      <c r="BG66" s="207" t="s">
        <v>42</v>
      </c>
      <c r="BH66" s="207" t="s">
        <v>42</v>
      </c>
      <c r="BI66" s="207" t="s">
        <v>42</v>
      </c>
      <c r="BJ66" s="207" t="s">
        <v>42</v>
      </c>
      <c r="BK66" s="207" t="s">
        <v>42</v>
      </c>
      <c r="BL66" s="207" t="s">
        <v>42</v>
      </c>
      <c r="BM66" s="207" t="s">
        <v>42</v>
      </c>
      <c r="BN66" s="207" t="s">
        <v>42</v>
      </c>
      <c r="BO66" s="207" t="s">
        <v>42</v>
      </c>
      <c r="BP66" s="207" t="s">
        <v>42</v>
      </c>
      <c r="BQ66" s="207" t="s">
        <v>42</v>
      </c>
      <c r="BR66" s="207" t="s">
        <v>42</v>
      </c>
      <c r="BS66" s="225"/>
      <c r="BT66" s="222"/>
      <c r="BU66" s="209"/>
      <c r="BV66" s="206"/>
    </row>
    <row r="67" spans="2:74" s="226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227"/>
      <c r="AC67" s="228"/>
      <c r="AD67" s="229"/>
      <c r="AF67" s="230"/>
      <c r="AG67" s="231"/>
      <c r="AH67" s="231"/>
      <c r="AI67" s="231"/>
      <c r="AJ67" s="232"/>
      <c r="AL67" s="230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2"/>
      <c r="BS67" s="233"/>
      <c r="BT67" s="234"/>
      <c r="BU67" s="235"/>
      <c r="BV67" s="236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201"/>
      <c r="AC68" s="207"/>
      <c r="AD68" s="237"/>
      <c r="AF68" s="238"/>
      <c r="AG68" s="239"/>
      <c r="AH68" s="239"/>
      <c r="AI68" s="240"/>
      <c r="AJ68" s="241"/>
      <c r="AL68" s="251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52"/>
      <c r="BJ68" s="252"/>
      <c r="BK68" s="252"/>
      <c r="BL68" s="252"/>
      <c r="BM68" s="252"/>
      <c r="BN68" s="252"/>
      <c r="BO68" s="252"/>
      <c r="BP68" s="252"/>
      <c r="BQ68" s="252"/>
      <c r="BR68" s="253"/>
      <c r="BS68" s="225"/>
      <c r="BT68" s="237"/>
      <c r="BU68" s="209"/>
      <c r="BV68" s="20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201"/>
      <c r="AC69" s="207">
        <v>14</v>
      </c>
      <c r="AD69" s="222" t="s">
        <v>40</v>
      </c>
      <c r="AF69" s="207"/>
      <c r="AG69" s="190"/>
      <c r="AH69" s="190"/>
      <c r="AI69" s="190"/>
      <c r="AJ69" s="209"/>
      <c r="AK69" s="245"/>
      <c r="AL69" s="224" t="s">
        <v>32</v>
      </c>
      <c r="AM69" s="224" t="s">
        <v>32</v>
      </c>
      <c r="AN69" s="224" t="s">
        <v>32</v>
      </c>
      <c r="AO69" s="224" t="s">
        <v>32</v>
      </c>
      <c r="AP69" s="224" t="s">
        <v>32</v>
      </c>
      <c r="AQ69" s="224" t="s">
        <v>32</v>
      </c>
      <c r="AR69" s="224" t="s">
        <v>32</v>
      </c>
      <c r="AS69" s="224" t="s">
        <v>32</v>
      </c>
      <c r="AT69" s="224" t="s">
        <v>32</v>
      </c>
      <c r="AU69" s="224" t="s">
        <v>32</v>
      </c>
      <c r="AV69" s="224" t="s">
        <v>32</v>
      </c>
      <c r="AW69" s="224" t="s">
        <v>32</v>
      </c>
      <c r="AX69" s="224" t="s">
        <v>32</v>
      </c>
      <c r="AY69" s="224" t="s">
        <v>32</v>
      </c>
      <c r="AZ69" s="224" t="s">
        <v>32</v>
      </c>
      <c r="BA69" s="224" t="s">
        <v>32</v>
      </c>
      <c r="BB69" s="224" t="s">
        <v>32</v>
      </c>
      <c r="BC69" s="224" t="s">
        <v>32</v>
      </c>
      <c r="BD69" s="224" t="s">
        <v>32</v>
      </c>
      <c r="BE69" s="224" t="s">
        <v>32</v>
      </c>
      <c r="BF69" s="224" t="s">
        <v>32</v>
      </c>
      <c r="BG69" s="224" t="s">
        <v>32</v>
      </c>
      <c r="BH69" s="224" t="s">
        <v>32</v>
      </c>
      <c r="BI69" s="224" t="s">
        <v>32</v>
      </c>
      <c r="BJ69" s="224" t="s">
        <v>32</v>
      </c>
      <c r="BK69" s="224" t="s">
        <v>32</v>
      </c>
      <c r="BL69" s="224" t="s">
        <v>32</v>
      </c>
      <c r="BM69" s="224" t="s">
        <v>32</v>
      </c>
      <c r="BN69" s="224" t="s">
        <v>32</v>
      </c>
      <c r="BO69" s="224" t="s">
        <v>32</v>
      </c>
      <c r="BP69" s="224" t="s">
        <v>32</v>
      </c>
      <c r="BQ69" s="224" t="s">
        <v>32</v>
      </c>
      <c r="BR69" s="224" t="s">
        <v>32</v>
      </c>
      <c r="BS69" s="225"/>
      <c r="BT69" s="222" t="str">
        <f t="shared" si="11"/>
        <v/>
      </c>
      <c r="BU69" s="209">
        <v>14</v>
      </c>
      <c r="BV69" s="20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201"/>
      <c r="AC70" s="207"/>
      <c r="AD70" s="222"/>
      <c r="AF70" s="207" t="s">
        <v>42</v>
      </c>
      <c r="AG70" s="190" t="s">
        <v>42</v>
      </c>
      <c r="AH70" s="190" t="s">
        <v>42</v>
      </c>
      <c r="AI70" s="190" t="s">
        <v>42</v>
      </c>
      <c r="AJ70" s="209" t="s">
        <v>42</v>
      </c>
      <c r="AK70" s="245"/>
      <c r="AL70" s="207" t="s">
        <v>42</v>
      </c>
      <c r="AM70" s="207" t="s">
        <v>42</v>
      </c>
      <c r="AN70" s="207" t="s">
        <v>42</v>
      </c>
      <c r="AO70" s="207" t="s">
        <v>42</v>
      </c>
      <c r="AP70" s="207" t="s">
        <v>42</v>
      </c>
      <c r="AQ70" s="207" t="s">
        <v>42</v>
      </c>
      <c r="AR70" s="207" t="s">
        <v>42</v>
      </c>
      <c r="AS70" s="207" t="s">
        <v>42</v>
      </c>
      <c r="AT70" s="207" t="s">
        <v>42</v>
      </c>
      <c r="AU70" s="207" t="s">
        <v>42</v>
      </c>
      <c r="AV70" s="207" t="s">
        <v>42</v>
      </c>
      <c r="AW70" s="207" t="s">
        <v>42</v>
      </c>
      <c r="AX70" s="207" t="s">
        <v>42</v>
      </c>
      <c r="AY70" s="207" t="s">
        <v>42</v>
      </c>
      <c r="AZ70" s="207" t="s">
        <v>42</v>
      </c>
      <c r="BA70" s="207" t="s">
        <v>42</v>
      </c>
      <c r="BB70" s="207" t="s">
        <v>42</v>
      </c>
      <c r="BC70" s="207" t="s">
        <v>42</v>
      </c>
      <c r="BD70" s="207" t="s">
        <v>42</v>
      </c>
      <c r="BE70" s="207" t="s">
        <v>42</v>
      </c>
      <c r="BF70" s="207" t="s">
        <v>42</v>
      </c>
      <c r="BG70" s="207" t="s">
        <v>42</v>
      </c>
      <c r="BH70" s="207" t="s">
        <v>42</v>
      </c>
      <c r="BI70" s="207" t="s">
        <v>42</v>
      </c>
      <c r="BJ70" s="207" t="s">
        <v>42</v>
      </c>
      <c r="BK70" s="207" t="s">
        <v>42</v>
      </c>
      <c r="BL70" s="207" t="s">
        <v>42</v>
      </c>
      <c r="BM70" s="207" t="s">
        <v>42</v>
      </c>
      <c r="BN70" s="207" t="s">
        <v>42</v>
      </c>
      <c r="BO70" s="207" t="s">
        <v>42</v>
      </c>
      <c r="BP70" s="207" t="s">
        <v>42</v>
      </c>
      <c r="BQ70" s="207" t="s">
        <v>42</v>
      </c>
      <c r="BR70" s="207" t="s">
        <v>42</v>
      </c>
      <c r="BS70" s="225"/>
      <c r="BT70" s="222"/>
      <c r="BU70" s="209"/>
      <c r="BV70" s="206"/>
    </row>
    <row r="71" spans="2:74" s="226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227"/>
      <c r="AC71" s="228"/>
      <c r="AD71" s="246"/>
      <c r="AF71" s="247"/>
      <c r="AG71" s="248"/>
      <c r="AH71" s="248"/>
      <c r="AI71" s="248"/>
      <c r="AJ71" s="249"/>
      <c r="AL71" s="247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8"/>
      <c r="BF71" s="248"/>
      <c r="BG71" s="248"/>
      <c r="BH71" s="248"/>
      <c r="BI71" s="248"/>
      <c r="BJ71" s="248"/>
      <c r="BK71" s="248"/>
      <c r="BL71" s="248"/>
      <c r="BM71" s="248"/>
      <c r="BN71" s="248"/>
      <c r="BO71" s="248"/>
      <c r="BP71" s="248"/>
      <c r="BQ71" s="248"/>
      <c r="BR71" s="249"/>
      <c r="BS71" s="233"/>
      <c r="BT71" s="250"/>
      <c r="BU71" s="235"/>
      <c r="BV71" s="236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201"/>
      <c r="AC72" s="207"/>
      <c r="AD72" s="216"/>
      <c r="AF72" s="217"/>
      <c r="AG72" s="218"/>
      <c r="AH72" s="218"/>
      <c r="AI72" s="218"/>
      <c r="AJ72" s="219"/>
      <c r="AL72" s="217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218"/>
      <c r="AZ72" s="218"/>
      <c r="BA72" s="218"/>
      <c r="BB72" s="218"/>
      <c r="BC72" s="218"/>
      <c r="BD72" s="218"/>
      <c r="BE72" s="218"/>
      <c r="BF72" s="218"/>
      <c r="BG72" s="218"/>
      <c r="BH72" s="218"/>
      <c r="BI72" s="221"/>
      <c r="BJ72" s="221"/>
      <c r="BK72" s="221"/>
      <c r="BL72" s="221"/>
      <c r="BM72" s="221"/>
      <c r="BN72" s="221"/>
      <c r="BO72" s="221"/>
      <c r="BP72" s="221"/>
      <c r="BQ72" s="221"/>
      <c r="BR72" s="219"/>
      <c r="BS72" s="225"/>
      <c r="BT72" s="216"/>
      <c r="BU72" s="209"/>
      <c r="BV72" s="20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201"/>
      <c r="AC73" s="207">
        <v>15</v>
      </c>
      <c r="AD73" s="222" t="s">
        <v>40</v>
      </c>
      <c r="AF73" s="207"/>
      <c r="AG73" s="190"/>
      <c r="AH73" s="190"/>
      <c r="AI73" s="190"/>
      <c r="AJ73" s="209"/>
      <c r="AK73" s="245"/>
      <c r="AL73" s="224" t="s">
        <v>32</v>
      </c>
      <c r="AM73" s="224" t="s">
        <v>32</v>
      </c>
      <c r="AN73" s="224" t="s">
        <v>32</v>
      </c>
      <c r="AO73" s="224" t="s">
        <v>32</v>
      </c>
      <c r="AP73" s="224" t="s">
        <v>32</v>
      </c>
      <c r="AQ73" s="224" t="s">
        <v>32</v>
      </c>
      <c r="AR73" s="224" t="s">
        <v>32</v>
      </c>
      <c r="AS73" s="224" t="s">
        <v>32</v>
      </c>
      <c r="AT73" s="224" t="s">
        <v>32</v>
      </c>
      <c r="AU73" s="224" t="s">
        <v>32</v>
      </c>
      <c r="AV73" s="224" t="s">
        <v>32</v>
      </c>
      <c r="AW73" s="224" t="s">
        <v>32</v>
      </c>
      <c r="AX73" s="224" t="s">
        <v>32</v>
      </c>
      <c r="AY73" s="224" t="s">
        <v>32</v>
      </c>
      <c r="AZ73" s="224" t="s">
        <v>32</v>
      </c>
      <c r="BA73" s="224" t="s">
        <v>32</v>
      </c>
      <c r="BB73" s="224" t="s">
        <v>32</v>
      </c>
      <c r="BC73" s="224" t="s">
        <v>32</v>
      </c>
      <c r="BD73" s="224" t="s">
        <v>32</v>
      </c>
      <c r="BE73" s="224" t="s">
        <v>32</v>
      </c>
      <c r="BF73" s="224" t="s">
        <v>32</v>
      </c>
      <c r="BG73" s="224" t="s">
        <v>32</v>
      </c>
      <c r="BH73" s="224" t="s">
        <v>32</v>
      </c>
      <c r="BI73" s="224" t="s">
        <v>32</v>
      </c>
      <c r="BJ73" s="224" t="s">
        <v>32</v>
      </c>
      <c r="BK73" s="224" t="s">
        <v>32</v>
      </c>
      <c r="BL73" s="224" t="s">
        <v>32</v>
      </c>
      <c r="BM73" s="224" t="s">
        <v>32</v>
      </c>
      <c r="BN73" s="224" t="s">
        <v>32</v>
      </c>
      <c r="BO73" s="224" t="s">
        <v>32</v>
      </c>
      <c r="BP73" s="224" t="s">
        <v>32</v>
      </c>
      <c r="BQ73" s="224" t="s">
        <v>32</v>
      </c>
      <c r="BR73" s="224" t="s">
        <v>32</v>
      </c>
      <c r="BS73" s="225"/>
      <c r="BT73" s="222" t="str">
        <f t="shared" si="11"/>
        <v/>
      </c>
      <c r="BU73" s="209">
        <v>15</v>
      </c>
      <c r="BV73" s="20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201"/>
      <c r="AC74" s="207"/>
      <c r="AD74" s="222"/>
      <c r="AF74" s="207" t="s">
        <v>42</v>
      </c>
      <c r="AG74" s="190" t="s">
        <v>42</v>
      </c>
      <c r="AH74" s="190" t="s">
        <v>42</v>
      </c>
      <c r="AI74" s="190" t="s">
        <v>42</v>
      </c>
      <c r="AJ74" s="209" t="s">
        <v>42</v>
      </c>
      <c r="AK74" s="245"/>
      <c r="AL74" s="207" t="s">
        <v>42</v>
      </c>
      <c r="AM74" s="207" t="s">
        <v>42</v>
      </c>
      <c r="AN74" s="207" t="s">
        <v>42</v>
      </c>
      <c r="AO74" s="207" t="s">
        <v>42</v>
      </c>
      <c r="AP74" s="207" t="s">
        <v>42</v>
      </c>
      <c r="AQ74" s="207" t="s">
        <v>42</v>
      </c>
      <c r="AR74" s="207" t="s">
        <v>42</v>
      </c>
      <c r="AS74" s="207" t="s">
        <v>42</v>
      </c>
      <c r="AT74" s="207" t="s">
        <v>42</v>
      </c>
      <c r="AU74" s="207" t="s">
        <v>42</v>
      </c>
      <c r="AV74" s="207" t="s">
        <v>42</v>
      </c>
      <c r="AW74" s="207" t="s">
        <v>42</v>
      </c>
      <c r="AX74" s="207" t="s">
        <v>42</v>
      </c>
      <c r="AY74" s="207" t="s">
        <v>42</v>
      </c>
      <c r="AZ74" s="207" t="s">
        <v>42</v>
      </c>
      <c r="BA74" s="207" t="s">
        <v>42</v>
      </c>
      <c r="BB74" s="207" t="s">
        <v>42</v>
      </c>
      <c r="BC74" s="207" t="s">
        <v>42</v>
      </c>
      <c r="BD74" s="207" t="s">
        <v>42</v>
      </c>
      <c r="BE74" s="207" t="s">
        <v>42</v>
      </c>
      <c r="BF74" s="207" t="s">
        <v>42</v>
      </c>
      <c r="BG74" s="207" t="s">
        <v>42</v>
      </c>
      <c r="BH74" s="207" t="s">
        <v>42</v>
      </c>
      <c r="BI74" s="207" t="s">
        <v>42</v>
      </c>
      <c r="BJ74" s="207" t="s">
        <v>42</v>
      </c>
      <c r="BK74" s="207" t="s">
        <v>42</v>
      </c>
      <c r="BL74" s="207" t="s">
        <v>42</v>
      </c>
      <c r="BM74" s="207" t="s">
        <v>42</v>
      </c>
      <c r="BN74" s="207" t="s">
        <v>42</v>
      </c>
      <c r="BO74" s="207" t="s">
        <v>42</v>
      </c>
      <c r="BP74" s="207" t="s">
        <v>42</v>
      </c>
      <c r="BQ74" s="207" t="s">
        <v>42</v>
      </c>
      <c r="BR74" s="207" t="s">
        <v>42</v>
      </c>
      <c r="BS74" s="225"/>
      <c r="BT74" s="222"/>
      <c r="BU74" s="209"/>
      <c r="BV74" s="206"/>
    </row>
    <row r="75" spans="2:74" s="226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227"/>
      <c r="AC75" s="228"/>
      <c r="AD75" s="229"/>
      <c r="AF75" s="230"/>
      <c r="AG75" s="231"/>
      <c r="AH75" s="231"/>
      <c r="AI75" s="231"/>
      <c r="AJ75" s="232"/>
      <c r="AL75" s="230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2"/>
      <c r="BS75" s="233"/>
      <c r="BT75" s="234"/>
      <c r="BU75" s="235"/>
      <c r="BV75" s="236"/>
    </row>
    <row r="76" spans="2:74" s="210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211"/>
      <c r="AC76" s="212"/>
      <c r="AF76" s="210" t="s">
        <v>23</v>
      </c>
      <c r="AG76" s="210" t="s">
        <v>24</v>
      </c>
      <c r="AH76" s="210" t="s">
        <v>24</v>
      </c>
      <c r="AI76" s="210" t="s">
        <v>25</v>
      </c>
      <c r="AJ76" s="210" t="s">
        <v>26</v>
      </c>
      <c r="AL76" s="210">
        <f>AL13</f>
        <v>2019</v>
      </c>
      <c r="AM76" s="210">
        <f t="shared" ref="AM76:BR78" si="173">AM13</f>
        <v>2019</v>
      </c>
      <c r="AN76" s="210">
        <f t="shared" si="173"/>
        <v>2020</v>
      </c>
      <c r="AO76" s="210">
        <f t="shared" si="173"/>
        <v>2020</v>
      </c>
      <c r="AP76" s="210">
        <f t="shared" si="173"/>
        <v>2021</v>
      </c>
      <c r="AQ76" s="210">
        <f t="shared" si="173"/>
        <v>2021</v>
      </c>
      <c r="AR76" s="210">
        <f t="shared" si="173"/>
        <v>2021</v>
      </c>
      <c r="AS76" s="210">
        <f t="shared" si="173"/>
        <v>2022</v>
      </c>
      <c r="AT76" s="210">
        <f t="shared" si="173"/>
        <v>2022</v>
      </c>
      <c r="AU76" s="210">
        <f t="shared" si="173"/>
        <v>2022</v>
      </c>
      <c r="AV76" s="210">
        <f t="shared" si="173"/>
        <v>2021</v>
      </c>
      <c r="AW76" s="210">
        <f t="shared" si="173"/>
        <v>2022</v>
      </c>
      <c r="AX76" s="210">
        <f t="shared" si="173"/>
        <v>2022</v>
      </c>
      <c r="AY76" s="210">
        <f t="shared" si="173"/>
        <v>2022</v>
      </c>
      <c r="AZ76" s="210">
        <f t="shared" si="173"/>
        <v>2022</v>
      </c>
      <c r="BA76" s="210">
        <f t="shared" si="173"/>
        <v>2022</v>
      </c>
      <c r="BB76" s="210">
        <f t="shared" si="173"/>
        <v>2022</v>
      </c>
      <c r="BC76" s="210" t="str">
        <f t="shared" si="173"/>
        <v>Year</v>
      </c>
      <c r="BD76" s="210" t="str">
        <f t="shared" si="173"/>
        <v>Year</v>
      </c>
      <c r="BE76" s="210" t="str">
        <f t="shared" si="173"/>
        <v>Year</v>
      </c>
      <c r="BF76" s="210" t="str">
        <f t="shared" si="173"/>
        <v>Year</v>
      </c>
      <c r="BG76" s="210" t="str">
        <f t="shared" si="173"/>
        <v>Year</v>
      </c>
      <c r="BH76" s="210" t="str">
        <f t="shared" si="173"/>
        <v>Year</v>
      </c>
      <c r="BI76" s="210" t="str">
        <f t="shared" si="173"/>
        <v>Year</v>
      </c>
      <c r="BJ76" s="210" t="str">
        <f t="shared" si="173"/>
        <v>Year</v>
      </c>
      <c r="BK76" s="210" t="str">
        <f t="shared" si="173"/>
        <v>Year</v>
      </c>
      <c r="BL76" s="210" t="str">
        <f t="shared" si="173"/>
        <v>Year</v>
      </c>
      <c r="BM76" s="210" t="str">
        <f t="shared" si="173"/>
        <v>Year</v>
      </c>
      <c r="BN76" s="210" t="str">
        <f t="shared" si="173"/>
        <v>Year</v>
      </c>
      <c r="BO76" s="210" t="str">
        <f t="shared" si="173"/>
        <v>Year</v>
      </c>
      <c r="BP76" s="210" t="str">
        <f t="shared" si="173"/>
        <v>Year</v>
      </c>
      <c r="BQ76" s="210" t="str">
        <f t="shared" si="173"/>
        <v>Year</v>
      </c>
      <c r="BR76" s="210" t="str">
        <f t="shared" si="173"/>
        <v>Year</v>
      </c>
      <c r="BU76" s="213"/>
      <c r="BV76" s="214"/>
    </row>
    <row r="77" spans="2:74" s="210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1" t="s">
        <v>31</v>
      </c>
      <c r="L77" s="401"/>
      <c r="M77" s="401"/>
      <c r="N77" s="401"/>
      <c r="O77" s="401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211"/>
      <c r="AC77" s="212" t="s">
        <v>28</v>
      </c>
      <c r="AF77" s="210" t="s">
        <v>35</v>
      </c>
      <c r="AG77" s="210" t="s">
        <v>36</v>
      </c>
      <c r="AH77" s="210" t="s">
        <v>34</v>
      </c>
      <c r="AI77" s="210" t="s">
        <v>37</v>
      </c>
      <c r="AJ77" s="210" t="s">
        <v>32</v>
      </c>
      <c r="AL77" s="210">
        <f>AL14</f>
        <v>10</v>
      </c>
      <c r="AM77" s="210">
        <f t="shared" si="173"/>
        <v>10</v>
      </c>
      <c r="AN77" s="210">
        <f t="shared" si="173"/>
        <v>3</v>
      </c>
      <c r="AO77" s="210">
        <f t="shared" si="173"/>
        <v>3</v>
      </c>
      <c r="AP77" s="210">
        <f t="shared" si="173"/>
        <v>3</v>
      </c>
      <c r="AQ77" s="210">
        <f t="shared" si="173"/>
        <v>6</v>
      </c>
      <c r="AR77" s="210">
        <f t="shared" si="173"/>
        <v>7</v>
      </c>
      <c r="AS77" s="210">
        <f t="shared" si="173"/>
        <v>1</v>
      </c>
      <c r="AT77" s="210">
        <f t="shared" si="173"/>
        <v>1</v>
      </c>
      <c r="AU77" s="210">
        <f t="shared" si="173"/>
        <v>1</v>
      </c>
      <c r="AV77" s="210">
        <f t="shared" si="173"/>
        <v>9</v>
      </c>
      <c r="AW77" s="210">
        <f t="shared" si="173"/>
        <v>3</v>
      </c>
      <c r="AX77" s="210">
        <f t="shared" si="173"/>
        <v>3</v>
      </c>
      <c r="AY77" s="210">
        <f t="shared" si="173"/>
        <v>4</v>
      </c>
      <c r="AZ77" s="210">
        <f t="shared" si="173"/>
        <v>6</v>
      </c>
      <c r="BA77" s="210">
        <f t="shared" si="173"/>
        <v>6</v>
      </c>
      <c r="BB77" s="210">
        <f t="shared" si="173"/>
        <v>6</v>
      </c>
      <c r="BC77" s="210" t="str">
        <f t="shared" si="173"/>
        <v>Month</v>
      </c>
      <c r="BD77" s="210" t="str">
        <f t="shared" si="173"/>
        <v>Month</v>
      </c>
      <c r="BE77" s="210" t="str">
        <f t="shared" si="173"/>
        <v>Month</v>
      </c>
      <c r="BF77" s="210" t="str">
        <f t="shared" si="173"/>
        <v>Month</v>
      </c>
      <c r="BG77" s="210" t="str">
        <f t="shared" si="173"/>
        <v>Month</v>
      </c>
      <c r="BH77" s="210" t="str">
        <f t="shared" si="173"/>
        <v>Month</v>
      </c>
      <c r="BI77" s="210" t="str">
        <f t="shared" si="173"/>
        <v>Month</v>
      </c>
      <c r="BJ77" s="210" t="str">
        <f t="shared" si="173"/>
        <v>Month</v>
      </c>
      <c r="BK77" s="210" t="str">
        <f t="shared" si="173"/>
        <v>Month</v>
      </c>
      <c r="BL77" s="210" t="str">
        <f t="shared" si="173"/>
        <v>Month</v>
      </c>
      <c r="BM77" s="210" t="str">
        <f t="shared" si="173"/>
        <v>Month</v>
      </c>
      <c r="BN77" s="210" t="str">
        <f t="shared" si="173"/>
        <v>Month</v>
      </c>
      <c r="BO77" s="210" t="str">
        <f t="shared" si="173"/>
        <v>Month</v>
      </c>
      <c r="BP77" s="210" t="str">
        <f t="shared" si="173"/>
        <v>Month</v>
      </c>
      <c r="BQ77" s="210" t="str">
        <f t="shared" si="173"/>
        <v>Month</v>
      </c>
      <c r="BR77" s="210" t="str">
        <f t="shared" si="173"/>
        <v>Month</v>
      </c>
      <c r="BU77" s="213" t="s">
        <v>28</v>
      </c>
      <c r="BV77" s="214"/>
    </row>
    <row r="78" spans="2:74" s="210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211"/>
      <c r="AC78" s="212" t="s">
        <v>39</v>
      </c>
      <c r="AD78" s="215" t="s">
        <v>40</v>
      </c>
      <c r="AF78" s="215" t="s">
        <v>42</v>
      </c>
      <c r="AG78" s="215" t="s">
        <v>42</v>
      </c>
      <c r="AH78" s="215" t="s">
        <v>42</v>
      </c>
      <c r="AI78" s="215" t="s">
        <v>42</v>
      </c>
      <c r="AJ78" s="215" t="s">
        <v>42</v>
      </c>
      <c r="AL78" s="215" t="str">
        <f>AL15</f>
        <v>OT1</v>
      </c>
      <c r="AM78" s="215" t="str">
        <f t="shared" si="173"/>
        <v>OT1</v>
      </c>
      <c r="AN78" s="215" t="str">
        <f t="shared" si="173"/>
        <v>OT2</v>
      </c>
      <c r="AO78" s="215" t="str">
        <f t="shared" si="173"/>
        <v>OT2</v>
      </c>
      <c r="AP78" s="215" t="str">
        <f t="shared" si="173"/>
        <v>WCND</v>
      </c>
      <c r="AQ78" s="215" t="str">
        <f t="shared" si="173"/>
        <v>WCO</v>
      </c>
      <c r="AR78" s="215" t="str">
        <f t="shared" si="173"/>
        <v>OG</v>
      </c>
      <c r="AS78" s="215" t="str">
        <f t="shared" si="173"/>
        <v>SEL</v>
      </c>
      <c r="AT78" s="215" t="str">
        <f t="shared" si="173"/>
        <v>SEL</v>
      </c>
      <c r="AU78" s="215" t="str">
        <f t="shared" si="173"/>
        <v>SEL</v>
      </c>
      <c r="AV78" s="215" t="str">
        <f t="shared" si="173"/>
        <v>JRWCH</v>
      </c>
      <c r="AW78" s="215" t="str">
        <f t="shared" si="173"/>
        <v>WCCairo</v>
      </c>
      <c r="AX78" s="215" t="str">
        <f t="shared" si="173"/>
        <v>Coll Nationals</v>
      </c>
      <c r="AY78" s="215" t="str">
        <f t="shared" si="173"/>
        <v>WC Rio</v>
      </c>
      <c r="AZ78" s="215" t="str">
        <f t="shared" si="173"/>
        <v>USAS N</v>
      </c>
      <c r="BA78" s="215" t="str">
        <f t="shared" si="173"/>
        <v>USAS N</v>
      </c>
      <c r="BB78" s="215" t="str">
        <f t="shared" si="173"/>
        <v>USAS N</v>
      </c>
      <c r="BC78" s="215" t="str">
        <f t="shared" si="173"/>
        <v>Event 18</v>
      </c>
      <c r="BD78" s="215" t="str">
        <f t="shared" si="173"/>
        <v>Event 19</v>
      </c>
      <c r="BE78" s="215" t="str">
        <f t="shared" si="173"/>
        <v>Event 20</v>
      </c>
      <c r="BF78" s="215" t="str">
        <f t="shared" si="173"/>
        <v>Event 21</v>
      </c>
      <c r="BG78" s="215" t="str">
        <f t="shared" si="173"/>
        <v>Event 22</v>
      </c>
      <c r="BH78" s="215" t="str">
        <f t="shared" si="173"/>
        <v>Event 23</v>
      </c>
      <c r="BI78" s="215" t="str">
        <f t="shared" si="173"/>
        <v>Event 24</v>
      </c>
      <c r="BJ78" s="215" t="str">
        <f t="shared" si="173"/>
        <v>Event 25</v>
      </c>
      <c r="BK78" s="215" t="str">
        <f t="shared" si="173"/>
        <v>Event 26</v>
      </c>
      <c r="BL78" s="215" t="str">
        <f t="shared" si="173"/>
        <v>Event 27</v>
      </c>
      <c r="BM78" s="215" t="str">
        <f t="shared" si="173"/>
        <v>Event 28</v>
      </c>
      <c r="BN78" s="215" t="str">
        <f t="shared" si="173"/>
        <v>Event 29</v>
      </c>
      <c r="BO78" s="215" t="str">
        <f t="shared" si="173"/>
        <v>Event 30</v>
      </c>
      <c r="BP78" s="215" t="str">
        <f t="shared" si="173"/>
        <v>Event 31</v>
      </c>
      <c r="BQ78" s="215" t="str">
        <f t="shared" si="173"/>
        <v>Event 32</v>
      </c>
      <c r="BR78" s="215" t="str">
        <f t="shared" si="173"/>
        <v>Event 33</v>
      </c>
      <c r="BT78" s="215" t="s">
        <v>40</v>
      </c>
      <c r="BU78" s="213" t="s">
        <v>39</v>
      </c>
      <c r="BV78" s="214"/>
    </row>
    <row r="79" spans="2:74" s="226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227"/>
      <c r="AC79" s="228"/>
      <c r="AD79" s="237"/>
      <c r="AF79" s="238"/>
      <c r="AG79" s="239"/>
      <c r="AH79" s="239"/>
      <c r="AI79" s="240"/>
      <c r="AJ79" s="241"/>
      <c r="AL79" s="251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52"/>
      <c r="BJ79" s="252"/>
      <c r="BK79" s="252"/>
      <c r="BL79" s="252"/>
      <c r="BM79" s="252"/>
      <c r="BN79" s="252"/>
      <c r="BO79" s="252"/>
      <c r="BP79" s="252"/>
      <c r="BQ79" s="252"/>
      <c r="BR79" s="253"/>
      <c r="BS79" s="233"/>
      <c r="BT79" s="237"/>
      <c r="BU79" s="235"/>
      <c r="BV79" s="236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201"/>
      <c r="AC80" s="207">
        <v>16</v>
      </c>
      <c r="AD80" s="222" t="s">
        <v>40</v>
      </c>
      <c r="AF80" s="207"/>
      <c r="AG80" s="190"/>
      <c r="AH80" s="190"/>
      <c r="AI80" s="190"/>
      <c r="AJ80" s="209"/>
      <c r="AK80" s="245"/>
      <c r="AL80" s="224" t="s">
        <v>32</v>
      </c>
      <c r="AM80" s="224" t="s">
        <v>32</v>
      </c>
      <c r="AN80" s="224" t="s">
        <v>32</v>
      </c>
      <c r="AO80" s="224" t="s">
        <v>32</v>
      </c>
      <c r="AP80" s="224" t="s">
        <v>32</v>
      </c>
      <c r="AQ80" s="224" t="s">
        <v>32</v>
      </c>
      <c r="AR80" s="224" t="s">
        <v>32</v>
      </c>
      <c r="AS80" s="224" t="s">
        <v>32</v>
      </c>
      <c r="AT80" s="224" t="s">
        <v>32</v>
      </c>
      <c r="AU80" s="224" t="s">
        <v>32</v>
      </c>
      <c r="AV80" s="224" t="s">
        <v>32</v>
      </c>
      <c r="AW80" s="224" t="s">
        <v>32</v>
      </c>
      <c r="AX80" s="224" t="s">
        <v>32</v>
      </c>
      <c r="AY80" s="224" t="s">
        <v>32</v>
      </c>
      <c r="AZ80" s="224" t="s">
        <v>32</v>
      </c>
      <c r="BA80" s="224" t="s">
        <v>32</v>
      </c>
      <c r="BB80" s="224" t="s">
        <v>32</v>
      </c>
      <c r="BC80" s="224" t="s">
        <v>32</v>
      </c>
      <c r="BD80" s="224" t="s">
        <v>32</v>
      </c>
      <c r="BE80" s="224" t="s">
        <v>32</v>
      </c>
      <c r="BF80" s="224" t="s">
        <v>32</v>
      </c>
      <c r="BG80" s="224" t="s">
        <v>32</v>
      </c>
      <c r="BH80" s="224" t="s">
        <v>32</v>
      </c>
      <c r="BI80" s="224" t="s">
        <v>32</v>
      </c>
      <c r="BJ80" s="224" t="s">
        <v>32</v>
      </c>
      <c r="BK80" s="224" t="s">
        <v>32</v>
      </c>
      <c r="BL80" s="224" t="s">
        <v>32</v>
      </c>
      <c r="BM80" s="224" t="s">
        <v>32</v>
      </c>
      <c r="BN80" s="224" t="s">
        <v>32</v>
      </c>
      <c r="BO80" s="224" t="s">
        <v>32</v>
      </c>
      <c r="BP80" s="224" t="s">
        <v>32</v>
      </c>
      <c r="BQ80" s="224" t="s">
        <v>32</v>
      </c>
      <c r="BR80" s="224" t="s">
        <v>32</v>
      </c>
      <c r="BS80" s="225"/>
      <c r="BT80" s="222" t="str">
        <f t="shared" si="11"/>
        <v/>
      </c>
      <c r="BU80" s="209">
        <v>16</v>
      </c>
      <c r="BV80" s="20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201"/>
      <c r="AC81" s="207"/>
      <c r="AD81" s="222"/>
      <c r="AF81" s="207" t="s">
        <v>42</v>
      </c>
      <c r="AG81" s="190" t="s">
        <v>42</v>
      </c>
      <c r="AH81" s="190" t="s">
        <v>42</v>
      </c>
      <c r="AI81" s="190" t="s">
        <v>42</v>
      </c>
      <c r="AJ81" s="209" t="s">
        <v>42</v>
      </c>
      <c r="AK81" s="245"/>
      <c r="AL81" s="207" t="s">
        <v>42</v>
      </c>
      <c r="AM81" s="207" t="s">
        <v>42</v>
      </c>
      <c r="AN81" s="207" t="s">
        <v>42</v>
      </c>
      <c r="AO81" s="207" t="s">
        <v>42</v>
      </c>
      <c r="AP81" s="207" t="s">
        <v>42</v>
      </c>
      <c r="AQ81" s="207" t="s">
        <v>42</v>
      </c>
      <c r="AR81" s="207" t="s">
        <v>42</v>
      </c>
      <c r="AS81" s="207" t="s">
        <v>42</v>
      </c>
      <c r="AT81" s="207" t="s">
        <v>42</v>
      </c>
      <c r="AU81" s="207" t="s">
        <v>42</v>
      </c>
      <c r="AV81" s="207" t="s">
        <v>42</v>
      </c>
      <c r="AW81" s="207" t="s">
        <v>42</v>
      </c>
      <c r="AX81" s="207" t="s">
        <v>42</v>
      </c>
      <c r="AY81" s="207" t="s">
        <v>42</v>
      </c>
      <c r="AZ81" s="207" t="s">
        <v>42</v>
      </c>
      <c r="BA81" s="207" t="s">
        <v>42</v>
      </c>
      <c r="BB81" s="207" t="s">
        <v>42</v>
      </c>
      <c r="BC81" s="207" t="s">
        <v>42</v>
      </c>
      <c r="BD81" s="207" t="s">
        <v>42</v>
      </c>
      <c r="BE81" s="207" t="s">
        <v>42</v>
      </c>
      <c r="BF81" s="207" t="s">
        <v>42</v>
      </c>
      <c r="BG81" s="207" t="s">
        <v>42</v>
      </c>
      <c r="BH81" s="207" t="s">
        <v>42</v>
      </c>
      <c r="BI81" s="207" t="s">
        <v>42</v>
      </c>
      <c r="BJ81" s="207" t="s">
        <v>42</v>
      </c>
      <c r="BK81" s="207" t="s">
        <v>42</v>
      </c>
      <c r="BL81" s="207" t="s">
        <v>42</v>
      </c>
      <c r="BM81" s="207" t="s">
        <v>42</v>
      </c>
      <c r="BN81" s="207" t="s">
        <v>42</v>
      </c>
      <c r="BO81" s="207" t="s">
        <v>42</v>
      </c>
      <c r="BP81" s="207" t="s">
        <v>42</v>
      </c>
      <c r="BQ81" s="207" t="s">
        <v>42</v>
      </c>
      <c r="BR81" s="207" t="s">
        <v>42</v>
      </c>
      <c r="BS81" s="225"/>
      <c r="BT81" s="222"/>
      <c r="BU81" s="209"/>
      <c r="BV81" s="206"/>
    </row>
    <row r="82" spans="2:74" s="226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227"/>
      <c r="AC82" s="228"/>
      <c r="AD82" s="246"/>
      <c r="AF82" s="247"/>
      <c r="AG82" s="248"/>
      <c r="AH82" s="248"/>
      <c r="AI82" s="248"/>
      <c r="AJ82" s="249"/>
      <c r="AL82" s="247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8"/>
      <c r="BD82" s="248"/>
      <c r="BE82" s="248"/>
      <c r="BF82" s="248"/>
      <c r="BG82" s="248"/>
      <c r="BH82" s="248"/>
      <c r="BI82" s="248"/>
      <c r="BJ82" s="248"/>
      <c r="BK82" s="248"/>
      <c r="BL82" s="248"/>
      <c r="BM82" s="248"/>
      <c r="BN82" s="248"/>
      <c r="BO82" s="248"/>
      <c r="BP82" s="248"/>
      <c r="BQ82" s="248"/>
      <c r="BR82" s="249"/>
      <c r="BS82" s="233"/>
      <c r="BT82" s="250"/>
      <c r="BU82" s="235"/>
      <c r="BV82" s="236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201"/>
      <c r="AC83" s="207"/>
      <c r="AD83" s="216"/>
      <c r="AF83" s="217"/>
      <c r="AG83" s="218"/>
      <c r="AH83" s="218"/>
      <c r="AI83" s="218"/>
      <c r="AJ83" s="219"/>
      <c r="AL83" s="217"/>
      <c r="AM83" s="218"/>
      <c r="AN83" s="218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18"/>
      <c r="BC83" s="218"/>
      <c r="BD83" s="218"/>
      <c r="BE83" s="218"/>
      <c r="BF83" s="218"/>
      <c r="BG83" s="218"/>
      <c r="BH83" s="218"/>
      <c r="BI83" s="221"/>
      <c r="BJ83" s="221"/>
      <c r="BK83" s="221"/>
      <c r="BL83" s="221"/>
      <c r="BM83" s="221"/>
      <c r="BN83" s="221"/>
      <c r="BO83" s="221"/>
      <c r="BP83" s="221"/>
      <c r="BQ83" s="221"/>
      <c r="BR83" s="219"/>
      <c r="BS83" s="225"/>
      <c r="BT83" s="216"/>
      <c r="BU83" s="209"/>
      <c r="BV83" s="20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201"/>
      <c r="AC84" s="207">
        <v>17</v>
      </c>
      <c r="AD84" s="222" t="s">
        <v>40</v>
      </c>
      <c r="AF84" s="207"/>
      <c r="AG84" s="190"/>
      <c r="AH84" s="190"/>
      <c r="AI84" s="190"/>
      <c r="AJ84" s="209"/>
      <c r="AK84" s="245"/>
      <c r="AL84" s="224" t="s">
        <v>32</v>
      </c>
      <c r="AM84" s="224" t="s">
        <v>32</v>
      </c>
      <c r="AN84" s="224" t="s">
        <v>32</v>
      </c>
      <c r="AO84" s="224" t="s">
        <v>32</v>
      </c>
      <c r="AP84" s="224" t="s">
        <v>32</v>
      </c>
      <c r="AQ84" s="224" t="s">
        <v>32</v>
      </c>
      <c r="AR84" s="224" t="s">
        <v>32</v>
      </c>
      <c r="AS84" s="224" t="s">
        <v>32</v>
      </c>
      <c r="AT84" s="224" t="s">
        <v>32</v>
      </c>
      <c r="AU84" s="224" t="s">
        <v>32</v>
      </c>
      <c r="AV84" s="224" t="s">
        <v>32</v>
      </c>
      <c r="AW84" s="224" t="s">
        <v>32</v>
      </c>
      <c r="AX84" s="224" t="s">
        <v>32</v>
      </c>
      <c r="AY84" s="224" t="s">
        <v>32</v>
      </c>
      <c r="AZ84" s="224" t="s">
        <v>32</v>
      </c>
      <c r="BA84" s="224" t="s">
        <v>32</v>
      </c>
      <c r="BB84" s="224" t="s">
        <v>32</v>
      </c>
      <c r="BC84" s="224" t="s">
        <v>32</v>
      </c>
      <c r="BD84" s="224" t="s">
        <v>32</v>
      </c>
      <c r="BE84" s="224" t="s">
        <v>32</v>
      </c>
      <c r="BF84" s="224" t="s">
        <v>32</v>
      </c>
      <c r="BG84" s="224" t="s">
        <v>32</v>
      </c>
      <c r="BH84" s="224" t="s">
        <v>32</v>
      </c>
      <c r="BI84" s="224" t="s">
        <v>32</v>
      </c>
      <c r="BJ84" s="224" t="s">
        <v>32</v>
      </c>
      <c r="BK84" s="224" t="s">
        <v>32</v>
      </c>
      <c r="BL84" s="224" t="s">
        <v>32</v>
      </c>
      <c r="BM84" s="224" t="s">
        <v>32</v>
      </c>
      <c r="BN84" s="224" t="s">
        <v>32</v>
      </c>
      <c r="BO84" s="224" t="s">
        <v>32</v>
      </c>
      <c r="BP84" s="224" t="s">
        <v>32</v>
      </c>
      <c r="BQ84" s="224" t="s">
        <v>32</v>
      </c>
      <c r="BR84" s="224" t="s">
        <v>32</v>
      </c>
      <c r="BS84" s="225"/>
      <c r="BT84" s="222" t="str">
        <f t="shared" si="11"/>
        <v/>
      </c>
      <c r="BU84" s="209">
        <v>17</v>
      </c>
      <c r="BV84" s="20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201"/>
      <c r="AC85" s="207"/>
      <c r="AD85" s="222"/>
      <c r="AF85" s="207" t="s">
        <v>42</v>
      </c>
      <c r="AG85" s="190" t="s">
        <v>42</v>
      </c>
      <c r="AH85" s="190" t="s">
        <v>42</v>
      </c>
      <c r="AI85" s="190" t="s">
        <v>42</v>
      </c>
      <c r="AJ85" s="209" t="s">
        <v>42</v>
      </c>
      <c r="AK85" s="245"/>
      <c r="AL85" s="207" t="s">
        <v>42</v>
      </c>
      <c r="AM85" s="207" t="s">
        <v>42</v>
      </c>
      <c r="AN85" s="207" t="s">
        <v>42</v>
      </c>
      <c r="AO85" s="207" t="s">
        <v>42</v>
      </c>
      <c r="AP85" s="207" t="s">
        <v>42</v>
      </c>
      <c r="AQ85" s="207" t="s">
        <v>42</v>
      </c>
      <c r="AR85" s="207" t="s">
        <v>42</v>
      </c>
      <c r="AS85" s="207" t="s">
        <v>42</v>
      </c>
      <c r="AT85" s="207" t="s">
        <v>42</v>
      </c>
      <c r="AU85" s="207" t="s">
        <v>42</v>
      </c>
      <c r="AV85" s="207" t="s">
        <v>42</v>
      </c>
      <c r="AW85" s="207" t="s">
        <v>42</v>
      </c>
      <c r="AX85" s="207" t="s">
        <v>42</v>
      </c>
      <c r="AY85" s="207" t="s">
        <v>42</v>
      </c>
      <c r="AZ85" s="207" t="s">
        <v>42</v>
      </c>
      <c r="BA85" s="207" t="s">
        <v>42</v>
      </c>
      <c r="BB85" s="207" t="s">
        <v>42</v>
      </c>
      <c r="BC85" s="207" t="s">
        <v>42</v>
      </c>
      <c r="BD85" s="207" t="s">
        <v>42</v>
      </c>
      <c r="BE85" s="207" t="s">
        <v>42</v>
      </c>
      <c r="BF85" s="207" t="s">
        <v>42</v>
      </c>
      <c r="BG85" s="207" t="s">
        <v>42</v>
      </c>
      <c r="BH85" s="207" t="s">
        <v>42</v>
      </c>
      <c r="BI85" s="207" t="s">
        <v>42</v>
      </c>
      <c r="BJ85" s="207" t="s">
        <v>42</v>
      </c>
      <c r="BK85" s="207" t="s">
        <v>42</v>
      </c>
      <c r="BL85" s="207" t="s">
        <v>42</v>
      </c>
      <c r="BM85" s="207" t="s">
        <v>42</v>
      </c>
      <c r="BN85" s="207" t="s">
        <v>42</v>
      </c>
      <c r="BO85" s="207" t="s">
        <v>42</v>
      </c>
      <c r="BP85" s="207" t="s">
        <v>42</v>
      </c>
      <c r="BQ85" s="207" t="s">
        <v>42</v>
      </c>
      <c r="BR85" s="207" t="s">
        <v>42</v>
      </c>
      <c r="BS85" s="225"/>
      <c r="BT85" s="222"/>
      <c r="BU85" s="209"/>
      <c r="BV85" s="206"/>
    </row>
    <row r="86" spans="2:74" s="226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227"/>
      <c r="AC86" s="228"/>
      <c r="AD86" s="229"/>
      <c r="AF86" s="230"/>
      <c r="AG86" s="231"/>
      <c r="AH86" s="231"/>
      <c r="AI86" s="231"/>
      <c r="AJ86" s="232"/>
      <c r="AL86" s="230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31"/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2"/>
      <c r="BS86" s="233"/>
      <c r="BT86" s="234"/>
      <c r="BU86" s="235"/>
      <c r="BV86" s="236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201"/>
      <c r="AC87" s="207"/>
      <c r="AD87" s="237"/>
      <c r="AF87" s="238"/>
      <c r="AG87" s="239"/>
      <c r="AH87" s="239"/>
      <c r="AI87" s="240"/>
      <c r="AJ87" s="241"/>
      <c r="AL87" s="251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52"/>
      <c r="BJ87" s="252"/>
      <c r="BK87" s="252"/>
      <c r="BL87" s="252"/>
      <c r="BM87" s="252"/>
      <c r="BN87" s="252"/>
      <c r="BO87" s="252"/>
      <c r="BP87" s="252"/>
      <c r="BQ87" s="252"/>
      <c r="BR87" s="253"/>
      <c r="BS87" s="225"/>
      <c r="BT87" s="237"/>
      <c r="BU87" s="209"/>
      <c r="BV87" s="20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201"/>
      <c r="AC88" s="207">
        <v>18</v>
      </c>
      <c r="AD88" s="222" t="s">
        <v>40</v>
      </c>
      <c r="AF88" s="207"/>
      <c r="AG88" s="190"/>
      <c r="AH88" s="190"/>
      <c r="AI88" s="190"/>
      <c r="AJ88" s="209"/>
      <c r="AK88" s="245"/>
      <c r="AL88" s="224" t="s">
        <v>32</v>
      </c>
      <c r="AM88" s="224" t="s">
        <v>32</v>
      </c>
      <c r="AN88" s="224" t="s">
        <v>32</v>
      </c>
      <c r="AO88" s="224" t="s">
        <v>32</v>
      </c>
      <c r="AP88" s="224" t="s">
        <v>32</v>
      </c>
      <c r="AQ88" s="224" t="s">
        <v>32</v>
      </c>
      <c r="AR88" s="224" t="s">
        <v>32</v>
      </c>
      <c r="AS88" s="224" t="s">
        <v>32</v>
      </c>
      <c r="AT88" s="224" t="s">
        <v>32</v>
      </c>
      <c r="AU88" s="224" t="s">
        <v>32</v>
      </c>
      <c r="AV88" s="224" t="s">
        <v>32</v>
      </c>
      <c r="AW88" s="224" t="s">
        <v>32</v>
      </c>
      <c r="AX88" s="224" t="s">
        <v>32</v>
      </c>
      <c r="AY88" s="224" t="s">
        <v>32</v>
      </c>
      <c r="AZ88" s="224" t="s">
        <v>32</v>
      </c>
      <c r="BA88" s="224" t="s">
        <v>32</v>
      </c>
      <c r="BB88" s="224" t="s">
        <v>32</v>
      </c>
      <c r="BC88" s="224" t="s">
        <v>32</v>
      </c>
      <c r="BD88" s="224" t="s">
        <v>32</v>
      </c>
      <c r="BE88" s="224" t="s">
        <v>32</v>
      </c>
      <c r="BF88" s="224" t="s">
        <v>32</v>
      </c>
      <c r="BG88" s="224" t="s">
        <v>32</v>
      </c>
      <c r="BH88" s="224" t="s">
        <v>32</v>
      </c>
      <c r="BI88" s="224" t="s">
        <v>32</v>
      </c>
      <c r="BJ88" s="224" t="s">
        <v>32</v>
      </c>
      <c r="BK88" s="224" t="s">
        <v>32</v>
      </c>
      <c r="BL88" s="224" t="s">
        <v>32</v>
      </c>
      <c r="BM88" s="224" t="s">
        <v>32</v>
      </c>
      <c r="BN88" s="224" t="s">
        <v>32</v>
      </c>
      <c r="BO88" s="224" t="s">
        <v>32</v>
      </c>
      <c r="BP88" s="224" t="s">
        <v>32</v>
      </c>
      <c r="BQ88" s="224" t="s">
        <v>32</v>
      </c>
      <c r="BR88" s="224" t="s">
        <v>32</v>
      </c>
      <c r="BS88" s="225"/>
      <c r="BT88" s="222" t="str">
        <f t="shared" ref="BT88:BT136" si="202">IF(AD88="Athlete Name","",AD88)</f>
        <v/>
      </c>
      <c r="BU88" s="209">
        <v>18</v>
      </c>
      <c r="BV88" s="20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201"/>
      <c r="AC89" s="207"/>
      <c r="AD89" s="222"/>
      <c r="AF89" s="207" t="s">
        <v>42</v>
      </c>
      <c r="AG89" s="190" t="s">
        <v>42</v>
      </c>
      <c r="AH89" s="190" t="s">
        <v>42</v>
      </c>
      <c r="AI89" s="190" t="s">
        <v>42</v>
      </c>
      <c r="AJ89" s="209" t="s">
        <v>42</v>
      </c>
      <c r="AK89" s="245"/>
      <c r="AL89" s="207" t="s">
        <v>42</v>
      </c>
      <c r="AM89" s="207" t="s">
        <v>42</v>
      </c>
      <c r="AN89" s="207" t="s">
        <v>42</v>
      </c>
      <c r="AO89" s="207" t="s">
        <v>42</v>
      </c>
      <c r="AP89" s="207" t="s">
        <v>42</v>
      </c>
      <c r="AQ89" s="207" t="s">
        <v>42</v>
      </c>
      <c r="AR89" s="207" t="s">
        <v>42</v>
      </c>
      <c r="AS89" s="207" t="s">
        <v>42</v>
      </c>
      <c r="AT89" s="207" t="s">
        <v>42</v>
      </c>
      <c r="AU89" s="207" t="s">
        <v>42</v>
      </c>
      <c r="AV89" s="207" t="s">
        <v>42</v>
      </c>
      <c r="AW89" s="207" t="s">
        <v>42</v>
      </c>
      <c r="AX89" s="207" t="s">
        <v>42</v>
      </c>
      <c r="AY89" s="207" t="s">
        <v>42</v>
      </c>
      <c r="AZ89" s="207" t="s">
        <v>42</v>
      </c>
      <c r="BA89" s="207" t="s">
        <v>42</v>
      </c>
      <c r="BB89" s="207" t="s">
        <v>42</v>
      </c>
      <c r="BC89" s="207" t="s">
        <v>42</v>
      </c>
      <c r="BD89" s="207" t="s">
        <v>42</v>
      </c>
      <c r="BE89" s="207" t="s">
        <v>42</v>
      </c>
      <c r="BF89" s="207" t="s">
        <v>42</v>
      </c>
      <c r="BG89" s="207" t="s">
        <v>42</v>
      </c>
      <c r="BH89" s="207" t="s">
        <v>42</v>
      </c>
      <c r="BI89" s="207" t="s">
        <v>42</v>
      </c>
      <c r="BJ89" s="207" t="s">
        <v>42</v>
      </c>
      <c r="BK89" s="207" t="s">
        <v>42</v>
      </c>
      <c r="BL89" s="207" t="s">
        <v>42</v>
      </c>
      <c r="BM89" s="207" t="s">
        <v>42</v>
      </c>
      <c r="BN89" s="207" t="s">
        <v>42</v>
      </c>
      <c r="BO89" s="207" t="s">
        <v>42</v>
      </c>
      <c r="BP89" s="207" t="s">
        <v>42</v>
      </c>
      <c r="BQ89" s="207" t="s">
        <v>42</v>
      </c>
      <c r="BR89" s="207" t="s">
        <v>42</v>
      </c>
      <c r="BS89" s="225"/>
      <c r="BT89" s="222"/>
      <c r="BU89" s="209"/>
      <c r="BV89" s="206"/>
    </row>
    <row r="90" spans="2:74" s="226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227"/>
      <c r="AC90" s="228"/>
      <c r="AD90" s="246"/>
      <c r="AF90" s="247"/>
      <c r="AG90" s="248"/>
      <c r="AH90" s="248"/>
      <c r="AI90" s="248"/>
      <c r="AJ90" s="249"/>
      <c r="AL90" s="247"/>
      <c r="AM90" s="248"/>
      <c r="AN90" s="248"/>
      <c r="AO90" s="248"/>
      <c r="AP90" s="248"/>
      <c r="AQ90" s="248"/>
      <c r="AR90" s="248"/>
      <c r="AS90" s="248"/>
      <c r="AT90" s="248"/>
      <c r="AU90" s="248"/>
      <c r="AV90" s="248"/>
      <c r="AW90" s="248"/>
      <c r="AX90" s="248"/>
      <c r="AY90" s="248"/>
      <c r="AZ90" s="248"/>
      <c r="BA90" s="248"/>
      <c r="BB90" s="248"/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9"/>
      <c r="BS90" s="233"/>
      <c r="BT90" s="250"/>
      <c r="BU90" s="235"/>
      <c r="BV90" s="236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201"/>
      <c r="AC91" s="207"/>
      <c r="AD91" s="216"/>
      <c r="AF91" s="217"/>
      <c r="AG91" s="218"/>
      <c r="AH91" s="218"/>
      <c r="AI91" s="218"/>
      <c r="AJ91" s="219"/>
      <c r="AL91" s="217"/>
      <c r="AM91" s="218"/>
      <c r="AN91" s="218"/>
      <c r="AO91" s="218"/>
      <c r="AP91" s="218"/>
      <c r="AQ91" s="218"/>
      <c r="AR91" s="218"/>
      <c r="AS91" s="218"/>
      <c r="AT91" s="218"/>
      <c r="AU91" s="218"/>
      <c r="AV91" s="218"/>
      <c r="AW91" s="218"/>
      <c r="AX91" s="218"/>
      <c r="AY91" s="218"/>
      <c r="AZ91" s="218"/>
      <c r="BA91" s="218"/>
      <c r="BB91" s="218"/>
      <c r="BC91" s="218"/>
      <c r="BD91" s="218"/>
      <c r="BE91" s="218"/>
      <c r="BF91" s="218"/>
      <c r="BG91" s="218"/>
      <c r="BH91" s="218"/>
      <c r="BI91" s="221"/>
      <c r="BJ91" s="221"/>
      <c r="BK91" s="221"/>
      <c r="BL91" s="221"/>
      <c r="BM91" s="221"/>
      <c r="BN91" s="221"/>
      <c r="BO91" s="221"/>
      <c r="BP91" s="221"/>
      <c r="BQ91" s="221"/>
      <c r="BR91" s="219"/>
      <c r="BS91" s="225"/>
      <c r="BT91" s="216"/>
      <c r="BU91" s="209"/>
      <c r="BV91" s="20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201"/>
      <c r="AC92" s="207">
        <v>19</v>
      </c>
      <c r="AD92" s="222" t="s">
        <v>40</v>
      </c>
      <c r="AF92" s="207"/>
      <c r="AG92" s="190"/>
      <c r="AH92" s="190"/>
      <c r="AI92" s="190"/>
      <c r="AJ92" s="209"/>
      <c r="AK92" s="245"/>
      <c r="AL92" s="224" t="s">
        <v>32</v>
      </c>
      <c r="AM92" s="224" t="s">
        <v>32</v>
      </c>
      <c r="AN92" s="224" t="s">
        <v>32</v>
      </c>
      <c r="AO92" s="224" t="s">
        <v>32</v>
      </c>
      <c r="AP92" s="224" t="s">
        <v>32</v>
      </c>
      <c r="AQ92" s="224" t="s">
        <v>32</v>
      </c>
      <c r="AR92" s="224" t="s">
        <v>32</v>
      </c>
      <c r="AS92" s="224" t="s">
        <v>32</v>
      </c>
      <c r="AT92" s="224" t="s">
        <v>32</v>
      </c>
      <c r="AU92" s="224" t="s">
        <v>32</v>
      </c>
      <c r="AV92" s="224" t="s">
        <v>32</v>
      </c>
      <c r="AW92" s="224" t="s">
        <v>32</v>
      </c>
      <c r="AX92" s="224" t="s">
        <v>32</v>
      </c>
      <c r="AY92" s="224" t="s">
        <v>32</v>
      </c>
      <c r="AZ92" s="224" t="s">
        <v>32</v>
      </c>
      <c r="BA92" s="224" t="s">
        <v>32</v>
      </c>
      <c r="BB92" s="224" t="s">
        <v>32</v>
      </c>
      <c r="BC92" s="224" t="s">
        <v>32</v>
      </c>
      <c r="BD92" s="224" t="s">
        <v>32</v>
      </c>
      <c r="BE92" s="224" t="s">
        <v>32</v>
      </c>
      <c r="BF92" s="224" t="s">
        <v>32</v>
      </c>
      <c r="BG92" s="224" t="s">
        <v>32</v>
      </c>
      <c r="BH92" s="224" t="s">
        <v>32</v>
      </c>
      <c r="BI92" s="224" t="s">
        <v>32</v>
      </c>
      <c r="BJ92" s="224" t="s">
        <v>32</v>
      </c>
      <c r="BK92" s="224" t="s">
        <v>32</v>
      </c>
      <c r="BL92" s="224" t="s">
        <v>32</v>
      </c>
      <c r="BM92" s="224" t="s">
        <v>32</v>
      </c>
      <c r="BN92" s="224" t="s">
        <v>32</v>
      </c>
      <c r="BO92" s="224" t="s">
        <v>32</v>
      </c>
      <c r="BP92" s="224" t="s">
        <v>32</v>
      </c>
      <c r="BQ92" s="224" t="s">
        <v>32</v>
      </c>
      <c r="BR92" s="224" t="s">
        <v>32</v>
      </c>
      <c r="BS92" s="225"/>
      <c r="BT92" s="222" t="str">
        <f t="shared" si="202"/>
        <v/>
      </c>
      <c r="BU92" s="209">
        <v>19</v>
      </c>
      <c r="BV92" s="20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201"/>
      <c r="AC93" s="207"/>
      <c r="AD93" s="222"/>
      <c r="AF93" s="207" t="s">
        <v>42</v>
      </c>
      <c r="AG93" s="190" t="s">
        <v>42</v>
      </c>
      <c r="AH93" s="190" t="s">
        <v>42</v>
      </c>
      <c r="AI93" s="190" t="s">
        <v>42</v>
      </c>
      <c r="AJ93" s="209" t="s">
        <v>42</v>
      </c>
      <c r="AK93" s="245"/>
      <c r="AL93" s="207" t="s">
        <v>42</v>
      </c>
      <c r="AM93" s="207" t="s">
        <v>42</v>
      </c>
      <c r="AN93" s="207" t="s">
        <v>42</v>
      </c>
      <c r="AO93" s="207" t="s">
        <v>42</v>
      </c>
      <c r="AP93" s="207" t="s">
        <v>42</v>
      </c>
      <c r="AQ93" s="207" t="s">
        <v>42</v>
      </c>
      <c r="AR93" s="207" t="s">
        <v>42</v>
      </c>
      <c r="AS93" s="207" t="s">
        <v>42</v>
      </c>
      <c r="AT93" s="207" t="s">
        <v>42</v>
      </c>
      <c r="AU93" s="207" t="s">
        <v>42</v>
      </c>
      <c r="AV93" s="207" t="s">
        <v>42</v>
      </c>
      <c r="AW93" s="207" t="s">
        <v>42</v>
      </c>
      <c r="AX93" s="207" t="s">
        <v>42</v>
      </c>
      <c r="AY93" s="207" t="s">
        <v>42</v>
      </c>
      <c r="AZ93" s="207" t="s">
        <v>42</v>
      </c>
      <c r="BA93" s="207" t="s">
        <v>42</v>
      </c>
      <c r="BB93" s="207" t="s">
        <v>42</v>
      </c>
      <c r="BC93" s="207" t="s">
        <v>42</v>
      </c>
      <c r="BD93" s="207" t="s">
        <v>42</v>
      </c>
      <c r="BE93" s="207" t="s">
        <v>42</v>
      </c>
      <c r="BF93" s="207" t="s">
        <v>42</v>
      </c>
      <c r="BG93" s="207" t="s">
        <v>42</v>
      </c>
      <c r="BH93" s="207" t="s">
        <v>42</v>
      </c>
      <c r="BI93" s="207" t="s">
        <v>42</v>
      </c>
      <c r="BJ93" s="207" t="s">
        <v>42</v>
      </c>
      <c r="BK93" s="207" t="s">
        <v>42</v>
      </c>
      <c r="BL93" s="207" t="s">
        <v>42</v>
      </c>
      <c r="BM93" s="207" t="s">
        <v>42</v>
      </c>
      <c r="BN93" s="207" t="s">
        <v>42</v>
      </c>
      <c r="BO93" s="207" t="s">
        <v>42</v>
      </c>
      <c r="BP93" s="207" t="s">
        <v>42</v>
      </c>
      <c r="BQ93" s="207" t="s">
        <v>42</v>
      </c>
      <c r="BR93" s="207" t="s">
        <v>42</v>
      </c>
      <c r="BS93" s="225"/>
      <c r="BT93" s="222"/>
      <c r="BU93" s="209"/>
      <c r="BV93" s="206"/>
    </row>
    <row r="94" spans="2:74" s="226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227"/>
      <c r="AC94" s="228"/>
      <c r="AD94" s="229"/>
      <c r="AF94" s="230"/>
      <c r="AG94" s="231"/>
      <c r="AH94" s="231"/>
      <c r="AI94" s="231"/>
      <c r="AJ94" s="232"/>
      <c r="AL94" s="230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2"/>
      <c r="BS94" s="233"/>
      <c r="BT94" s="234"/>
      <c r="BU94" s="235"/>
      <c r="BV94" s="236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201"/>
      <c r="AC95" s="207"/>
      <c r="AD95" s="237"/>
      <c r="AF95" s="238"/>
      <c r="AG95" s="239"/>
      <c r="AH95" s="239"/>
      <c r="AI95" s="240"/>
      <c r="AJ95" s="241"/>
      <c r="AL95" s="251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52"/>
      <c r="BJ95" s="252"/>
      <c r="BK95" s="252"/>
      <c r="BL95" s="252"/>
      <c r="BM95" s="252"/>
      <c r="BN95" s="252"/>
      <c r="BO95" s="252"/>
      <c r="BP95" s="252"/>
      <c r="BQ95" s="252"/>
      <c r="BR95" s="253"/>
      <c r="BS95" s="225"/>
      <c r="BT95" s="237"/>
      <c r="BU95" s="209"/>
      <c r="BV95" s="20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201"/>
      <c r="AC96" s="207">
        <v>20</v>
      </c>
      <c r="AD96" s="222" t="s">
        <v>40</v>
      </c>
      <c r="AF96" s="207"/>
      <c r="AG96" s="190"/>
      <c r="AH96" s="190"/>
      <c r="AI96" s="190"/>
      <c r="AJ96" s="209"/>
      <c r="AK96" s="245"/>
      <c r="AL96" s="224" t="s">
        <v>32</v>
      </c>
      <c r="AM96" s="224" t="s">
        <v>32</v>
      </c>
      <c r="AN96" s="224" t="s">
        <v>32</v>
      </c>
      <c r="AO96" s="224" t="s">
        <v>32</v>
      </c>
      <c r="AP96" s="224" t="s">
        <v>32</v>
      </c>
      <c r="AQ96" s="224" t="s">
        <v>32</v>
      </c>
      <c r="AR96" s="224" t="s">
        <v>32</v>
      </c>
      <c r="AS96" s="224" t="s">
        <v>32</v>
      </c>
      <c r="AT96" s="224" t="s">
        <v>32</v>
      </c>
      <c r="AU96" s="224" t="s">
        <v>32</v>
      </c>
      <c r="AV96" s="224" t="s">
        <v>32</v>
      </c>
      <c r="AW96" s="224" t="s">
        <v>32</v>
      </c>
      <c r="AX96" s="224" t="s">
        <v>32</v>
      </c>
      <c r="AY96" s="224" t="s">
        <v>32</v>
      </c>
      <c r="AZ96" s="224" t="s">
        <v>32</v>
      </c>
      <c r="BA96" s="224" t="s">
        <v>32</v>
      </c>
      <c r="BB96" s="224" t="s">
        <v>32</v>
      </c>
      <c r="BC96" s="224" t="s">
        <v>32</v>
      </c>
      <c r="BD96" s="224" t="s">
        <v>32</v>
      </c>
      <c r="BE96" s="224" t="s">
        <v>32</v>
      </c>
      <c r="BF96" s="224" t="s">
        <v>32</v>
      </c>
      <c r="BG96" s="224" t="s">
        <v>32</v>
      </c>
      <c r="BH96" s="224" t="s">
        <v>32</v>
      </c>
      <c r="BI96" s="224" t="s">
        <v>32</v>
      </c>
      <c r="BJ96" s="224" t="s">
        <v>32</v>
      </c>
      <c r="BK96" s="224" t="s">
        <v>32</v>
      </c>
      <c r="BL96" s="224" t="s">
        <v>32</v>
      </c>
      <c r="BM96" s="224" t="s">
        <v>32</v>
      </c>
      <c r="BN96" s="224" t="s">
        <v>32</v>
      </c>
      <c r="BO96" s="224" t="s">
        <v>32</v>
      </c>
      <c r="BP96" s="224" t="s">
        <v>32</v>
      </c>
      <c r="BQ96" s="224" t="s">
        <v>32</v>
      </c>
      <c r="BR96" s="224" t="s">
        <v>32</v>
      </c>
      <c r="BS96" s="225"/>
      <c r="BT96" s="222" t="str">
        <f t="shared" si="202"/>
        <v/>
      </c>
      <c r="BU96" s="209">
        <v>20</v>
      </c>
      <c r="BV96" s="20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201"/>
      <c r="AC97" s="207"/>
      <c r="AD97" s="222"/>
      <c r="AF97" s="207" t="s">
        <v>42</v>
      </c>
      <c r="AG97" s="190" t="s">
        <v>42</v>
      </c>
      <c r="AH97" s="190" t="s">
        <v>42</v>
      </c>
      <c r="AI97" s="190" t="s">
        <v>42</v>
      </c>
      <c r="AJ97" s="209" t="s">
        <v>42</v>
      </c>
      <c r="AK97" s="245"/>
      <c r="AL97" s="207" t="s">
        <v>42</v>
      </c>
      <c r="AM97" s="207" t="s">
        <v>42</v>
      </c>
      <c r="AN97" s="207" t="s">
        <v>42</v>
      </c>
      <c r="AO97" s="207" t="s">
        <v>42</v>
      </c>
      <c r="AP97" s="207" t="s">
        <v>42</v>
      </c>
      <c r="AQ97" s="207" t="s">
        <v>42</v>
      </c>
      <c r="AR97" s="207" t="s">
        <v>42</v>
      </c>
      <c r="AS97" s="207" t="s">
        <v>42</v>
      </c>
      <c r="AT97" s="207" t="s">
        <v>42</v>
      </c>
      <c r="AU97" s="207" t="s">
        <v>42</v>
      </c>
      <c r="AV97" s="207" t="s">
        <v>42</v>
      </c>
      <c r="AW97" s="207" t="s">
        <v>42</v>
      </c>
      <c r="AX97" s="207" t="s">
        <v>42</v>
      </c>
      <c r="AY97" s="207" t="s">
        <v>42</v>
      </c>
      <c r="AZ97" s="207" t="s">
        <v>42</v>
      </c>
      <c r="BA97" s="207" t="s">
        <v>42</v>
      </c>
      <c r="BB97" s="207" t="s">
        <v>42</v>
      </c>
      <c r="BC97" s="207" t="s">
        <v>42</v>
      </c>
      <c r="BD97" s="207" t="s">
        <v>42</v>
      </c>
      <c r="BE97" s="207" t="s">
        <v>42</v>
      </c>
      <c r="BF97" s="207" t="s">
        <v>42</v>
      </c>
      <c r="BG97" s="207" t="s">
        <v>42</v>
      </c>
      <c r="BH97" s="207" t="s">
        <v>42</v>
      </c>
      <c r="BI97" s="207" t="s">
        <v>42</v>
      </c>
      <c r="BJ97" s="207" t="s">
        <v>42</v>
      </c>
      <c r="BK97" s="207" t="s">
        <v>42</v>
      </c>
      <c r="BL97" s="207" t="s">
        <v>42</v>
      </c>
      <c r="BM97" s="207" t="s">
        <v>42</v>
      </c>
      <c r="BN97" s="207" t="s">
        <v>42</v>
      </c>
      <c r="BO97" s="207" t="s">
        <v>42</v>
      </c>
      <c r="BP97" s="207" t="s">
        <v>42</v>
      </c>
      <c r="BQ97" s="207" t="s">
        <v>42</v>
      </c>
      <c r="BR97" s="207" t="s">
        <v>42</v>
      </c>
      <c r="BS97" s="225"/>
      <c r="BT97" s="222"/>
      <c r="BU97" s="209"/>
      <c r="BV97" s="206"/>
    </row>
    <row r="98" spans="2:74" s="226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227"/>
      <c r="AC98" s="228"/>
      <c r="AD98" s="246"/>
      <c r="AF98" s="247"/>
      <c r="AG98" s="248"/>
      <c r="AH98" s="248"/>
      <c r="AI98" s="248"/>
      <c r="AJ98" s="249"/>
      <c r="AL98" s="247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9"/>
      <c r="BS98" s="233"/>
      <c r="BT98" s="250"/>
      <c r="BU98" s="235"/>
      <c r="BV98" s="236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201"/>
      <c r="AC99" s="207"/>
      <c r="AD99" s="216"/>
      <c r="AF99" s="217"/>
      <c r="AG99" s="218"/>
      <c r="AH99" s="218"/>
      <c r="AI99" s="218"/>
      <c r="AJ99" s="219"/>
      <c r="AL99" s="217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21"/>
      <c r="BJ99" s="221"/>
      <c r="BK99" s="221"/>
      <c r="BL99" s="221"/>
      <c r="BM99" s="221"/>
      <c r="BN99" s="221"/>
      <c r="BO99" s="221"/>
      <c r="BP99" s="221"/>
      <c r="BQ99" s="221"/>
      <c r="BR99" s="219"/>
      <c r="BS99" s="225"/>
      <c r="BT99" s="216"/>
      <c r="BU99" s="209"/>
      <c r="BV99" s="20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201"/>
      <c r="AC100" s="207">
        <v>21</v>
      </c>
      <c r="AD100" s="222" t="s">
        <v>40</v>
      </c>
      <c r="AF100" s="207"/>
      <c r="AG100" s="190"/>
      <c r="AH100" s="190"/>
      <c r="AI100" s="190"/>
      <c r="AJ100" s="209"/>
      <c r="AK100" s="245"/>
      <c r="AL100" s="224" t="s">
        <v>32</v>
      </c>
      <c r="AM100" s="224" t="s">
        <v>32</v>
      </c>
      <c r="AN100" s="224" t="s">
        <v>32</v>
      </c>
      <c r="AO100" s="224" t="s">
        <v>32</v>
      </c>
      <c r="AP100" s="224" t="s">
        <v>32</v>
      </c>
      <c r="AQ100" s="224" t="s">
        <v>32</v>
      </c>
      <c r="AR100" s="224" t="s">
        <v>32</v>
      </c>
      <c r="AS100" s="224" t="s">
        <v>32</v>
      </c>
      <c r="AT100" s="224" t="s">
        <v>32</v>
      </c>
      <c r="AU100" s="224" t="s">
        <v>32</v>
      </c>
      <c r="AV100" s="224" t="s">
        <v>32</v>
      </c>
      <c r="AW100" s="224" t="s">
        <v>32</v>
      </c>
      <c r="AX100" s="224" t="s">
        <v>32</v>
      </c>
      <c r="AY100" s="224" t="s">
        <v>32</v>
      </c>
      <c r="AZ100" s="224" t="s">
        <v>32</v>
      </c>
      <c r="BA100" s="224" t="s">
        <v>32</v>
      </c>
      <c r="BB100" s="224" t="s">
        <v>32</v>
      </c>
      <c r="BC100" s="224" t="s">
        <v>32</v>
      </c>
      <c r="BD100" s="224" t="s">
        <v>32</v>
      </c>
      <c r="BE100" s="224" t="s">
        <v>32</v>
      </c>
      <c r="BF100" s="224" t="s">
        <v>32</v>
      </c>
      <c r="BG100" s="224" t="s">
        <v>32</v>
      </c>
      <c r="BH100" s="224" t="s">
        <v>32</v>
      </c>
      <c r="BI100" s="224" t="s">
        <v>32</v>
      </c>
      <c r="BJ100" s="224" t="s">
        <v>32</v>
      </c>
      <c r="BK100" s="224" t="s">
        <v>32</v>
      </c>
      <c r="BL100" s="224" t="s">
        <v>32</v>
      </c>
      <c r="BM100" s="224" t="s">
        <v>32</v>
      </c>
      <c r="BN100" s="224" t="s">
        <v>32</v>
      </c>
      <c r="BO100" s="224" t="s">
        <v>32</v>
      </c>
      <c r="BP100" s="224" t="s">
        <v>32</v>
      </c>
      <c r="BQ100" s="224" t="s">
        <v>32</v>
      </c>
      <c r="BR100" s="224" t="s">
        <v>32</v>
      </c>
      <c r="BS100" s="225"/>
      <c r="BT100" s="222" t="str">
        <f t="shared" si="202"/>
        <v/>
      </c>
      <c r="BU100" s="209">
        <v>21</v>
      </c>
      <c r="BV100" s="20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201"/>
      <c r="AC101" s="207"/>
      <c r="AD101" s="222"/>
      <c r="AF101" s="207" t="s">
        <v>42</v>
      </c>
      <c r="AG101" s="190" t="s">
        <v>42</v>
      </c>
      <c r="AH101" s="190" t="s">
        <v>42</v>
      </c>
      <c r="AI101" s="190" t="s">
        <v>42</v>
      </c>
      <c r="AJ101" s="209" t="s">
        <v>42</v>
      </c>
      <c r="AK101" s="245"/>
      <c r="AL101" s="207" t="s">
        <v>42</v>
      </c>
      <c r="AM101" s="207" t="s">
        <v>42</v>
      </c>
      <c r="AN101" s="207" t="s">
        <v>42</v>
      </c>
      <c r="AO101" s="207" t="s">
        <v>42</v>
      </c>
      <c r="AP101" s="207" t="s">
        <v>42</v>
      </c>
      <c r="AQ101" s="207" t="s">
        <v>42</v>
      </c>
      <c r="AR101" s="207" t="s">
        <v>42</v>
      </c>
      <c r="AS101" s="207" t="s">
        <v>42</v>
      </c>
      <c r="AT101" s="207" t="s">
        <v>42</v>
      </c>
      <c r="AU101" s="207" t="s">
        <v>42</v>
      </c>
      <c r="AV101" s="207" t="s">
        <v>42</v>
      </c>
      <c r="AW101" s="207" t="s">
        <v>42</v>
      </c>
      <c r="AX101" s="207" t="s">
        <v>42</v>
      </c>
      <c r="AY101" s="207" t="s">
        <v>42</v>
      </c>
      <c r="AZ101" s="207" t="s">
        <v>42</v>
      </c>
      <c r="BA101" s="207" t="s">
        <v>42</v>
      </c>
      <c r="BB101" s="207" t="s">
        <v>42</v>
      </c>
      <c r="BC101" s="207" t="s">
        <v>42</v>
      </c>
      <c r="BD101" s="207" t="s">
        <v>42</v>
      </c>
      <c r="BE101" s="207" t="s">
        <v>42</v>
      </c>
      <c r="BF101" s="207" t="s">
        <v>42</v>
      </c>
      <c r="BG101" s="207" t="s">
        <v>42</v>
      </c>
      <c r="BH101" s="207" t="s">
        <v>42</v>
      </c>
      <c r="BI101" s="207" t="s">
        <v>42</v>
      </c>
      <c r="BJ101" s="207" t="s">
        <v>42</v>
      </c>
      <c r="BK101" s="207" t="s">
        <v>42</v>
      </c>
      <c r="BL101" s="207" t="s">
        <v>42</v>
      </c>
      <c r="BM101" s="207" t="s">
        <v>42</v>
      </c>
      <c r="BN101" s="207" t="s">
        <v>42</v>
      </c>
      <c r="BO101" s="207" t="s">
        <v>42</v>
      </c>
      <c r="BP101" s="207" t="s">
        <v>42</v>
      </c>
      <c r="BQ101" s="207" t="s">
        <v>42</v>
      </c>
      <c r="BR101" s="207" t="s">
        <v>42</v>
      </c>
      <c r="BS101" s="225"/>
      <c r="BT101" s="222"/>
      <c r="BU101" s="209"/>
      <c r="BV101" s="206"/>
    </row>
    <row r="102" spans="2:74" s="226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227"/>
      <c r="AC102" s="228"/>
      <c r="AD102" s="229"/>
      <c r="AF102" s="230"/>
      <c r="AG102" s="231"/>
      <c r="AH102" s="231"/>
      <c r="AI102" s="231"/>
      <c r="AJ102" s="232"/>
      <c r="AL102" s="230"/>
      <c r="AM102" s="231"/>
      <c r="AN102" s="231"/>
      <c r="AO102" s="231"/>
      <c r="AP102" s="231"/>
      <c r="AQ102" s="231"/>
      <c r="AR102" s="231"/>
      <c r="AS102" s="231"/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2"/>
      <c r="BS102" s="233"/>
      <c r="BT102" s="234"/>
      <c r="BU102" s="235"/>
      <c r="BV102" s="236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201"/>
      <c r="AC103" s="207"/>
      <c r="AD103" s="237"/>
      <c r="AF103" s="238"/>
      <c r="AG103" s="239"/>
      <c r="AH103" s="239"/>
      <c r="AI103" s="240"/>
      <c r="AJ103" s="241"/>
      <c r="AL103" s="251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3"/>
      <c r="BS103" s="225"/>
      <c r="BT103" s="237"/>
      <c r="BU103" s="209"/>
      <c r="BV103" s="20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201"/>
      <c r="AC104" s="207">
        <v>22</v>
      </c>
      <c r="AD104" s="222" t="s">
        <v>40</v>
      </c>
      <c r="AF104" s="207"/>
      <c r="AG104" s="190"/>
      <c r="AH104" s="190"/>
      <c r="AI104" s="190"/>
      <c r="AJ104" s="209"/>
      <c r="AK104" s="245"/>
      <c r="AL104" s="224" t="s">
        <v>32</v>
      </c>
      <c r="AM104" s="224" t="s">
        <v>32</v>
      </c>
      <c r="AN104" s="224" t="s">
        <v>32</v>
      </c>
      <c r="AO104" s="224" t="s">
        <v>32</v>
      </c>
      <c r="AP104" s="224" t="s">
        <v>32</v>
      </c>
      <c r="AQ104" s="224" t="s">
        <v>32</v>
      </c>
      <c r="AR104" s="224" t="s">
        <v>32</v>
      </c>
      <c r="AS104" s="224" t="s">
        <v>32</v>
      </c>
      <c r="AT104" s="224" t="s">
        <v>32</v>
      </c>
      <c r="AU104" s="224" t="s">
        <v>32</v>
      </c>
      <c r="AV104" s="224" t="s">
        <v>32</v>
      </c>
      <c r="AW104" s="224" t="s">
        <v>32</v>
      </c>
      <c r="AX104" s="224" t="s">
        <v>32</v>
      </c>
      <c r="AY104" s="224" t="s">
        <v>32</v>
      </c>
      <c r="AZ104" s="224" t="s">
        <v>32</v>
      </c>
      <c r="BA104" s="224" t="s">
        <v>32</v>
      </c>
      <c r="BB104" s="224" t="s">
        <v>32</v>
      </c>
      <c r="BC104" s="224" t="s">
        <v>32</v>
      </c>
      <c r="BD104" s="224" t="s">
        <v>32</v>
      </c>
      <c r="BE104" s="224" t="s">
        <v>32</v>
      </c>
      <c r="BF104" s="224" t="s">
        <v>32</v>
      </c>
      <c r="BG104" s="224" t="s">
        <v>32</v>
      </c>
      <c r="BH104" s="224" t="s">
        <v>32</v>
      </c>
      <c r="BI104" s="224" t="s">
        <v>32</v>
      </c>
      <c r="BJ104" s="224" t="s">
        <v>32</v>
      </c>
      <c r="BK104" s="224" t="s">
        <v>32</v>
      </c>
      <c r="BL104" s="224" t="s">
        <v>32</v>
      </c>
      <c r="BM104" s="224" t="s">
        <v>32</v>
      </c>
      <c r="BN104" s="224" t="s">
        <v>32</v>
      </c>
      <c r="BO104" s="224" t="s">
        <v>32</v>
      </c>
      <c r="BP104" s="224" t="s">
        <v>32</v>
      </c>
      <c r="BQ104" s="224" t="s">
        <v>32</v>
      </c>
      <c r="BR104" s="224" t="s">
        <v>32</v>
      </c>
      <c r="BS104" s="225"/>
      <c r="BT104" s="222" t="str">
        <f t="shared" si="202"/>
        <v/>
      </c>
      <c r="BU104" s="209">
        <v>22</v>
      </c>
      <c r="BV104" s="20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201"/>
      <c r="AC105" s="207"/>
      <c r="AD105" s="222"/>
      <c r="AF105" s="207" t="s">
        <v>42</v>
      </c>
      <c r="AG105" s="190" t="s">
        <v>42</v>
      </c>
      <c r="AH105" s="190" t="s">
        <v>42</v>
      </c>
      <c r="AI105" s="190" t="s">
        <v>42</v>
      </c>
      <c r="AJ105" s="209" t="s">
        <v>42</v>
      </c>
      <c r="AK105" s="245"/>
      <c r="AL105" s="207" t="s">
        <v>42</v>
      </c>
      <c r="AM105" s="207" t="s">
        <v>42</v>
      </c>
      <c r="AN105" s="207" t="s">
        <v>42</v>
      </c>
      <c r="AO105" s="207" t="s">
        <v>42</v>
      </c>
      <c r="AP105" s="207" t="s">
        <v>42</v>
      </c>
      <c r="AQ105" s="207" t="s">
        <v>42</v>
      </c>
      <c r="AR105" s="207" t="s">
        <v>42</v>
      </c>
      <c r="AS105" s="207" t="s">
        <v>42</v>
      </c>
      <c r="AT105" s="207" t="s">
        <v>42</v>
      </c>
      <c r="AU105" s="207" t="s">
        <v>42</v>
      </c>
      <c r="AV105" s="207" t="s">
        <v>42</v>
      </c>
      <c r="AW105" s="207" t="s">
        <v>42</v>
      </c>
      <c r="AX105" s="207" t="s">
        <v>42</v>
      </c>
      <c r="AY105" s="207" t="s">
        <v>42</v>
      </c>
      <c r="AZ105" s="207" t="s">
        <v>42</v>
      </c>
      <c r="BA105" s="207" t="s">
        <v>42</v>
      </c>
      <c r="BB105" s="207" t="s">
        <v>42</v>
      </c>
      <c r="BC105" s="207" t="s">
        <v>42</v>
      </c>
      <c r="BD105" s="207" t="s">
        <v>42</v>
      </c>
      <c r="BE105" s="207" t="s">
        <v>42</v>
      </c>
      <c r="BF105" s="207" t="s">
        <v>42</v>
      </c>
      <c r="BG105" s="207" t="s">
        <v>42</v>
      </c>
      <c r="BH105" s="207" t="s">
        <v>42</v>
      </c>
      <c r="BI105" s="207" t="s">
        <v>42</v>
      </c>
      <c r="BJ105" s="207" t="s">
        <v>42</v>
      </c>
      <c r="BK105" s="207" t="s">
        <v>42</v>
      </c>
      <c r="BL105" s="207" t="s">
        <v>42</v>
      </c>
      <c r="BM105" s="207" t="s">
        <v>42</v>
      </c>
      <c r="BN105" s="207" t="s">
        <v>42</v>
      </c>
      <c r="BO105" s="207" t="s">
        <v>42</v>
      </c>
      <c r="BP105" s="207" t="s">
        <v>42</v>
      </c>
      <c r="BQ105" s="207" t="s">
        <v>42</v>
      </c>
      <c r="BR105" s="207" t="s">
        <v>42</v>
      </c>
      <c r="BS105" s="225"/>
      <c r="BT105" s="222"/>
      <c r="BU105" s="209"/>
      <c r="BV105" s="206"/>
    </row>
    <row r="106" spans="2:74" s="226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227"/>
      <c r="AC106" s="228"/>
      <c r="AD106" s="246"/>
      <c r="AF106" s="247"/>
      <c r="AG106" s="248"/>
      <c r="AH106" s="248"/>
      <c r="AI106" s="248"/>
      <c r="AJ106" s="249"/>
      <c r="AL106" s="247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9"/>
      <c r="BS106" s="233"/>
      <c r="BT106" s="250"/>
      <c r="BU106" s="235"/>
      <c r="BV106" s="236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201"/>
      <c r="AC107" s="207"/>
      <c r="AD107" s="216"/>
      <c r="AF107" s="217"/>
      <c r="AG107" s="218"/>
      <c r="AH107" s="218"/>
      <c r="AI107" s="218"/>
      <c r="AJ107" s="219"/>
      <c r="AL107" s="217"/>
      <c r="AM107" s="218"/>
      <c r="AN107" s="218"/>
      <c r="AO107" s="218"/>
      <c r="AP107" s="218"/>
      <c r="AQ107" s="218"/>
      <c r="AR107" s="218"/>
      <c r="AS107" s="218"/>
      <c r="AT107" s="218"/>
      <c r="AU107" s="218"/>
      <c r="AV107" s="218"/>
      <c r="AW107" s="218"/>
      <c r="AX107" s="218"/>
      <c r="AY107" s="218"/>
      <c r="AZ107" s="218"/>
      <c r="BA107" s="218"/>
      <c r="BB107" s="218"/>
      <c r="BC107" s="218"/>
      <c r="BD107" s="218"/>
      <c r="BE107" s="218"/>
      <c r="BF107" s="218"/>
      <c r="BG107" s="218"/>
      <c r="BH107" s="218"/>
      <c r="BI107" s="221"/>
      <c r="BJ107" s="221"/>
      <c r="BK107" s="221"/>
      <c r="BL107" s="221"/>
      <c r="BM107" s="221"/>
      <c r="BN107" s="221"/>
      <c r="BO107" s="221"/>
      <c r="BP107" s="221"/>
      <c r="BQ107" s="221"/>
      <c r="BR107" s="219"/>
      <c r="BS107" s="225"/>
      <c r="BT107" s="216"/>
      <c r="BU107" s="209"/>
      <c r="BV107" s="20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201"/>
      <c r="AC108" s="207">
        <v>23</v>
      </c>
      <c r="AD108" s="222" t="s">
        <v>40</v>
      </c>
      <c r="AF108" s="207"/>
      <c r="AG108" s="190"/>
      <c r="AH108" s="190"/>
      <c r="AI108" s="190"/>
      <c r="AJ108" s="209"/>
      <c r="AK108" s="245"/>
      <c r="AL108" s="224" t="s">
        <v>32</v>
      </c>
      <c r="AM108" s="224" t="s">
        <v>32</v>
      </c>
      <c r="AN108" s="224" t="s">
        <v>32</v>
      </c>
      <c r="AO108" s="224" t="s">
        <v>32</v>
      </c>
      <c r="AP108" s="224" t="s">
        <v>32</v>
      </c>
      <c r="AQ108" s="224" t="s">
        <v>32</v>
      </c>
      <c r="AR108" s="224" t="s">
        <v>32</v>
      </c>
      <c r="AS108" s="224" t="s">
        <v>32</v>
      </c>
      <c r="AT108" s="224" t="s">
        <v>32</v>
      </c>
      <c r="AU108" s="224" t="s">
        <v>32</v>
      </c>
      <c r="AV108" s="224" t="s">
        <v>32</v>
      </c>
      <c r="AW108" s="224" t="s">
        <v>32</v>
      </c>
      <c r="AX108" s="224" t="s">
        <v>32</v>
      </c>
      <c r="AY108" s="224" t="s">
        <v>32</v>
      </c>
      <c r="AZ108" s="224" t="s">
        <v>32</v>
      </c>
      <c r="BA108" s="224" t="s">
        <v>32</v>
      </c>
      <c r="BB108" s="224" t="s">
        <v>32</v>
      </c>
      <c r="BC108" s="224" t="s">
        <v>32</v>
      </c>
      <c r="BD108" s="224" t="s">
        <v>32</v>
      </c>
      <c r="BE108" s="224" t="s">
        <v>32</v>
      </c>
      <c r="BF108" s="224" t="s">
        <v>32</v>
      </c>
      <c r="BG108" s="224" t="s">
        <v>32</v>
      </c>
      <c r="BH108" s="224" t="s">
        <v>32</v>
      </c>
      <c r="BI108" s="224" t="s">
        <v>32</v>
      </c>
      <c r="BJ108" s="224" t="s">
        <v>32</v>
      </c>
      <c r="BK108" s="224" t="s">
        <v>32</v>
      </c>
      <c r="BL108" s="224" t="s">
        <v>32</v>
      </c>
      <c r="BM108" s="224" t="s">
        <v>32</v>
      </c>
      <c r="BN108" s="224" t="s">
        <v>32</v>
      </c>
      <c r="BO108" s="224" t="s">
        <v>32</v>
      </c>
      <c r="BP108" s="224" t="s">
        <v>32</v>
      </c>
      <c r="BQ108" s="224" t="s">
        <v>32</v>
      </c>
      <c r="BR108" s="224" t="s">
        <v>32</v>
      </c>
      <c r="BS108" s="225"/>
      <c r="BT108" s="222" t="str">
        <f t="shared" si="202"/>
        <v/>
      </c>
      <c r="BU108" s="209">
        <v>23</v>
      </c>
      <c r="BV108" s="20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201"/>
      <c r="AC109" s="207"/>
      <c r="AD109" s="222"/>
      <c r="AF109" s="207" t="s">
        <v>42</v>
      </c>
      <c r="AG109" s="190" t="s">
        <v>42</v>
      </c>
      <c r="AH109" s="190" t="s">
        <v>42</v>
      </c>
      <c r="AI109" s="190" t="s">
        <v>42</v>
      </c>
      <c r="AJ109" s="209" t="s">
        <v>42</v>
      </c>
      <c r="AK109" s="245"/>
      <c r="AL109" s="207" t="s">
        <v>42</v>
      </c>
      <c r="AM109" s="207" t="s">
        <v>42</v>
      </c>
      <c r="AN109" s="207" t="s">
        <v>42</v>
      </c>
      <c r="AO109" s="207" t="s">
        <v>42</v>
      </c>
      <c r="AP109" s="207" t="s">
        <v>42</v>
      </c>
      <c r="AQ109" s="207" t="s">
        <v>42</v>
      </c>
      <c r="AR109" s="207" t="s">
        <v>42</v>
      </c>
      <c r="AS109" s="207" t="s">
        <v>42</v>
      </c>
      <c r="AT109" s="207" t="s">
        <v>42</v>
      </c>
      <c r="AU109" s="207" t="s">
        <v>42</v>
      </c>
      <c r="AV109" s="207" t="s">
        <v>42</v>
      </c>
      <c r="AW109" s="207" t="s">
        <v>42</v>
      </c>
      <c r="AX109" s="207" t="s">
        <v>42</v>
      </c>
      <c r="AY109" s="207" t="s">
        <v>42</v>
      </c>
      <c r="AZ109" s="207" t="s">
        <v>42</v>
      </c>
      <c r="BA109" s="207" t="s">
        <v>42</v>
      </c>
      <c r="BB109" s="207" t="s">
        <v>42</v>
      </c>
      <c r="BC109" s="207" t="s">
        <v>42</v>
      </c>
      <c r="BD109" s="207" t="s">
        <v>42</v>
      </c>
      <c r="BE109" s="207" t="s">
        <v>42</v>
      </c>
      <c r="BF109" s="207" t="s">
        <v>42</v>
      </c>
      <c r="BG109" s="207" t="s">
        <v>42</v>
      </c>
      <c r="BH109" s="207" t="s">
        <v>42</v>
      </c>
      <c r="BI109" s="207" t="s">
        <v>42</v>
      </c>
      <c r="BJ109" s="207" t="s">
        <v>42</v>
      </c>
      <c r="BK109" s="207" t="s">
        <v>42</v>
      </c>
      <c r="BL109" s="207" t="s">
        <v>42</v>
      </c>
      <c r="BM109" s="207" t="s">
        <v>42</v>
      </c>
      <c r="BN109" s="207" t="s">
        <v>42</v>
      </c>
      <c r="BO109" s="207" t="s">
        <v>42</v>
      </c>
      <c r="BP109" s="207" t="s">
        <v>42</v>
      </c>
      <c r="BQ109" s="207" t="s">
        <v>42</v>
      </c>
      <c r="BR109" s="207" t="s">
        <v>42</v>
      </c>
      <c r="BS109" s="225"/>
      <c r="BT109" s="222"/>
      <c r="BU109" s="209"/>
      <c r="BV109" s="206"/>
    </row>
    <row r="110" spans="2:74" s="226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227"/>
      <c r="AC110" s="228"/>
      <c r="AD110" s="229"/>
      <c r="AF110" s="230"/>
      <c r="AG110" s="231"/>
      <c r="AH110" s="231"/>
      <c r="AI110" s="231"/>
      <c r="AJ110" s="232"/>
      <c r="AL110" s="230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2"/>
      <c r="BS110" s="233"/>
      <c r="BT110" s="234"/>
      <c r="BU110" s="235"/>
      <c r="BV110" s="236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201"/>
      <c r="AC111" s="207"/>
      <c r="AD111" s="237"/>
      <c r="AF111" s="238"/>
      <c r="AG111" s="239"/>
      <c r="AH111" s="239"/>
      <c r="AI111" s="240"/>
      <c r="AJ111" s="241"/>
      <c r="AL111" s="251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3"/>
      <c r="BS111" s="225"/>
      <c r="BT111" s="237"/>
      <c r="BU111" s="209"/>
      <c r="BV111" s="20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201"/>
      <c r="AC112" s="207">
        <v>24</v>
      </c>
      <c r="AD112" s="222" t="s">
        <v>40</v>
      </c>
      <c r="AF112" s="207"/>
      <c r="AG112" s="190"/>
      <c r="AH112" s="190"/>
      <c r="AI112" s="190"/>
      <c r="AJ112" s="209"/>
      <c r="AK112" s="245"/>
      <c r="AL112" s="224" t="s">
        <v>32</v>
      </c>
      <c r="AM112" s="224" t="s">
        <v>32</v>
      </c>
      <c r="AN112" s="224" t="s">
        <v>32</v>
      </c>
      <c r="AO112" s="224" t="s">
        <v>32</v>
      </c>
      <c r="AP112" s="224" t="s">
        <v>32</v>
      </c>
      <c r="AQ112" s="224" t="s">
        <v>32</v>
      </c>
      <c r="AR112" s="224" t="s">
        <v>32</v>
      </c>
      <c r="AS112" s="224" t="s">
        <v>32</v>
      </c>
      <c r="AT112" s="224" t="s">
        <v>32</v>
      </c>
      <c r="AU112" s="224" t="s">
        <v>32</v>
      </c>
      <c r="AV112" s="224" t="s">
        <v>32</v>
      </c>
      <c r="AW112" s="224" t="s">
        <v>32</v>
      </c>
      <c r="AX112" s="224" t="s">
        <v>32</v>
      </c>
      <c r="AY112" s="224" t="s">
        <v>32</v>
      </c>
      <c r="AZ112" s="224" t="s">
        <v>32</v>
      </c>
      <c r="BA112" s="224" t="s">
        <v>32</v>
      </c>
      <c r="BB112" s="224" t="s">
        <v>32</v>
      </c>
      <c r="BC112" s="224" t="s">
        <v>32</v>
      </c>
      <c r="BD112" s="224" t="s">
        <v>32</v>
      </c>
      <c r="BE112" s="224" t="s">
        <v>32</v>
      </c>
      <c r="BF112" s="224" t="s">
        <v>32</v>
      </c>
      <c r="BG112" s="224" t="s">
        <v>32</v>
      </c>
      <c r="BH112" s="224" t="s">
        <v>32</v>
      </c>
      <c r="BI112" s="224" t="s">
        <v>32</v>
      </c>
      <c r="BJ112" s="224" t="s">
        <v>32</v>
      </c>
      <c r="BK112" s="224" t="s">
        <v>32</v>
      </c>
      <c r="BL112" s="224" t="s">
        <v>32</v>
      </c>
      <c r="BM112" s="224" t="s">
        <v>32</v>
      </c>
      <c r="BN112" s="224" t="s">
        <v>32</v>
      </c>
      <c r="BO112" s="224" t="s">
        <v>32</v>
      </c>
      <c r="BP112" s="224" t="s">
        <v>32</v>
      </c>
      <c r="BQ112" s="224" t="s">
        <v>32</v>
      </c>
      <c r="BR112" s="224" t="s">
        <v>32</v>
      </c>
      <c r="BS112" s="225"/>
      <c r="BT112" s="222" t="str">
        <f t="shared" si="202"/>
        <v/>
      </c>
      <c r="BU112" s="209">
        <v>24</v>
      </c>
      <c r="BV112" s="20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201"/>
      <c r="AC113" s="207"/>
      <c r="AD113" s="222"/>
      <c r="AF113" s="207" t="s">
        <v>42</v>
      </c>
      <c r="AG113" s="190" t="s">
        <v>42</v>
      </c>
      <c r="AH113" s="190" t="s">
        <v>42</v>
      </c>
      <c r="AI113" s="190" t="s">
        <v>42</v>
      </c>
      <c r="AJ113" s="209" t="s">
        <v>42</v>
      </c>
      <c r="AK113" s="245"/>
      <c r="AL113" s="207" t="s">
        <v>42</v>
      </c>
      <c r="AM113" s="207" t="s">
        <v>42</v>
      </c>
      <c r="AN113" s="207" t="s">
        <v>42</v>
      </c>
      <c r="AO113" s="207" t="s">
        <v>42</v>
      </c>
      <c r="AP113" s="207" t="s">
        <v>42</v>
      </c>
      <c r="AQ113" s="207" t="s">
        <v>42</v>
      </c>
      <c r="AR113" s="207" t="s">
        <v>42</v>
      </c>
      <c r="AS113" s="207" t="s">
        <v>42</v>
      </c>
      <c r="AT113" s="207" t="s">
        <v>42</v>
      </c>
      <c r="AU113" s="207" t="s">
        <v>42</v>
      </c>
      <c r="AV113" s="207" t="s">
        <v>42</v>
      </c>
      <c r="AW113" s="207" t="s">
        <v>42</v>
      </c>
      <c r="AX113" s="207" t="s">
        <v>42</v>
      </c>
      <c r="AY113" s="207" t="s">
        <v>42</v>
      </c>
      <c r="AZ113" s="207" t="s">
        <v>42</v>
      </c>
      <c r="BA113" s="207" t="s">
        <v>42</v>
      </c>
      <c r="BB113" s="207" t="s">
        <v>42</v>
      </c>
      <c r="BC113" s="207" t="s">
        <v>42</v>
      </c>
      <c r="BD113" s="207" t="s">
        <v>42</v>
      </c>
      <c r="BE113" s="207" t="s">
        <v>42</v>
      </c>
      <c r="BF113" s="207" t="s">
        <v>42</v>
      </c>
      <c r="BG113" s="207" t="s">
        <v>42</v>
      </c>
      <c r="BH113" s="207" t="s">
        <v>42</v>
      </c>
      <c r="BI113" s="207" t="s">
        <v>42</v>
      </c>
      <c r="BJ113" s="207" t="s">
        <v>42</v>
      </c>
      <c r="BK113" s="207" t="s">
        <v>42</v>
      </c>
      <c r="BL113" s="207" t="s">
        <v>42</v>
      </c>
      <c r="BM113" s="207" t="s">
        <v>42</v>
      </c>
      <c r="BN113" s="207" t="s">
        <v>42</v>
      </c>
      <c r="BO113" s="207" t="s">
        <v>42</v>
      </c>
      <c r="BP113" s="207" t="s">
        <v>42</v>
      </c>
      <c r="BQ113" s="207" t="s">
        <v>42</v>
      </c>
      <c r="BR113" s="207" t="s">
        <v>42</v>
      </c>
      <c r="BS113" s="225"/>
      <c r="BT113" s="222"/>
      <c r="BU113" s="209"/>
      <c r="BV113" s="206"/>
    </row>
    <row r="114" spans="2:74" s="226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227"/>
      <c r="AC114" s="228"/>
      <c r="AD114" s="246"/>
      <c r="AF114" s="247"/>
      <c r="AG114" s="248"/>
      <c r="AH114" s="248"/>
      <c r="AI114" s="248"/>
      <c r="AJ114" s="249"/>
      <c r="AL114" s="247"/>
      <c r="AM114" s="248"/>
      <c r="AN114" s="248"/>
      <c r="AO114" s="248"/>
      <c r="AP114" s="248"/>
      <c r="AQ114" s="248"/>
      <c r="AR114" s="248"/>
      <c r="AS114" s="248"/>
      <c r="AT114" s="248"/>
      <c r="AU114" s="248"/>
      <c r="AV114" s="248"/>
      <c r="AW114" s="248"/>
      <c r="AX114" s="248"/>
      <c r="AY114" s="248"/>
      <c r="AZ114" s="248"/>
      <c r="BA114" s="248"/>
      <c r="BB114" s="248"/>
      <c r="BC114" s="248"/>
      <c r="BD114" s="248"/>
      <c r="BE114" s="248"/>
      <c r="BF114" s="248"/>
      <c r="BG114" s="248"/>
      <c r="BH114" s="248"/>
      <c r="BI114" s="248"/>
      <c r="BJ114" s="248"/>
      <c r="BK114" s="248"/>
      <c r="BL114" s="248"/>
      <c r="BM114" s="248"/>
      <c r="BN114" s="248"/>
      <c r="BO114" s="248"/>
      <c r="BP114" s="248"/>
      <c r="BQ114" s="248"/>
      <c r="BR114" s="249"/>
      <c r="BS114" s="233"/>
      <c r="BT114" s="250"/>
      <c r="BU114" s="235"/>
      <c r="BV114" s="236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201"/>
      <c r="AC115" s="207"/>
      <c r="AD115" s="216"/>
      <c r="AF115" s="217"/>
      <c r="AG115" s="218"/>
      <c r="AH115" s="218"/>
      <c r="AI115" s="218"/>
      <c r="AJ115" s="219"/>
      <c r="AL115" s="217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8"/>
      <c r="AY115" s="218"/>
      <c r="AZ115" s="218"/>
      <c r="BA115" s="218"/>
      <c r="BB115" s="218"/>
      <c r="BC115" s="218"/>
      <c r="BD115" s="218"/>
      <c r="BE115" s="218"/>
      <c r="BF115" s="218"/>
      <c r="BG115" s="218"/>
      <c r="BH115" s="218"/>
      <c r="BI115" s="221"/>
      <c r="BJ115" s="221"/>
      <c r="BK115" s="221"/>
      <c r="BL115" s="221"/>
      <c r="BM115" s="221"/>
      <c r="BN115" s="221"/>
      <c r="BO115" s="221"/>
      <c r="BP115" s="221"/>
      <c r="BQ115" s="221"/>
      <c r="BR115" s="219"/>
      <c r="BS115" s="225"/>
      <c r="BT115" s="216"/>
      <c r="BU115" s="209"/>
      <c r="BV115" s="20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201"/>
      <c r="AC116" s="207">
        <v>25</v>
      </c>
      <c r="AD116" s="222" t="s">
        <v>40</v>
      </c>
      <c r="AF116" s="207"/>
      <c r="AG116" s="190"/>
      <c r="AH116" s="190"/>
      <c r="AI116" s="190"/>
      <c r="AJ116" s="209"/>
      <c r="AK116" s="245"/>
      <c r="AL116" s="224" t="s">
        <v>32</v>
      </c>
      <c r="AM116" s="224" t="s">
        <v>32</v>
      </c>
      <c r="AN116" s="224" t="s">
        <v>32</v>
      </c>
      <c r="AO116" s="224" t="s">
        <v>32</v>
      </c>
      <c r="AP116" s="224" t="s">
        <v>32</v>
      </c>
      <c r="AQ116" s="224" t="s">
        <v>32</v>
      </c>
      <c r="AR116" s="224" t="s">
        <v>32</v>
      </c>
      <c r="AS116" s="224" t="s">
        <v>32</v>
      </c>
      <c r="AT116" s="224" t="s">
        <v>32</v>
      </c>
      <c r="AU116" s="224" t="s">
        <v>32</v>
      </c>
      <c r="AV116" s="224" t="s">
        <v>32</v>
      </c>
      <c r="AW116" s="224" t="s">
        <v>32</v>
      </c>
      <c r="AX116" s="224" t="s">
        <v>32</v>
      </c>
      <c r="AY116" s="224" t="s">
        <v>32</v>
      </c>
      <c r="AZ116" s="224" t="s">
        <v>32</v>
      </c>
      <c r="BA116" s="224" t="s">
        <v>32</v>
      </c>
      <c r="BB116" s="224" t="s">
        <v>32</v>
      </c>
      <c r="BC116" s="224" t="s">
        <v>32</v>
      </c>
      <c r="BD116" s="224" t="s">
        <v>32</v>
      </c>
      <c r="BE116" s="224" t="s">
        <v>32</v>
      </c>
      <c r="BF116" s="224" t="s">
        <v>32</v>
      </c>
      <c r="BG116" s="224" t="s">
        <v>32</v>
      </c>
      <c r="BH116" s="224" t="s">
        <v>32</v>
      </c>
      <c r="BI116" s="224" t="s">
        <v>32</v>
      </c>
      <c r="BJ116" s="224" t="s">
        <v>32</v>
      </c>
      <c r="BK116" s="224" t="s">
        <v>32</v>
      </c>
      <c r="BL116" s="224" t="s">
        <v>32</v>
      </c>
      <c r="BM116" s="224" t="s">
        <v>32</v>
      </c>
      <c r="BN116" s="224" t="s">
        <v>32</v>
      </c>
      <c r="BO116" s="224" t="s">
        <v>32</v>
      </c>
      <c r="BP116" s="224" t="s">
        <v>32</v>
      </c>
      <c r="BQ116" s="224" t="s">
        <v>32</v>
      </c>
      <c r="BR116" s="224" t="s">
        <v>32</v>
      </c>
      <c r="BS116" s="225"/>
      <c r="BT116" s="222" t="str">
        <f t="shared" si="202"/>
        <v/>
      </c>
      <c r="BU116" s="209">
        <v>25</v>
      </c>
      <c r="BV116" s="20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201"/>
      <c r="AC117" s="207"/>
      <c r="AD117" s="222"/>
      <c r="AF117" s="207" t="s">
        <v>42</v>
      </c>
      <c r="AG117" s="190" t="s">
        <v>42</v>
      </c>
      <c r="AH117" s="190" t="s">
        <v>42</v>
      </c>
      <c r="AI117" s="190" t="s">
        <v>42</v>
      </c>
      <c r="AJ117" s="209" t="s">
        <v>42</v>
      </c>
      <c r="AK117" s="245"/>
      <c r="AL117" s="207" t="s">
        <v>42</v>
      </c>
      <c r="AM117" s="207" t="s">
        <v>42</v>
      </c>
      <c r="AN117" s="207" t="s">
        <v>42</v>
      </c>
      <c r="AO117" s="207" t="s">
        <v>42</v>
      </c>
      <c r="AP117" s="207" t="s">
        <v>42</v>
      </c>
      <c r="AQ117" s="207" t="s">
        <v>42</v>
      </c>
      <c r="AR117" s="207" t="s">
        <v>42</v>
      </c>
      <c r="AS117" s="207" t="s">
        <v>42</v>
      </c>
      <c r="AT117" s="207" t="s">
        <v>42</v>
      </c>
      <c r="AU117" s="207" t="s">
        <v>42</v>
      </c>
      <c r="AV117" s="207" t="s">
        <v>42</v>
      </c>
      <c r="AW117" s="207" t="s">
        <v>42</v>
      </c>
      <c r="AX117" s="207" t="s">
        <v>42</v>
      </c>
      <c r="AY117" s="207" t="s">
        <v>42</v>
      </c>
      <c r="AZ117" s="207" t="s">
        <v>42</v>
      </c>
      <c r="BA117" s="207" t="s">
        <v>42</v>
      </c>
      <c r="BB117" s="207" t="s">
        <v>42</v>
      </c>
      <c r="BC117" s="207" t="s">
        <v>42</v>
      </c>
      <c r="BD117" s="207" t="s">
        <v>42</v>
      </c>
      <c r="BE117" s="207" t="s">
        <v>42</v>
      </c>
      <c r="BF117" s="207" t="s">
        <v>42</v>
      </c>
      <c r="BG117" s="207" t="s">
        <v>42</v>
      </c>
      <c r="BH117" s="207" t="s">
        <v>42</v>
      </c>
      <c r="BI117" s="207" t="s">
        <v>42</v>
      </c>
      <c r="BJ117" s="207" t="s">
        <v>42</v>
      </c>
      <c r="BK117" s="207" t="s">
        <v>42</v>
      </c>
      <c r="BL117" s="207" t="s">
        <v>42</v>
      </c>
      <c r="BM117" s="207" t="s">
        <v>42</v>
      </c>
      <c r="BN117" s="207" t="s">
        <v>42</v>
      </c>
      <c r="BO117" s="207" t="s">
        <v>42</v>
      </c>
      <c r="BP117" s="207" t="s">
        <v>42</v>
      </c>
      <c r="BQ117" s="207" t="s">
        <v>42</v>
      </c>
      <c r="BR117" s="207" t="s">
        <v>42</v>
      </c>
      <c r="BS117" s="225"/>
      <c r="BT117" s="222"/>
      <c r="BU117" s="209"/>
      <c r="BV117" s="206"/>
    </row>
    <row r="118" spans="2:74" s="226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227"/>
      <c r="AC118" s="228"/>
      <c r="AD118" s="229"/>
      <c r="AF118" s="230"/>
      <c r="AG118" s="231"/>
      <c r="AH118" s="231"/>
      <c r="AI118" s="231"/>
      <c r="AJ118" s="232"/>
      <c r="AL118" s="230"/>
      <c r="AM118" s="231"/>
      <c r="AN118" s="231"/>
      <c r="AO118" s="231"/>
      <c r="AP118" s="231"/>
      <c r="AQ118" s="231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2"/>
      <c r="BS118" s="233"/>
      <c r="BT118" s="234"/>
      <c r="BU118" s="235"/>
      <c r="BV118" s="236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201"/>
      <c r="AC119" s="207"/>
      <c r="AD119" s="237"/>
      <c r="AF119" s="238"/>
      <c r="AG119" s="239"/>
      <c r="AH119" s="239"/>
      <c r="AI119" s="240"/>
      <c r="AJ119" s="241"/>
      <c r="AL119" s="251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3"/>
      <c r="BS119" s="225"/>
      <c r="BT119" s="237"/>
      <c r="BU119" s="209"/>
      <c r="BV119" s="20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201"/>
      <c r="AC120" s="207">
        <v>26</v>
      </c>
      <c r="AD120" s="222" t="s">
        <v>40</v>
      </c>
      <c r="AF120" s="207"/>
      <c r="AG120" s="190"/>
      <c r="AH120" s="190"/>
      <c r="AI120" s="190"/>
      <c r="AJ120" s="209"/>
      <c r="AK120" s="245"/>
      <c r="AL120" s="224" t="s">
        <v>32</v>
      </c>
      <c r="AM120" s="224" t="s">
        <v>32</v>
      </c>
      <c r="AN120" s="224" t="s">
        <v>32</v>
      </c>
      <c r="AO120" s="224" t="s">
        <v>32</v>
      </c>
      <c r="AP120" s="224" t="s">
        <v>32</v>
      </c>
      <c r="AQ120" s="224" t="s">
        <v>32</v>
      </c>
      <c r="AR120" s="224" t="s">
        <v>32</v>
      </c>
      <c r="AS120" s="224" t="s">
        <v>32</v>
      </c>
      <c r="AT120" s="224" t="s">
        <v>32</v>
      </c>
      <c r="AU120" s="224" t="s">
        <v>32</v>
      </c>
      <c r="AV120" s="224" t="s">
        <v>32</v>
      </c>
      <c r="AW120" s="224" t="s">
        <v>32</v>
      </c>
      <c r="AX120" s="224" t="s">
        <v>32</v>
      </c>
      <c r="AY120" s="224" t="s">
        <v>32</v>
      </c>
      <c r="AZ120" s="224" t="s">
        <v>32</v>
      </c>
      <c r="BA120" s="224" t="s">
        <v>32</v>
      </c>
      <c r="BB120" s="224" t="s">
        <v>32</v>
      </c>
      <c r="BC120" s="224" t="s">
        <v>32</v>
      </c>
      <c r="BD120" s="224" t="s">
        <v>32</v>
      </c>
      <c r="BE120" s="224" t="s">
        <v>32</v>
      </c>
      <c r="BF120" s="224" t="s">
        <v>32</v>
      </c>
      <c r="BG120" s="224" t="s">
        <v>32</v>
      </c>
      <c r="BH120" s="224" t="s">
        <v>32</v>
      </c>
      <c r="BI120" s="224" t="s">
        <v>32</v>
      </c>
      <c r="BJ120" s="224" t="s">
        <v>32</v>
      </c>
      <c r="BK120" s="224" t="s">
        <v>32</v>
      </c>
      <c r="BL120" s="224" t="s">
        <v>32</v>
      </c>
      <c r="BM120" s="224" t="s">
        <v>32</v>
      </c>
      <c r="BN120" s="224" t="s">
        <v>32</v>
      </c>
      <c r="BO120" s="224" t="s">
        <v>32</v>
      </c>
      <c r="BP120" s="224" t="s">
        <v>32</v>
      </c>
      <c r="BQ120" s="224" t="s">
        <v>32</v>
      </c>
      <c r="BR120" s="224" t="s">
        <v>32</v>
      </c>
      <c r="BS120" s="225"/>
      <c r="BT120" s="222" t="str">
        <f t="shared" si="202"/>
        <v/>
      </c>
      <c r="BU120" s="209">
        <v>26</v>
      </c>
      <c r="BV120" s="20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201"/>
      <c r="AC121" s="207"/>
      <c r="AD121" s="222"/>
      <c r="AF121" s="207" t="s">
        <v>42</v>
      </c>
      <c r="AG121" s="190" t="s">
        <v>42</v>
      </c>
      <c r="AH121" s="190" t="s">
        <v>42</v>
      </c>
      <c r="AI121" s="190" t="s">
        <v>42</v>
      </c>
      <c r="AJ121" s="209" t="s">
        <v>42</v>
      </c>
      <c r="AK121" s="245"/>
      <c r="AL121" s="207" t="s">
        <v>42</v>
      </c>
      <c r="AM121" s="207" t="s">
        <v>42</v>
      </c>
      <c r="AN121" s="207" t="s">
        <v>42</v>
      </c>
      <c r="AO121" s="207" t="s">
        <v>42</v>
      </c>
      <c r="AP121" s="207" t="s">
        <v>42</v>
      </c>
      <c r="AQ121" s="207" t="s">
        <v>42</v>
      </c>
      <c r="AR121" s="207" t="s">
        <v>42</v>
      </c>
      <c r="AS121" s="207" t="s">
        <v>42</v>
      </c>
      <c r="AT121" s="207" t="s">
        <v>42</v>
      </c>
      <c r="AU121" s="207" t="s">
        <v>42</v>
      </c>
      <c r="AV121" s="207" t="s">
        <v>42</v>
      </c>
      <c r="AW121" s="207" t="s">
        <v>42</v>
      </c>
      <c r="AX121" s="207" t="s">
        <v>42</v>
      </c>
      <c r="AY121" s="207" t="s">
        <v>42</v>
      </c>
      <c r="AZ121" s="207" t="s">
        <v>42</v>
      </c>
      <c r="BA121" s="207" t="s">
        <v>42</v>
      </c>
      <c r="BB121" s="207" t="s">
        <v>42</v>
      </c>
      <c r="BC121" s="207" t="s">
        <v>42</v>
      </c>
      <c r="BD121" s="207" t="s">
        <v>42</v>
      </c>
      <c r="BE121" s="207" t="s">
        <v>42</v>
      </c>
      <c r="BF121" s="207" t="s">
        <v>42</v>
      </c>
      <c r="BG121" s="207" t="s">
        <v>42</v>
      </c>
      <c r="BH121" s="207" t="s">
        <v>42</v>
      </c>
      <c r="BI121" s="207" t="s">
        <v>42</v>
      </c>
      <c r="BJ121" s="207" t="s">
        <v>42</v>
      </c>
      <c r="BK121" s="207" t="s">
        <v>42</v>
      </c>
      <c r="BL121" s="207" t="s">
        <v>42</v>
      </c>
      <c r="BM121" s="207" t="s">
        <v>42</v>
      </c>
      <c r="BN121" s="207" t="s">
        <v>42</v>
      </c>
      <c r="BO121" s="207" t="s">
        <v>42</v>
      </c>
      <c r="BP121" s="207" t="s">
        <v>42</v>
      </c>
      <c r="BQ121" s="207" t="s">
        <v>42</v>
      </c>
      <c r="BR121" s="207" t="s">
        <v>42</v>
      </c>
      <c r="BS121" s="225"/>
      <c r="BT121" s="222"/>
      <c r="BU121" s="209"/>
      <c r="BV121" s="206"/>
    </row>
    <row r="122" spans="2:74" s="226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227"/>
      <c r="AC122" s="228"/>
      <c r="AD122" s="246"/>
      <c r="AF122" s="247"/>
      <c r="AG122" s="248"/>
      <c r="AH122" s="248"/>
      <c r="AI122" s="248"/>
      <c r="AJ122" s="249"/>
      <c r="AL122" s="247"/>
      <c r="AM122" s="248"/>
      <c r="AN122" s="248"/>
      <c r="AO122" s="248"/>
      <c r="AP122" s="248"/>
      <c r="AQ122" s="248"/>
      <c r="AR122" s="248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9"/>
      <c r="BS122" s="233"/>
      <c r="BT122" s="250"/>
      <c r="BU122" s="235"/>
      <c r="BV122" s="236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201"/>
      <c r="AC123" s="207"/>
      <c r="AD123" s="216"/>
      <c r="AF123" s="217"/>
      <c r="AG123" s="218"/>
      <c r="AH123" s="218"/>
      <c r="AI123" s="218"/>
      <c r="AJ123" s="219"/>
      <c r="AL123" s="217"/>
      <c r="AM123" s="218"/>
      <c r="AN123" s="218"/>
      <c r="AO123" s="218"/>
      <c r="AP123" s="218"/>
      <c r="AQ123" s="218"/>
      <c r="AR123" s="218"/>
      <c r="AS123" s="218"/>
      <c r="AT123" s="218"/>
      <c r="AU123" s="218"/>
      <c r="AV123" s="218"/>
      <c r="AW123" s="218"/>
      <c r="AX123" s="218"/>
      <c r="AY123" s="218"/>
      <c r="AZ123" s="218"/>
      <c r="BA123" s="218"/>
      <c r="BB123" s="218"/>
      <c r="BC123" s="218"/>
      <c r="BD123" s="218"/>
      <c r="BE123" s="218"/>
      <c r="BF123" s="218"/>
      <c r="BG123" s="218"/>
      <c r="BH123" s="218"/>
      <c r="BI123" s="221"/>
      <c r="BJ123" s="221"/>
      <c r="BK123" s="221"/>
      <c r="BL123" s="221"/>
      <c r="BM123" s="221"/>
      <c r="BN123" s="221"/>
      <c r="BO123" s="221"/>
      <c r="BP123" s="221"/>
      <c r="BQ123" s="221"/>
      <c r="BR123" s="219"/>
      <c r="BS123" s="225"/>
      <c r="BT123" s="216"/>
      <c r="BU123" s="209"/>
      <c r="BV123" s="20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201"/>
      <c r="AC124" s="207">
        <v>27</v>
      </c>
      <c r="AD124" s="222" t="s">
        <v>40</v>
      </c>
      <c r="AF124" s="207"/>
      <c r="AG124" s="190"/>
      <c r="AH124" s="190"/>
      <c r="AI124" s="190"/>
      <c r="AJ124" s="209"/>
      <c r="AK124" s="245"/>
      <c r="AL124" s="224" t="s">
        <v>32</v>
      </c>
      <c r="AM124" s="224" t="s">
        <v>32</v>
      </c>
      <c r="AN124" s="224" t="s">
        <v>32</v>
      </c>
      <c r="AO124" s="224" t="s">
        <v>32</v>
      </c>
      <c r="AP124" s="224" t="s">
        <v>32</v>
      </c>
      <c r="AQ124" s="224" t="s">
        <v>32</v>
      </c>
      <c r="AR124" s="224" t="s">
        <v>32</v>
      </c>
      <c r="AS124" s="224" t="s">
        <v>32</v>
      </c>
      <c r="AT124" s="224" t="s">
        <v>32</v>
      </c>
      <c r="AU124" s="224" t="s">
        <v>32</v>
      </c>
      <c r="AV124" s="224" t="s">
        <v>32</v>
      </c>
      <c r="AW124" s="224" t="s">
        <v>32</v>
      </c>
      <c r="AX124" s="224" t="s">
        <v>32</v>
      </c>
      <c r="AY124" s="224" t="s">
        <v>32</v>
      </c>
      <c r="AZ124" s="224" t="s">
        <v>32</v>
      </c>
      <c r="BA124" s="224" t="s">
        <v>32</v>
      </c>
      <c r="BB124" s="224" t="s">
        <v>32</v>
      </c>
      <c r="BC124" s="224" t="s">
        <v>32</v>
      </c>
      <c r="BD124" s="224" t="s">
        <v>32</v>
      </c>
      <c r="BE124" s="224" t="s">
        <v>32</v>
      </c>
      <c r="BF124" s="224" t="s">
        <v>32</v>
      </c>
      <c r="BG124" s="224" t="s">
        <v>32</v>
      </c>
      <c r="BH124" s="224" t="s">
        <v>32</v>
      </c>
      <c r="BI124" s="224" t="s">
        <v>32</v>
      </c>
      <c r="BJ124" s="224" t="s">
        <v>32</v>
      </c>
      <c r="BK124" s="224" t="s">
        <v>32</v>
      </c>
      <c r="BL124" s="224" t="s">
        <v>32</v>
      </c>
      <c r="BM124" s="224" t="s">
        <v>32</v>
      </c>
      <c r="BN124" s="224" t="s">
        <v>32</v>
      </c>
      <c r="BO124" s="224" t="s">
        <v>32</v>
      </c>
      <c r="BP124" s="224" t="s">
        <v>32</v>
      </c>
      <c r="BQ124" s="224" t="s">
        <v>32</v>
      </c>
      <c r="BR124" s="224" t="s">
        <v>32</v>
      </c>
      <c r="BS124" s="225"/>
      <c r="BT124" s="222" t="str">
        <f t="shared" si="202"/>
        <v/>
      </c>
      <c r="BU124" s="209">
        <v>27</v>
      </c>
      <c r="BV124" s="20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201"/>
      <c r="AC125" s="207"/>
      <c r="AD125" s="222"/>
      <c r="AF125" s="207" t="s">
        <v>42</v>
      </c>
      <c r="AG125" s="190" t="s">
        <v>42</v>
      </c>
      <c r="AH125" s="190" t="s">
        <v>42</v>
      </c>
      <c r="AI125" s="190" t="s">
        <v>42</v>
      </c>
      <c r="AJ125" s="209" t="s">
        <v>42</v>
      </c>
      <c r="AK125" s="245"/>
      <c r="AL125" s="207" t="s">
        <v>42</v>
      </c>
      <c r="AM125" s="207" t="s">
        <v>42</v>
      </c>
      <c r="AN125" s="207" t="s">
        <v>42</v>
      </c>
      <c r="AO125" s="207" t="s">
        <v>42</v>
      </c>
      <c r="AP125" s="207" t="s">
        <v>42</v>
      </c>
      <c r="AQ125" s="207" t="s">
        <v>42</v>
      </c>
      <c r="AR125" s="207" t="s">
        <v>42</v>
      </c>
      <c r="AS125" s="207" t="s">
        <v>42</v>
      </c>
      <c r="AT125" s="207" t="s">
        <v>42</v>
      </c>
      <c r="AU125" s="207" t="s">
        <v>42</v>
      </c>
      <c r="AV125" s="207" t="s">
        <v>42</v>
      </c>
      <c r="AW125" s="207" t="s">
        <v>42</v>
      </c>
      <c r="AX125" s="207" t="s">
        <v>42</v>
      </c>
      <c r="AY125" s="207" t="s">
        <v>42</v>
      </c>
      <c r="AZ125" s="207" t="s">
        <v>42</v>
      </c>
      <c r="BA125" s="207" t="s">
        <v>42</v>
      </c>
      <c r="BB125" s="207" t="s">
        <v>42</v>
      </c>
      <c r="BC125" s="207" t="s">
        <v>42</v>
      </c>
      <c r="BD125" s="207" t="s">
        <v>42</v>
      </c>
      <c r="BE125" s="207" t="s">
        <v>42</v>
      </c>
      <c r="BF125" s="207" t="s">
        <v>42</v>
      </c>
      <c r="BG125" s="207" t="s">
        <v>42</v>
      </c>
      <c r="BH125" s="207" t="s">
        <v>42</v>
      </c>
      <c r="BI125" s="207" t="s">
        <v>42</v>
      </c>
      <c r="BJ125" s="207" t="s">
        <v>42</v>
      </c>
      <c r="BK125" s="207" t="s">
        <v>42</v>
      </c>
      <c r="BL125" s="207" t="s">
        <v>42</v>
      </c>
      <c r="BM125" s="207" t="s">
        <v>42</v>
      </c>
      <c r="BN125" s="207" t="s">
        <v>42</v>
      </c>
      <c r="BO125" s="207" t="s">
        <v>42</v>
      </c>
      <c r="BP125" s="207" t="s">
        <v>42</v>
      </c>
      <c r="BQ125" s="207" t="s">
        <v>42</v>
      </c>
      <c r="BR125" s="207" t="s">
        <v>42</v>
      </c>
      <c r="BS125" s="225"/>
      <c r="BT125" s="222"/>
      <c r="BU125" s="209"/>
      <c r="BV125" s="206"/>
    </row>
    <row r="126" spans="2:74" s="226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227"/>
      <c r="AC126" s="228"/>
      <c r="AD126" s="229"/>
      <c r="AF126" s="230"/>
      <c r="AG126" s="231"/>
      <c r="AH126" s="231"/>
      <c r="AI126" s="231"/>
      <c r="AJ126" s="232"/>
      <c r="AL126" s="230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2"/>
      <c r="BS126" s="233"/>
      <c r="BT126" s="234"/>
      <c r="BU126" s="235"/>
      <c r="BV126" s="236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201"/>
      <c r="AC127" s="207"/>
      <c r="AD127" s="237"/>
      <c r="AF127" s="238"/>
      <c r="AG127" s="239"/>
      <c r="AH127" s="239"/>
      <c r="AI127" s="240"/>
      <c r="AJ127" s="241"/>
      <c r="AL127" s="251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3"/>
      <c r="BS127" s="225"/>
      <c r="BT127" s="237"/>
      <c r="BU127" s="209"/>
      <c r="BV127" s="20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201"/>
      <c r="AC128" s="207">
        <v>28</v>
      </c>
      <c r="AD128" s="222" t="s">
        <v>40</v>
      </c>
      <c r="AF128" s="207"/>
      <c r="AG128" s="190"/>
      <c r="AH128" s="190"/>
      <c r="AI128" s="190"/>
      <c r="AJ128" s="209"/>
      <c r="AK128" s="245"/>
      <c r="AL128" s="224" t="s">
        <v>32</v>
      </c>
      <c r="AM128" s="224" t="s">
        <v>32</v>
      </c>
      <c r="AN128" s="224" t="s">
        <v>32</v>
      </c>
      <c r="AO128" s="224" t="s">
        <v>32</v>
      </c>
      <c r="AP128" s="224" t="s">
        <v>32</v>
      </c>
      <c r="AQ128" s="224" t="s">
        <v>32</v>
      </c>
      <c r="AR128" s="224" t="s">
        <v>32</v>
      </c>
      <c r="AS128" s="224" t="s">
        <v>32</v>
      </c>
      <c r="AT128" s="224" t="s">
        <v>32</v>
      </c>
      <c r="AU128" s="224" t="s">
        <v>32</v>
      </c>
      <c r="AV128" s="224" t="s">
        <v>32</v>
      </c>
      <c r="AW128" s="224" t="s">
        <v>32</v>
      </c>
      <c r="AX128" s="224" t="s">
        <v>32</v>
      </c>
      <c r="AY128" s="224" t="s">
        <v>32</v>
      </c>
      <c r="AZ128" s="224" t="s">
        <v>32</v>
      </c>
      <c r="BA128" s="224" t="s">
        <v>32</v>
      </c>
      <c r="BB128" s="224" t="s">
        <v>32</v>
      </c>
      <c r="BC128" s="224" t="s">
        <v>32</v>
      </c>
      <c r="BD128" s="224" t="s">
        <v>32</v>
      </c>
      <c r="BE128" s="224" t="s">
        <v>32</v>
      </c>
      <c r="BF128" s="224" t="s">
        <v>32</v>
      </c>
      <c r="BG128" s="224" t="s">
        <v>32</v>
      </c>
      <c r="BH128" s="224" t="s">
        <v>32</v>
      </c>
      <c r="BI128" s="224" t="s">
        <v>32</v>
      </c>
      <c r="BJ128" s="224" t="s">
        <v>32</v>
      </c>
      <c r="BK128" s="224" t="s">
        <v>32</v>
      </c>
      <c r="BL128" s="224" t="s">
        <v>32</v>
      </c>
      <c r="BM128" s="224" t="s">
        <v>32</v>
      </c>
      <c r="BN128" s="224" t="s">
        <v>32</v>
      </c>
      <c r="BO128" s="224" t="s">
        <v>32</v>
      </c>
      <c r="BP128" s="224" t="s">
        <v>32</v>
      </c>
      <c r="BQ128" s="224" t="s">
        <v>32</v>
      </c>
      <c r="BR128" s="224" t="s">
        <v>32</v>
      </c>
      <c r="BS128" s="225"/>
      <c r="BT128" s="222" t="str">
        <f t="shared" si="202"/>
        <v/>
      </c>
      <c r="BU128" s="209">
        <v>28</v>
      </c>
      <c r="BV128" s="20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201"/>
      <c r="AC129" s="207"/>
      <c r="AD129" s="222"/>
      <c r="AF129" s="207" t="s">
        <v>42</v>
      </c>
      <c r="AG129" s="190" t="s">
        <v>42</v>
      </c>
      <c r="AH129" s="190" t="s">
        <v>42</v>
      </c>
      <c r="AI129" s="190" t="s">
        <v>42</v>
      </c>
      <c r="AJ129" s="209" t="s">
        <v>42</v>
      </c>
      <c r="AK129" s="245"/>
      <c r="AL129" s="207" t="s">
        <v>42</v>
      </c>
      <c r="AM129" s="207" t="s">
        <v>42</v>
      </c>
      <c r="AN129" s="207" t="s">
        <v>42</v>
      </c>
      <c r="AO129" s="207" t="s">
        <v>42</v>
      </c>
      <c r="AP129" s="207" t="s">
        <v>42</v>
      </c>
      <c r="AQ129" s="207" t="s">
        <v>42</v>
      </c>
      <c r="AR129" s="207" t="s">
        <v>42</v>
      </c>
      <c r="AS129" s="207" t="s">
        <v>42</v>
      </c>
      <c r="AT129" s="207" t="s">
        <v>42</v>
      </c>
      <c r="AU129" s="207" t="s">
        <v>42</v>
      </c>
      <c r="AV129" s="207" t="s">
        <v>42</v>
      </c>
      <c r="AW129" s="207" t="s">
        <v>42</v>
      </c>
      <c r="AX129" s="207" t="s">
        <v>42</v>
      </c>
      <c r="AY129" s="207" t="s">
        <v>42</v>
      </c>
      <c r="AZ129" s="207" t="s">
        <v>42</v>
      </c>
      <c r="BA129" s="207" t="s">
        <v>42</v>
      </c>
      <c r="BB129" s="207" t="s">
        <v>42</v>
      </c>
      <c r="BC129" s="207" t="s">
        <v>42</v>
      </c>
      <c r="BD129" s="207" t="s">
        <v>42</v>
      </c>
      <c r="BE129" s="207" t="s">
        <v>42</v>
      </c>
      <c r="BF129" s="207" t="s">
        <v>42</v>
      </c>
      <c r="BG129" s="207" t="s">
        <v>42</v>
      </c>
      <c r="BH129" s="207" t="s">
        <v>42</v>
      </c>
      <c r="BI129" s="207" t="s">
        <v>42</v>
      </c>
      <c r="BJ129" s="207" t="s">
        <v>42</v>
      </c>
      <c r="BK129" s="207" t="s">
        <v>42</v>
      </c>
      <c r="BL129" s="207" t="s">
        <v>42</v>
      </c>
      <c r="BM129" s="207" t="s">
        <v>42</v>
      </c>
      <c r="BN129" s="207" t="s">
        <v>42</v>
      </c>
      <c r="BO129" s="207" t="s">
        <v>42</v>
      </c>
      <c r="BP129" s="207" t="s">
        <v>42</v>
      </c>
      <c r="BQ129" s="207" t="s">
        <v>42</v>
      </c>
      <c r="BR129" s="207" t="s">
        <v>42</v>
      </c>
      <c r="BS129" s="225"/>
      <c r="BT129" s="222"/>
      <c r="BU129" s="209"/>
      <c r="BV129" s="206"/>
    </row>
    <row r="130" spans="2:74" s="226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227"/>
      <c r="AC130" s="228"/>
      <c r="AD130" s="246"/>
      <c r="AF130" s="247"/>
      <c r="AG130" s="248"/>
      <c r="AH130" s="248"/>
      <c r="AI130" s="248"/>
      <c r="AJ130" s="249"/>
      <c r="AL130" s="247"/>
      <c r="AM130" s="248"/>
      <c r="AN130" s="248"/>
      <c r="AO130" s="248"/>
      <c r="AP130" s="248"/>
      <c r="AQ130" s="248"/>
      <c r="AR130" s="248"/>
      <c r="AS130" s="248"/>
      <c r="AT130" s="248"/>
      <c r="AU130" s="248"/>
      <c r="AV130" s="248"/>
      <c r="AW130" s="248"/>
      <c r="AX130" s="248"/>
      <c r="AY130" s="248"/>
      <c r="AZ130" s="248"/>
      <c r="BA130" s="248"/>
      <c r="BB130" s="248"/>
      <c r="BC130" s="248"/>
      <c r="BD130" s="248"/>
      <c r="BE130" s="248"/>
      <c r="BF130" s="248"/>
      <c r="BG130" s="248"/>
      <c r="BH130" s="248"/>
      <c r="BI130" s="248"/>
      <c r="BJ130" s="248"/>
      <c r="BK130" s="248"/>
      <c r="BL130" s="248"/>
      <c r="BM130" s="248"/>
      <c r="BN130" s="248"/>
      <c r="BO130" s="248"/>
      <c r="BP130" s="248"/>
      <c r="BQ130" s="248"/>
      <c r="BR130" s="249"/>
      <c r="BS130" s="233"/>
      <c r="BT130" s="250"/>
      <c r="BU130" s="235"/>
      <c r="BV130" s="236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201"/>
      <c r="AC131" s="207"/>
      <c r="AD131" s="216"/>
      <c r="AF131" s="217"/>
      <c r="AG131" s="218"/>
      <c r="AH131" s="218"/>
      <c r="AI131" s="218"/>
      <c r="AJ131" s="219"/>
      <c r="AL131" s="217"/>
      <c r="AM131" s="218"/>
      <c r="AN131" s="218"/>
      <c r="AO131" s="218"/>
      <c r="AP131" s="218"/>
      <c r="AQ131" s="218"/>
      <c r="AR131" s="218"/>
      <c r="AS131" s="218"/>
      <c r="AT131" s="218"/>
      <c r="AU131" s="218"/>
      <c r="AV131" s="218"/>
      <c r="AW131" s="218"/>
      <c r="AX131" s="218"/>
      <c r="AY131" s="218"/>
      <c r="AZ131" s="218"/>
      <c r="BA131" s="218"/>
      <c r="BB131" s="218"/>
      <c r="BC131" s="218"/>
      <c r="BD131" s="218"/>
      <c r="BE131" s="218"/>
      <c r="BF131" s="218"/>
      <c r="BG131" s="218"/>
      <c r="BH131" s="218"/>
      <c r="BI131" s="221"/>
      <c r="BJ131" s="221"/>
      <c r="BK131" s="221"/>
      <c r="BL131" s="221"/>
      <c r="BM131" s="221"/>
      <c r="BN131" s="221"/>
      <c r="BO131" s="221"/>
      <c r="BP131" s="221"/>
      <c r="BQ131" s="221"/>
      <c r="BR131" s="219"/>
      <c r="BS131" s="225"/>
      <c r="BT131" s="216"/>
      <c r="BU131" s="209"/>
      <c r="BV131" s="20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201"/>
      <c r="AC132" s="207">
        <v>29</v>
      </c>
      <c r="AD132" s="222" t="s">
        <v>40</v>
      </c>
      <c r="AF132" s="207"/>
      <c r="AG132" s="190"/>
      <c r="AH132" s="190"/>
      <c r="AI132" s="190"/>
      <c r="AJ132" s="209"/>
      <c r="AK132" s="245"/>
      <c r="AL132" s="224" t="s">
        <v>32</v>
      </c>
      <c r="AM132" s="224" t="s">
        <v>32</v>
      </c>
      <c r="AN132" s="224" t="s">
        <v>32</v>
      </c>
      <c r="AO132" s="224" t="s">
        <v>32</v>
      </c>
      <c r="AP132" s="224" t="s">
        <v>32</v>
      </c>
      <c r="AQ132" s="224" t="s">
        <v>32</v>
      </c>
      <c r="AR132" s="224" t="s">
        <v>32</v>
      </c>
      <c r="AS132" s="224" t="s">
        <v>32</v>
      </c>
      <c r="AT132" s="224" t="s">
        <v>32</v>
      </c>
      <c r="AU132" s="224" t="s">
        <v>32</v>
      </c>
      <c r="AV132" s="224" t="s">
        <v>32</v>
      </c>
      <c r="AW132" s="224" t="s">
        <v>32</v>
      </c>
      <c r="AX132" s="224" t="s">
        <v>32</v>
      </c>
      <c r="AY132" s="224" t="s">
        <v>32</v>
      </c>
      <c r="AZ132" s="224" t="s">
        <v>32</v>
      </c>
      <c r="BA132" s="224" t="s">
        <v>32</v>
      </c>
      <c r="BB132" s="224" t="s">
        <v>32</v>
      </c>
      <c r="BC132" s="224" t="s">
        <v>32</v>
      </c>
      <c r="BD132" s="224" t="s">
        <v>32</v>
      </c>
      <c r="BE132" s="224" t="s">
        <v>32</v>
      </c>
      <c r="BF132" s="224" t="s">
        <v>32</v>
      </c>
      <c r="BG132" s="224" t="s">
        <v>32</v>
      </c>
      <c r="BH132" s="224" t="s">
        <v>32</v>
      </c>
      <c r="BI132" s="224" t="s">
        <v>32</v>
      </c>
      <c r="BJ132" s="224" t="s">
        <v>32</v>
      </c>
      <c r="BK132" s="224" t="s">
        <v>32</v>
      </c>
      <c r="BL132" s="224" t="s">
        <v>32</v>
      </c>
      <c r="BM132" s="224" t="s">
        <v>32</v>
      </c>
      <c r="BN132" s="224" t="s">
        <v>32</v>
      </c>
      <c r="BO132" s="224" t="s">
        <v>32</v>
      </c>
      <c r="BP132" s="224" t="s">
        <v>32</v>
      </c>
      <c r="BQ132" s="224" t="s">
        <v>32</v>
      </c>
      <c r="BR132" s="224" t="s">
        <v>32</v>
      </c>
      <c r="BS132" s="225"/>
      <c r="BT132" s="222" t="str">
        <f t="shared" si="202"/>
        <v/>
      </c>
      <c r="BU132" s="209">
        <v>29</v>
      </c>
      <c r="BV132" s="20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201"/>
      <c r="AC133" s="207"/>
      <c r="AD133" s="222"/>
      <c r="AF133" s="207" t="s">
        <v>42</v>
      </c>
      <c r="AG133" s="190" t="s">
        <v>42</v>
      </c>
      <c r="AH133" s="190" t="s">
        <v>42</v>
      </c>
      <c r="AI133" s="190" t="s">
        <v>42</v>
      </c>
      <c r="AJ133" s="209" t="s">
        <v>42</v>
      </c>
      <c r="AK133" s="245"/>
      <c r="AL133" s="207" t="s">
        <v>42</v>
      </c>
      <c r="AM133" s="207" t="s">
        <v>42</v>
      </c>
      <c r="AN133" s="207" t="s">
        <v>42</v>
      </c>
      <c r="AO133" s="207" t="s">
        <v>42</v>
      </c>
      <c r="AP133" s="207" t="s">
        <v>42</v>
      </c>
      <c r="AQ133" s="207" t="s">
        <v>42</v>
      </c>
      <c r="AR133" s="207" t="s">
        <v>42</v>
      </c>
      <c r="AS133" s="207" t="s">
        <v>42</v>
      </c>
      <c r="AT133" s="207" t="s">
        <v>42</v>
      </c>
      <c r="AU133" s="207" t="s">
        <v>42</v>
      </c>
      <c r="AV133" s="207" t="s">
        <v>42</v>
      </c>
      <c r="AW133" s="207" t="s">
        <v>42</v>
      </c>
      <c r="AX133" s="207" t="s">
        <v>42</v>
      </c>
      <c r="AY133" s="207" t="s">
        <v>42</v>
      </c>
      <c r="AZ133" s="207" t="s">
        <v>42</v>
      </c>
      <c r="BA133" s="207" t="s">
        <v>42</v>
      </c>
      <c r="BB133" s="207" t="s">
        <v>42</v>
      </c>
      <c r="BC133" s="207" t="s">
        <v>42</v>
      </c>
      <c r="BD133" s="207" t="s">
        <v>42</v>
      </c>
      <c r="BE133" s="207" t="s">
        <v>42</v>
      </c>
      <c r="BF133" s="207" t="s">
        <v>42</v>
      </c>
      <c r="BG133" s="207" t="s">
        <v>42</v>
      </c>
      <c r="BH133" s="207" t="s">
        <v>42</v>
      </c>
      <c r="BI133" s="207" t="s">
        <v>42</v>
      </c>
      <c r="BJ133" s="207" t="s">
        <v>42</v>
      </c>
      <c r="BK133" s="207" t="s">
        <v>42</v>
      </c>
      <c r="BL133" s="207" t="s">
        <v>42</v>
      </c>
      <c r="BM133" s="207" t="s">
        <v>42</v>
      </c>
      <c r="BN133" s="207" t="s">
        <v>42</v>
      </c>
      <c r="BO133" s="207" t="s">
        <v>42</v>
      </c>
      <c r="BP133" s="207" t="s">
        <v>42</v>
      </c>
      <c r="BQ133" s="207" t="s">
        <v>42</v>
      </c>
      <c r="BR133" s="207" t="s">
        <v>42</v>
      </c>
      <c r="BS133" s="225"/>
      <c r="BT133" s="222"/>
      <c r="BU133" s="209"/>
      <c r="BV133" s="206"/>
    </row>
    <row r="134" spans="2:74" s="226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227"/>
      <c r="AC134" s="228"/>
      <c r="AD134" s="229"/>
      <c r="AF134" s="230"/>
      <c r="AG134" s="231"/>
      <c r="AH134" s="231"/>
      <c r="AI134" s="231"/>
      <c r="AJ134" s="232"/>
      <c r="AL134" s="230"/>
      <c r="AM134" s="231"/>
      <c r="AN134" s="231"/>
      <c r="AO134" s="231"/>
      <c r="AP134" s="231"/>
      <c r="AQ134" s="231"/>
      <c r="AR134" s="231"/>
      <c r="AS134" s="231"/>
      <c r="AT134" s="231"/>
      <c r="AU134" s="231"/>
      <c r="AV134" s="231"/>
      <c r="AW134" s="231"/>
      <c r="AX134" s="231"/>
      <c r="AY134" s="231"/>
      <c r="AZ134" s="231"/>
      <c r="BA134" s="231"/>
      <c r="BB134" s="231"/>
      <c r="BC134" s="231"/>
      <c r="BD134" s="231"/>
      <c r="BE134" s="231"/>
      <c r="BF134" s="231"/>
      <c r="BG134" s="231"/>
      <c r="BH134" s="231"/>
      <c r="BI134" s="231"/>
      <c r="BJ134" s="231"/>
      <c r="BK134" s="231"/>
      <c r="BL134" s="231"/>
      <c r="BM134" s="231"/>
      <c r="BN134" s="231"/>
      <c r="BO134" s="231"/>
      <c r="BP134" s="231"/>
      <c r="BQ134" s="231"/>
      <c r="BR134" s="232"/>
      <c r="BS134" s="233"/>
      <c r="BT134" s="234"/>
      <c r="BU134" s="235"/>
      <c r="BV134" s="236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201"/>
      <c r="AC135" s="207"/>
      <c r="AD135" s="237"/>
      <c r="AF135" s="238"/>
      <c r="AG135" s="239"/>
      <c r="AH135" s="239"/>
      <c r="AI135" s="240"/>
      <c r="AJ135" s="241"/>
      <c r="AL135" s="251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3"/>
      <c r="BS135" s="225"/>
      <c r="BT135" s="237"/>
      <c r="BU135" s="209"/>
      <c r="BV135" s="20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201"/>
      <c r="AC136" s="207">
        <v>30</v>
      </c>
      <c r="AD136" s="222" t="s">
        <v>40</v>
      </c>
      <c r="AF136" s="207"/>
      <c r="AG136" s="190"/>
      <c r="AH136" s="190"/>
      <c r="AI136" s="190"/>
      <c r="AJ136" s="209"/>
      <c r="AK136" s="245"/>
      <c r="AL136" s="224" t="s">
        <v>32</v>
      </c>
      <c r="AM136" s="224" t="s">
        <v>32</v>
      </c>
      <c r="AN136" s="224" t="s">
        <v>32</v>
      </c>
      <c r="AO136" s="224" t="s">
        <v>32</v>
      </c>
      <c r="AP136" s="224" t="s">
        <v>32</v>
      </c>
      <c r="AQ136" s="224" t="s">
        <v>32</v>
      </c>
      <c r="AR136" s="224" t="s">
        <v>32</v>
      </c>
      <c r="AS136" s="224" t="s">
        <v>32</v>
      </c>
      <c r="AT136" s="224" t="s">
        <v>32</v>
      </c>
      <c r="AU136" s="224" t="s">
        <v>32</v>
      </c>
      <c r="AV136" s="224" t="s">
        <v>32</v>
      </c>
      <c r="AW136" s="224" t="s">
        <v>32</v>
      </c>
      <c r="AX136" s="224" t="s">
        <v>32</v>
      </c>
      <c r="AY136" s="224" t="s">
        <v>32</v>
      </c>
      <c r="AZ136" s="224" t="s">
        <v>32</v>
      </c>
      <c r="BA136" s="224" t="s">
        <v>32</v>
      </c>
      <c r="BB136" s="224" t="s">
        <v>32</v>
      </c>
      <c r="BC136" s="224" t="s">
        <v>32</v>
      </c>
      <c r="BD136" s="224" t="s">
        <v>32</v>
      </c>
      <c r="BE136" s="224" t="s">
        <v>32</v>
      </c>
      <c r="BF136" s="224" t="s">
        <v>32</v>
      </c>
      <c r="BG136" s="224" t="s">
        <v>32</v>
      </c>
      <c r="BH136" s="224" t="s">
        <v>32</v>
      </c>
      <c r="BI136" s="224" t="s">
        <v>32</v>
      </c>
      <c r="BJ136" s="224" t="s">
        <v>32</v>
      </c>
      <c r="BK136" s="224" t="s">
        <v>32</v>
      </c>
      <c r="BL136" s="224" t="s">
        <v>32</v>
      </c>
      <c r="BM136" s="224" t="s">
        <v>32</v>
      </c>
      <c r="BN136" s="224" t="s">
        <v>32</v>
      </c>
      <c r="BO136" s="224" t="s">
        <v>32</v>
      </c>
      <c r="BP136" s="224" t="s">
        <v>32</v>
      </c>
      <c r="BQ136" s="224" t="s">
        <v>32</v>
      </c>
      <c r="BR136" s="224" t="s">
        <v>32</v>
      </c>
      <c r="BS136" s="225"/>
      <c r="BT136" s="222" t="str">
        <f t="shared" si="202"/>
        <v/>
      </c>
      <c r="BU136" s="209">
        <v>30</v>
      </c>
      <c r="BV136" s="20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201"/>
      <c r="AC137" s="207"/>
      <c r="AD137" s="222"/>
      <c r="AF137" s="207" t="s">
        <v>42</v>
      </c>
      <c r="AG137" s="190" t="s">
        <v>42</v>
      </c>
      <c r="AH137" s="190" t="s">
        <v>42</v>
      </c>
      <c r="AI137" s="190" t="s">
        <v>42</v>
      </c>
      <c r="AJ137" s="209" t="s">
        <v>42</v>
      </c>
      <c r="AK137" s="245"/>
      <c r="AL137" s="207" t="s">
        <v>42</v>
      </c>
      <c r="AM137" s="207" t="s">
        <v>42</v>
      </c>
      <c r="AN137" s="207" t="s">
        <v>42</v>
      </c>
      <c r="AO137" s="207" t="s">
        <v>42</v>
      </c>
      <c r="AP137" s="207" t="s">
        <v>42</v>
      </c>
      <c r="AQ137" s="207" t="s">
        <v>42</v>
      </c>
      <c r="AR137" s="207" t="s">
        <v>42</v>
      </c>
      <c r="AS137" s="207" t="s">
        <v>42</v>
      </c>
      <c r="AT137" s="207" t="s">
        <v>42</v>
      </c>
      <c r="AU137" s="207" t="s">
        <v>42</v>
      </c>
      <c r="AV137" s="207" t="s">
        <v>42</v>
      </c>
      <c r="AW137" s="207" t="s">
        <v>42</v>
      </c>
      <c r="AX137" s="207" t="s">
        <v>42</v>
      </c>
      <c r="AY137" s="207" t="s">
        <v>42</v>
      </c>
      <c r="AZ137" s="207" t="s">
        <v>42</v>
      </c>
      <c r="BA137" s="207" t="s">
        <v>42</v>
      </c>
      <c r="BB137" s="207" t="s">
        <v>42</v>
      </c>
      <c r="BC137" s="207" t="s">
        <v>42</v>
      </c>
      <c r="BD137" s="207" t="s">
        <v>42</v>
      </c>
      <c r="BE137" s="207" t="s">
        <v>42</v>
      </c>
      <c r="BF137" s="207" t="s">
        <v>42</v>
      </c>
      <c r="BG137" s="207" t="s">
        <v>42</v>
      </c>
      <c r="BH137" s="207" t="s">
        <v>42</v>
      </c>
      <c r="BI137" s="207" t="s">
        <v>42</v>
      </c>
      <c r="BJ137" s="207" t="s">
        <v>42</v>
      </c>
      <c r="BK137" s="207" t="s">
        <v>42</v>
      </c>
      <c r="BL137" s="207" t="s">
        <v>42</v>
      </c>
      <c r="BM137" s="207" t="s">
        <v>42</v>
      </c>
      <c r="BN137" s="207" t="s">
        <v>42</v>
      </c>
      <c r="BO137" s="207" t="s">
        <v>42</v>
      </c>
      <c r="BP137" s="207" t="s">
        <v>42</v>
      </c>
      <c r="BQ137" s="207" t="s">
        <v>42</v>
      </c>
      <c r="BR137" s="207" t="s">
        <v>42</v>
      </c>
      <c r="BS137" s="225"/>
      <c r="BT137" s="222"/>
      <c r="BU137" s="209"/>
      <c r="BV137" s="206"/>
    </row>
    <row r="138" spans="2:74" s="226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227"/>
      <c r="AC138" s="228"/>
      <c r="AD138" s="246"/>
      <c r="AF138" s="247"/>
      <c r="AG138" s="248"/>
      <c r="AH138" s="248"/>
      <c r="AI138" s="248"/>
      <c r="AJ138" s="249"/>
      <c r="AL138" s="247"/>
      <c r="AM138" s="248"/>
      <c r="AN138" s="248"/>
      <c r="AO138" s="248"/>
      <c r="AP138" s="248"/>
      <c r="AQ138" s="248"/>
      <c r="AR138" s="248"/>
      <c r="AS138" s="248"/>
      <c r="AT138" s="248"/>
      <c r="AU138" s="248"/>
      <c r="AV138" s="248"/>
      <c r="AW138" s="248"/>
      <c r="AX138" s="248"/>
      <c r="AY138" s="248"/>
      <c r="AZ138" s="248"/>
      <c r="BA138" s="248"/>
      <c r="BB138" s="248"/>
      <c r="BC138" s="248"/>
      <c r="BD138" s="248"/>
      <c r="BE138" s="248"/>
      <c r="BF138" s="248"/>
      <c r="BG138" s="248"/>
      <c r="BH138" s="248"/>
      <c r="BI138" s="248"/>
      <c r="BJ138" s="248"/>
      <c r="BK138" s="248"/>
      <c r="BL138" s="248"/>
      <c r="BM138" s="248"/>
      <c r="BN138" s="248"/>
      <c r="BO138" s="248"/>
      <c r="BP138" s="248"/>
      <c r="BQ138" s="248"/>
      <c r="BR138" s="249"/>
      <c r="BT138" s="250"/>
      <c r="BU138" s="235"/>
      <c r="BV138" s="236"/>
    </row>
    <row r="139" spans="2:74" s="210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211"/>
      <c r="AC139" s="212"/>
      <c r="AF139" s="210" t="s">
        <v>23</v>
      </c>
      <c r="AG139" s="210" t="s">
        <v>24</v>
      </c>
      <c r="AH139" s="210" t="s">
        <v>24</v>
      </c>
      <c r="AI139" s="210" t="s">
        <v>25</v>
      </c>
      <c r="AJ139" s="210" t="s">
        <v>26</v>
      </c>
      <c r="AL139" s="210">
        <f>AL13</f>
        <v>2019</v>
      </c>
      <c r="AM139" s="210">
        <f t="shared" ref="AM139:BR141" si="358">AM13</f>
        <v>2019</v>
      </c>
      <c r="AN139" s="210">
        <f t="shared" si="358"/>
        <v>2020</v>
      </c>
      <c r="AO139" s="210">
        <f t="shared" si="358"/>
        <v>2020</v>
      </c>
      <c r="AP139" s="210">
        <f t="shared" si="358"/>
        <v>2021</v>
      </c>
      <c r="AQ139" s="210">
        <f t="shared" si="358"/>
        <v>2021</v>
      </c>
      <c r="AR139" s="210">
        <f t="shared" si="358"/>
        <v>2021</v>
      </c>
      <c r="AS139" s="210">
        <f t="shared" si="358"/>
        <v>2022</v>
      </c>
      <c r="AT139" s="210">
        <f t="shared" si="358"/>
        <v>2022</v>
      </c>
      <c r="AU139" s="210">
        <f t="shared" si="358"/>
        <v>2022</v>
      </c>
      <c r="AV139" s="210">
        <f t="shared" si="358"/>
        <v>2021</v>
      </c>
      <c r="AW139" s="210">
        <f t="shared" si="358"/>
        <v>2022</v>
      </c>
      <c r="AX139" s="210">
        <f t="shared" si="358"/>
        <v>2022</v>
      </c>
      <c r="AY139" s="210">
        <f t="shared" si="358"/>
        <v>2022</v>
      </c>
      <c r="AZ139" s="210">
        <f t="shared" si="358"/>
        <v>2022</v>
      </c>
      <c r="BA139" s="210">
        <f t="shared" si="358"/>
        <v>2022</v>
      </c>
      <c r="BB139" s="210">
        <f t="shared" si="358"/>
        <v>2022</v>
      </c>
      <c r="BC139" s="210" t="str">
        <f t="shared" si="358"/>
        <v>Year</v>
      </c>
      <c r="BD139" s="210" t="str">
        <f t="shared" si="358"/>
        <v>Year</v>
      </c>
      <c r="BE139" s="210" t="str">
        <f t="shared" si="358"/>
        <v>Year</v>
      </c>
      <c r="BF139" s="210" t="str">
        <f t="shared" si="358"/>
        <v>Year</v>
      </c>
      <c r="BG139" s="210" t="str">
        <f t="shared" si="358"/>
        <v>Year</v>
      </c>
      <c r="BH139" s="210" t="str">
        <f t="shared" si="358"/>
        <v>Year</v>
      </c>
      <c r="BI139" s="210" t="str">
        <f t="shared" si="358"/>
        <v>Year</v>
      </c>
      <c r="BJ139" s="210" t="str">
        <f t="shared" si="358"/>
        <v>Year</v>
      </c>
      <c r="BK139" s="210" t="str">
        <f t="shared" si="358"/>
        <v>Year</v>
      </c>
      <c r="BL139" s="210" t="str">
        <f t="shared" si="358"/>
        <v>Year</v>
      </c>
      <c r="BM139" s="210" t="str">
        <f t="shared" si="358"/>
        <v>Year</v>
      </c>
      <c r="BN139" s="210" t="str">
        <f t="shared" si="358"/>
        <v>Year</v>
      </c>
      <c r="BO139" s="210" t="str">
        <f t="shared" si="358"/>
        <v>Year</v>
      </c>
      <c r="BP139" s="210" t="str">
        <f t="shared" si="358"/>
        <v>Year</v>
      </c>
      <c r="BQ139" s="210" t="str">
        <f t="shared" si="358"/>
        <v>Year</v>
      </c>
      <c r="BR139" s="210" t="str">
        <f t="shared" si="358"/>
        <v>Year</v>
      </c>
      <c r="BU139" s="213"/>
      <c r="BV139" s="214"/>
    </row>
    <row r="140" spans="2:74" s="210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1" t="s">
        <v>31</v>
      </c>
      <c r="L140" s="401"/>
      <c r="M140" s="401"/>
      <c r="N140" s="401"/>
      <c r="O140" s="401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211"/>
      <c r="AC140" s="212" t="s">
        <v>28</v>
      </c>
      <c r="AF140" s="210" t="s">
        <v>35</v>
      </c>
      <c r="AG140" s="210" t="s">
        <v>36</v>
      </c>
      <c r="AH140" s="210" t="s">
        <v>34</v>
      </c>
      <c r="AI140" s="210" t="s">
        <v>37</v>
      </c>
      <c r="AJ140" s="210" t="s">
        <v>32</v>
      </c>
      <c r="AL140" s="210">
        <f>AL14</f>
        <v>10</v>
      </c>
      <c r="AM140" s="210">
        <f t="shared" si="358"/>
        <v>10</v>
      </c>
      <c r="AN140" s="210">
        <f t="shared" si="358"/>
        <v>3</v>
      </c>
      <c r="AO140" s="210">
        <f t="shared" si="358"/>
        <v>3</v>
      </c>
      <c r="AP140" s="210">
        <f t="shared" si="358"/>
        <v>3</v>
      </c>
      <c r="AQ140" s="210">
        <f t="shared" si="358"/>
        <v>6</v>
      </c>
      <c r="AR140" s="210">
        <f t="shared" si="358"/>
        <v>7</v>
      </c>
      <c r="AS140" s="210">
        <f t="shared" si="358"/>
        <v>1</v>
      </c>
      <c r="AT140" s="210">
        <f t="shared" si="358"/>
        <v>1</v>
      </c>
      <c r="AU140" s="210">
        <f t="shared" si="358"/>
        <v>1</v>
      </c>
      <c r="AV140" s="210">
        <f t="shared" si="358"/>
        <v>9</v>
      </c>
      <c r="AW140" s="210">
        <f t="shared" si="358"/>
        <v>3</v>
      </c>
      <c r="AX140" s="210">
        <f t="shared" si="358"/>
        <v>3</v>
      </c>
      <c r="AY140" s="210">
        <f t="shared" si="358"/>
        <v>4</v>
      </c>
      <c r="AZ140" s="210">
        <f t="shared" si="358"/>
        <v>6</v>
      </c>
      <c r="BA140" s="210">
        <f t="shared" si="358"/>
        <v>6</v>
      </c>
      <c r="BB140" s="210">
        <f t="shared" si="358"/>
        <v>6</v>
      </c>
      <c r="BC140" s="210" t="str">
        <f t="shared" si="358"/>
        <v>Month</v>
      </c>
      <c r="BD140" s="210" t="str">
        <f t="shared" si="358"/>
        <v>Month</v>
      </c>
      <c r="BE140" s="210" t="str">
        <f t="shared" si="358"/>
        <v>Month</v>
      </c>
      <c r="BF140" s="210" t="str">
        <f t="shared" si="358"/>
        <v>Month</v>
      </c>
      <c r="BG140" s="210" t="str">
        <f t="shared" si="358"/>
        <v>Month</v>
      </c>
      <c r="BH140" s="210" t="str">
        <f t="shared" si="358"/>
        <v>Month</v>
      </c>
      <c r="BI140" s="210" t="str">
        <f t="shared" si="358"/>
        <v>Month</v>
      </c>
      <c r="BJ140" s="210" t="str">
        <f t="shared" si="358"/>
        <v>Month</v>
      </c>
      <c r="BK140" s="210" t="str">
        <f t="shared" si="358"/>
        <v>Month</v>
      </c>
      <c r="BL140" s="210" t="str">
        <f t="shared" si="358"/>
        <v>Month</v>
      </c>
      <c r="BM140" s="210" t="str">
        <f t="shared" si="358"/>
        <v>Month</v>
      </c>
      <c r="BN140" s="210" t="str">
        <f t="shared" si="358"/>
        <v>Month</v>
      </c>
      <c r="BO140" s="210" t="str">
        <f t="shared" si="358"/>
        <v>Month</v>
      </c>
      <c r="BP140" s="210" t="str">
        <f t="shared" si="358"/>
        <v>Month</v>
      </c>
      <c r="BQ140" s="210" t="str">
        <f t="shared" si="358"/>
        <v>Month</v>
      </c>
      <c r="BR140" s="210" t="str">
        <f t="shared" si="358"/>
        <v>Month</v>
      </c>
      <c r="BU140" s="213" t="s">
        <v>28</v>
      </c>
      <c r="BV140" s="214"/>
    </row>
    <row r="141" spans="2:74" s="210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211"/>
      <c r="AC141" s="212" t="s">
        <v>39</v>
      </c>
      <c r="AD141" s="215" t="s">
        <v>40</v>
      </c>
      <c r="AF141" s="215" t="s">
        <v>42</v>
      </c>
      <c r="AG141" s="215" t="s">
        <v>42</v>
      </c>
      <c r="AH141" s="215" t="s">
        <v>42</v>
      </c>
      <c r="AI141" s="215" t="s">
        <v>42</v>
      </c>
      <c r="AJ141" s="215" t="s">
        <v>42</v>
      </c>
      <c r="AL141" s="215" t="str">
        <f>AL15</f>
        <v>OT1</v>
      </c>
      <c r="AM141" s="215" t="str">
        <f t="shared" si="358"/>
        <v>OT1</v>
      </c>
      <c r="AN141" s="215" t="str">
        <f t="shared" si="358"/>
        <v>OT2</v>
      </c>
      <c r="AO141" s="215" t="str">
        <f t="shared" si="358"/>
        <v>OT2</v>
      </c>
      <c r="AP141" s="215" t="str">
        <f t="shared" si="358"/>
        <v>WCND</v>
      </c>
      <c r="AQ141" s="215" t="str">
        <f t="shared" si="358"/>
        <v>WCO</v>
      </c>
      <c r="AR141" s="215" t="str">
        <f t="shared" si="358"/>
        <v>OG</v>
      </c>
      <c r="AS141" s="215" t="str">
        <f t="shared" si="358"/>
        <v>SEL</v>
      </c>
      <c r="AT141" s="215" t="str">
        <f t="shared" si="358"/>
        <v>SEL</v>
      </c>
      <c r="AU141" s="215" t="str">
        <f t="shared" si="358"/>
        <v>SEL</v>
      </c>
      <c r="AV141" s="215" t="str">
        <f t="shared" si="358"/>
        <v>JRWCH</v>
      </c>
      <c r="AW141" s="215" t="str">
        <f t="shared" si="358"/>
        <v>WCCairo</v>
      </c>
      <c r="AX141" s="215" t="str">
        <f t="shared" si="358"/>
        <v>Coll Nationals</v>
      </c>
      <c r="AY141" s="215" t="str">
        <f t="shared" si="358"/>
        <v>WC Rio</v>
      </c>
      <c r="AZ141" s="215" t="str">
        <f t="shared" si="358"/>
        <v>USAS N</v>
      </c>
      <c r="BA141" s="215" t="str">
        <f t="shared" si="358"/>
        <v>USAS N</v>
      </c>
      <c r="BB141" s="215" t="str">
        <f t="shared" si="358"/>
        <v>USAS N</v>
      </c>
      <c r="BC141" s="215" t="str">
        <f t="shared" si="358"/>
        <v>Event 18</v>
      </c>
      <c r="BD141" s="215" t="str">
        <f t="shared" si="358"/>
        <v>Event 19</v>
      </c>
      <c r="BE141" s="215" t="str">
        <f t="shared" si="358"/>
        <v>Event 20</v>
      </c>
      <c r="BF141" s="215" t="str">
        <f t="shared" si="358"/>
        <v>Event 21</v>
      </c>
      <c r="BG141" s="215" t="str">
        <f t="shared" si="358"/>
        <v>Event 22</v>
      </c>
      <c r="BH141" s="215" t="str">
        <f t="shared" si="358"/>
        <v>Event 23</v>
      </c>
      <c r="BI141" s="215" t="str">
        <f t="shared" si="358"/>
        <v>Event 24</v>
      </c>
      <c r="BJ141" s="215" t="str">
        <f t="shared" si="358"/>
        <v>Event 25</v>
      </c>
      <c r="BK141" s="215" t="str">
        <f t="shared" si="358"/>
        <v>Event 26</v>
      </c>
      <c r="BL141" s="215" t="str">
        <f t="shared" si="358"/>
        <v>Event 27</v>
      </c>
      <c r="BM141" s="215" t="str">
        <f t="shared" si="358"/>
        <v>Event 28</v>
      </c>
      <c r="BN141" s="215" t="str">
        <f t="shared" si="358"/>
        <v>Event 29</v>
      </c>
      <c r="BO141" s="215" t="str">
        <f t="shared" si="358"/>
        <v>Event 30</v>
      </c>
      <c r="BP141" s="215" t="str">
        <f t="shared" si="358"/>
        <v>Event 31</v>
      </c>
      <c r="BQ141" s="215" t="str">
        <f t="shared" si="358"/>
        <v>Event 32</v>
      </c>
      <c r="BR141" s="215" t="str">
        <f t="shared" si="358"/>
        <v>Event 33</v>
      </c>
      <c r="BT141" s="215" t="s">
        <v>40</v>
      </c>
      <c r="BU141" s="213" t="s">
        <v>39</v>
      </c>
      <c r="BV141" s="214"/>
    </row>
    <row r="142" spans="2:74" s="226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227"/>
      <c r="AC142" s="228"/>
      <c r="AD142" s="216"/>
      <c r="AF142" s="217"/>
      <c r="AG142" s="218"/>
      <c r="AH142" s="218"/>
      <c r="AI142" s="218"/>
      <c r="AJ142" s="219"/>
      <c r="AL142" s="217"/>
      <c r="AM142" s="218"/>
      <c r="AN142" s="218"/>
      <c r="AO142" s="218"/>
      <c r="AP142" s="218"/>
      <c r="AQ142" s="218"/>
      <c r="AR142" s="218"/>
      <c r="AS142" s="218"/>
      <c r="AT142" s="218"/>
      <c r="AU142" s="218"/>
      <c r="AV142" s="218"/>
      <c r="AW142" s="218"/>
      <c r="AX142" s="218"/>
      <c r="AY142" s="218"/>
      <c r="AZ142" s="218"/>
      <c r="BA142" s="218"/>
      <c r="BB142" s="218"/>
      <c r="BC142" s="218"/>
      <c r="BD142" s="218"/>
      <c r="BE142" s="218"/>
      <c r="BF142" s="218"/>
      <c r="BG142" s="218"/>
      <c r="BH142" s="218"/>
      <c r="BI142" s="221"/>
      <c r="BJ142" s="221"/>
      <c r="BK142" s="221"/>
      <c r="BL142" s="221"/>
      <c r="BM142" s="221"/>
      <c r="BN142" s="221"/>
      <c r="BO142" s="221"/>
      <c r="BP142" s="221"/>
      <c r="BQ142" s="221"/>
      <c r="BR142" s="219"/>
      <c r="BS142" s="233"/>
      <c r="BT142" s="216"/>
      <c r="BU142" s="235"/>
      <c r="BV142" s="236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201"/>
      <c r="AC143" s="207">
        <v>31</v>
      </c>
      <c r="AD143" s="222" t="s">
        <v>40</v>
      </c>
      <c r="AF143" s="207"/>
      <c r="AG143" s="190"/>
      <c r="AH143" s="190"/>
      <c r="AI143" s="190"/>
      <c r="AJ143" s="209"/>
      <c r="AK143" s="245"/>
      <c r="AL143" s="224" t="s">
        <v>32</v>
      </c>
      <c r="AM143" s="224" t="s">
        <v>32</v>
      </c>
      <c r="AN143" s="224" t="s">
        <v>32</v>
      </c>
      <c r="AO143" s="224" t="s">
        <v>32</v>
      </c>
      <c r="AP143" s="224" t="s">
        <v>32</v>
      </c>
      <c r="AQ143" s="224" t="s">
        <v>32</v>
      </c>
      <c r="AR143" s="224" t="s">
        <v>32</v>
      </c>
      <c r="AS143" s="224" t="s">
        <v>32</v>
      </c>
      <c r="AT143" s="224" t="s">
        <v>32</v>
      </c>
      <c r="AU143" s="224" t="s">
        <v>32</v>
      </c>
      <c r="AV143" s="224" t="s">
        <v>32</v>
      </c>
      <c r="AW143" s="224" t="s">
        <v>32</v>
      </c>
      <c r="AX143" s="224" t="s">
        <v>32</v>
      </c>
      <c r="AY143" s="224" t="s">
        <v>32</v>
      </c>
      <c r="AZ143" s="224" t="s">
        <v>32</v>
      </c>
      <c r="BA143" s="224" t="s">
        <v>32</v>
      </c>
      <c r="BB143" s="224" t="s">
        <v>32</v>
      </c>
      <c r="BC143" s="224" t="s">
        <v>32</v>
      </c>
      <c r="BD143" s="224" t="s">
        <v>32</v>
      </c>
      <c r="BE143" s="224" t="s">
        <v>32</v>
      </c>
      <c r="BF143" s="224" t="s">
        <v>32</v>
      </c>
      <c r="BG143" s="224" t="s">
        <v>32</v>
      </c>
      <c r="BH143" s="224" t="s">
        <v>32</v>
      </c>
      <c r="BI143" s="224" t="s">
        <v>32</v>
      </c>
      <c r="BJ143" s="224" t="s">
        <v>32</v>
      </c>
      <c r="BK143" s="224" t="s">
        <v>32</v>
      </c>
      <c r="BL143" s="224" t="s">
        <v>32</v>
      </c>
      <c r="BM143" s="224" t="s">
        <v>32</v>
      </c>
      <c r="BN143" s="224" t="s">
        <v>32</v>
      </c>
      <c r="BO143" s="224" t="s">
        <v>32</v>
      </c>
      <c r="BP143" s="224" t="s">
        <v>32</v>
      </c>
      <c r="BQ143" s="224" t="s">
        <v>32</v>
      </c>
      <c r="BR143" s="224" t="s">
        <v>32</v>
      </c>
      <c r="BS143" s="225"/>
      <c r="BT143" s="222" t="str">
        <f t="shared" ref="BT143" si="373">IF(AD143="Athlete Name","",AD143)</f>
        <v/>
      </c>
      <c r="BU143" s="209">
        <v>31</v>
      </c>
      <c r="BV143" s="20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201"/>
      <c r="AC144" s="207"/>
      <c r="AD144" s="222"/>
      <c r="AF144" s="207" t="s">
        <v>42</v>
      </c>
      <c r="AG144" s="190" t="s">
        <v>42</v>
      </c>
      <c r="AH144" s="190" t="s">
        <v>42</v>
      </c>
      <c r="AI144" s="190" t="s">
        <v>42</v>
      </c>
      <c r="AJ144" s="209" t="s">
        <v>42</v>
      </c>
      <c r="AK144" s="245"/>
      <c r="AL144" s="207" t="s">
        <v>42</v>
      </c>
      <c r="AM144" s="207" t="s">
        <v>42</v>
      </c>
      <c r="AN144" s="207" t="s">
        <v>42</v>
      </c>
      <c r="AO144" s="207" t="s">
        <v>42</v>
      </c>
      <c r="AP144" s="207" t="s">
        <v>42</v>
      </c>
      <c r="AQ144" s="207" t="s">
        <v>42</v>
      </c>
      <c r="AR144" s="207" t="s">
        <v>42</v>
      </c>
      <c r="AS144" s="207" t="s">
        <v>42</v>
      </c>
      <c r="AT144" s="207" t="s">
        <v>42</v>
      </c>
      <c r="AU144" s="207" t="s">
        <v>42</v>
      </c>
      <c r="AV144" s="207" t="s">
        <v>42</v>
      </c>
      <c r="AW144" s="207" t="s">
        <v>42</v>
      </c>
      <c r="AX144" s="207" t="s">
        <v>42</v>
      </c>
      <c r="AY144" s="207" t="s">
        <v>42</v>
      </c>
      <c r="AZ144" s="207" t="s">
        <v>42</v>
      </c>
      <c r="BA144" s="207" t="s">
        <v>42</v>
      </c>
      <c r="BB144" s="207" t="s">
        <v>42</v>
      </c>
      <c r="BC144" s="207" t="s">
        <v>42</v>
      </c>
      <c r="BD144" s="207" t="s">
        <v>42</v>
      </c>
      <c r="BE144" s="207" t="s">
        <v>42</v>
      </c>
      <c r="BF144" s="207" t="s">
        <v>42</v>
      </c>
      <c r="BG144" s="207" t="s">
        <v>42</v>
      </c>
      <c r="BH144" s="207" t="s">
        <v>42</v>
      </c>
      <c r="BI144" s="207" t="s">
        <v>42</v>
      </c>
      <c r="BJ144" s="207" t="s">
        <v>42</v>
      </c>
      <c r="BK144" s="207" t="s">
        <v>42</v>
      </c>
      <c r="BL144" s="207" t="s">
        <v>42</v>
      </c>
      <c r="BM144" s="207" t="s">
        <v>42</v>
      </c>
      <c r="BN144" s="207" t="s">
        <v>42</v>
      </c>
      <c r="BO144" s="207" t="s">
        <v>42</v>
      </c>
      <c r="BP144" s="207" t="s">
        <v>42</v>
      </c>
      <c r="BQ144" s="207" t="s">
        <v>42</v>
      </c>
      <c r="BR144" s="207" t="s">
        <v>42</v>
      </c>
      <c r="BS144" s="225"/>
      <c r="BT144" s="222"/>
      <c r="BU144" s="209"/>
      <c r="BV144" s="206"/>
    </row>
    <row r="145" spans="2:74" s="226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227"/>
      <c r="AC145" s="228"/>
      <c r="AD145" s="229"/>
      <c r="AF145" s="230"/>
      <c r="AG145" s="231"/>
      <c r="AH145" s="231"/>
      <c r="AI145" s="231"/>
      <c r="AJ145" s="232"/>
      <c r="AL145" s="230"/>
      <c r="AM145" s="231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1"/>
      <c r="BD145" s="231"/>
      <c r="BE145" s="231"/>
      <c r="BF145" s="231"/>
      <c r="BG145" s="231"/>
      <c r="BH145" s="231"/>
      <c r="BI145" s="231"/>
      <c r="BJ145" s="231"/>
      <c r="BK145" s="231"/>
      <c r="BL145" s="231"/>
      <c r="BM145" s="231"/>
      <c r="BN145" s="231"/>
      <c r="BO145" s="231"/>
      <c r="BP145" s="231"/>
      <c r="BQ145" s="231"/>
      <c r="BR145" s="232"/>
      <c r="BS145" s="233"/>
      <c r="BT145" s="234"/>
      <c r="BU145" s="235"/>
      <c r="BV145" s="236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201"/>
      <c r="AC146" s="207"/>
      <c r="AD146" s="237"/>
      <c r="AF146" s="238"/>
      <c r="AG146" s="239"/>
      <c r="AH146" s="239"/>
      <c r="AI146" s="240"/>
      <c r="AJ146" s="241"/>
      <c r="AL146" s="251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3"/>
      <c r="BS146" s="225"/>
      <c r="BT146" s="237"/>
      <c r="BU146" s="209"/>
      <c r="BV146" s="20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201"/>
      <c r="AC147" s="207">
        <v>32</v>
      </c>
      <c r="AD147" s="222" t="s">
        <v>40</v>
      </c>
      <c r="AF147" s="207"/>
      <c r="AG147" s="190"/>
      <c r="AH147" s="190"/>
      <c r="AI147" s="190"/>
      <c r="AJ147" s="209"/>
      <c r="AK147" s="245"/>
      <c r="AL147" s="224" t="s">
        <v>32</v>
      </c>
      <c r="AM147" s="224" t="s">
        <v>32</v>
      </c>
      <c r="AN147" s="224" t="s">
        <v>32</v>
      </c>
      <c r="AO147" s="224" t="s">
        <v>32</v>
      </c>
      <c r="AP147" s="224" t="s">
        <v>32</v>
      </c>
      <c r="AQ147" s="224" t="s">
        <v>32</v>
      </c>
      <c r="AR147" s="224" t="s">
        <v>32</v>
      </c>
      <c r="AS147" s="224" t="s">
        <v>32</v>
      </c>
      <c r="AT147" s="224" t="s">
        <v>32</v>
      </c>
      <c r="AU147" s="224" t="s">
        <v>32</v>
      </c>
      <c r="AV147" s="224" t="s">
        <v>32</v>
      </c>
      <c r="AW147" s="224" t="s">
        <v>32</v>
      </c>
      <c r="AX147" s="224" t="s">
        <v>32</v>
      </c>
      <c r="AY147" s="224" t="s">
        <v>32</v>
      </c>
      <c r="AZ147" s="224" t="s">
        <v>32</v>
      </c>
      <c r="BA147" s="224" t="s">
        <v>32</v>
      </c>
      <c r="BB147" s="224" t="s">
        <v>32</v>
      </c>
      <c r="BC147" s="224" t="s">
        <v>32</v>
      </c>
      <c r="BD147" s="224" t="s">
        <v>32</v>
      </c>
      <c r="BE147" s="224" t="s">
        <v>32</v>
      </c>
      <c r="BF147" s="224" t="s">
        <v>32</v>
      </c>
      <c r="BG147" s="224" t="s">
        <v>32</v>
      </c>
      <c r="BH147" s="224" t="s">
        <v>32</v>
      </c>
      <c r="BI147" s="224" t="s">
        <v>32</v>
      </c>
      <c r="BJ147" s="224" t="s">
        <v>32</v>
      </c>
      <c r="BK147" s="224" t="s">
        <v>32</v>
      </c>
      <c r="BL147" s="224" t="s">
        <v>32</v>
      </c>
      <c r="BM147" s="224" t="s">
        <v>32</v>
      </c>
      <c r="BN147" s="224" t="s">
        <v>32</v>
      </c>
      <c r="BO147" s="224" t="s">
        <v>32</v>
      </c>
      <c r="BP147" s="224" t="s">
        <v>32</v>
      </c>
      <c r="BQ147" s="224" t="s">
        <v>32</v>
      </c>
      <c r="BR147" s="224" t="s">
        <v>32</v>
      </c>
      <c r="BS147" s="225"/>
      <c r="BT147" s="222" t="str">
        <f t="shared" ref="BT147" si="397">IF(AD147="Athlete Name","",AD147)</f>
        <v/>
      </c>
      <c r="BU147" s="209">
        <v>32</v>
      </c>
      <c r="BV147" s="20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201"/>
      <c r="AC148" s="207"/>
      <c r="AD148" s="222"/>
      <c r="AF148" s="207" t="s">
        <v>42</v>
      </c>
      <c r="AG148" s="190" t="s">
        <v>42</v>
      </c>
      <c r="AH148" s="190" t="s">
        <v>42</v>
      </c>
      <c r="AI148" s="190" t="s">
        <v>42</v>
      </c>
      <c r="AJ148" s="209" t="s">
        <v>42</v>
      </c>
      <c r="AK148" s="245"/>
      <c r="AL148" s="207" t="s">
        <v>42</v>
      </c>
      <c r="AM148" s="207" t="s">
        <v>42</v>
      </c>
      <c r="AN148" s="207" t="s">
        <v>42</v>
      </c>
      <c r="AO148" s="207" t="s">
        <v>42</v>
      </c>
      <c r="AP148" s="207" t="s">
        <v>42</v>
      </c>
      <c r="AQ148" s="207" t="s">
        <v>42</v>
      </c>
      <c r="AR148" s="207" t="s">
        <v>42</v>
      </c>
      <c r="AS148" s="207" t="s">
        <v>42</v>
      </c>
      <c r="AT148" s="207" t="s">
        <v>42</v>
      </c>
      <c r="AU148" s="207" t="s">
        <v>42</v>
      </c>
      <c r="AV148" s="207" t="s">
        <v>42</v>
      </c>
      <c r="AW148" s="207" t="s">
        <v>42</v>
      </c>
      <c r="AX148" s="207" t="s">
        <v>42</v>
      </c>
      <c r="AY148" s="207" t="s">
        <v>42</v>
      </c>
      <c r="AZ148" s="207" t="s">
        <v>42</v>
      </c>
      <c r="BA148" s="207" t="s">
        <v>42</v>
      </c>
      <c r="BB148" s="207" t="s">
        <v>42</v>
      </c>
      <c r="BC148" s="207" t="s">
        <v>42</v>
      </c>
      <c r="BD148" s="207" t="s">
        <v>42</v>
      </c>
      <c r="BE148" s="207" t="s">
        <v>42</v>
      </c>
      <c r="BF148" s="207" t="s">
        <v>42</v>
      </c>
      <c r="BG148" s="207" t="s">
        <v>42</v>
      </c>
      <c r="BH148" s="207" t="s">
        <v>42</v>
      </c>
      <c r="BI148" s="207" t="s">
        <v>42</v>
      </c>
      <c r="BJ148" s="207" t="s">
        <v>42</v>
      </c>
      <c r="BK148" s="207" t="s">
        <v>42</v>
      </c>
      <c r="BL148" s="207" t="s">
        <v>42</v>
      </c>
      <c r="BM148" s="207" t="s">
        <v>42</v>
      </c>
      <c r="BN148" s="207" t="s">
        <v>42</v>
      </c>
      <c r="BO148" s="207" t="s">
        <v>42</v>
      </c>
      <c r="BP148" s="207" t="s">
        <v>42</v>
      </c>
      <c r="BQ148" s="207" t="s">
        <v>42</v>
      </c>
      <c r="BR148" s="207" t="s">
        <v>42</v>
      </c>
      <c r="BS148" s="225"/>
      <c r="BT148" s="222"/>
      <c r="BU148" s="209"/>
      <c r="BV148" s="206"/>
    </row>
    <row r="149" spans="2:74" s="226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227"/>
      <c r="AC149" s="228"/>
      <c r="AD149" s="246"/>
      <c r="AF149" s="247"/>
      <c r="AG149" s="248"/>
      <c r="AH149" s="248"/>
      <c r="AI149" s="248"/>
      <c r="AJ149" s="249"/>
      <c r="AL149" s="247"/>
      <c r="AM149" s="248"/>
      <c r="AN149" s="248"/>
      <c r="AO149" s="248"/>
      <c r="AP149" s="248"/>
      <c r="AQ149" s="248"/>
      <c r="AR149" s="248"/>
      <c r="AS149" s="248"/>
      <c r="AT149" s="248"/>
      <c r="AU149" s="248"/>
      <c r="AV149" s="248"/>
      <c r="AW149" s="248"/>
      <c r="AX149" s="248"/>
      <c r="AY149" s="248"/>
      <c r="AZ149" s="248"/>
      <c r="BA149" s="248"/>
      <c r="BB149" s="248"/>
      <c r="BC149" s="248"/>
      <c r="BD149" s="248"/>
      <c r="BE149" s="248"/>
      <c r="BF149" s="248"/>
      <c r="BG149" s="248"/>
      <c r="BH149" s="248"/>
      <c r="BI149" s="248"/>
      <c r="BJ149" s="248"/>
      <c r="BK149" s="248"/>
      <c r="BL149" s="248"/>
      <c r="BM149" s="248"/>
      <c r="BN149" s="248"/>
      <c r="BO149" s="248"/>
      <c r="BP149" s="248"/>
      <c r="BQ149" s="248"/>
      <c r="BR149" s="249"/>
      <c r="BS149" s="233"/>
      <c r="BT149" s="250"/>
      <c r="BU149" s="235"/>
      <c r="BV149" s="236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201"/>
      <c r="AC150" s="207"/>
      <c r="AD150" s="216"/>
      <c r="AF150" s="217"/>
      <c r="AG150" s="218"/>
      <c r="AH150" s="218"/>
      <c r="AI150" s="218"/>
      <c r="AJ150" s="219"/>
      <c r="AL150" s="217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19"/>
      <c r="BS150" s="225"/>
      <c r="BT150" s="216"/>
      <c r="BU150" s="209"/>
      <c r="BV150" s="20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201"/>
      <c r="AC151" s="207">
        <v>33</v>
      </c>
      <c r="AD151" s="222" t="s">
        <v>40</v>
      </c>
      <c r="AF151" s="207"/>
      <c r="AG151" s="190"/>
      <c r="AH151" s="190"/>
      <c r="AI151" s="190"/>
      <c r="AJ151" s="209"/>
      <c r="AK151" s="245"/>
      <c r="AL151" s="224" t="s">
        <v>32</v>
      </c>
      <c r="AM151" s="224" t="s">
        <v>32</v>
      </c>
      <c r="AN151" s="224" t="s">
        <v>32</v>
      </c>
      <c r="AO151" s="224" t="s">
        <v>32</v>
      </c>
      <c r="AP151" s="224" t="s">
        <v>32</v>
      </c>
      <c r="AQ151" s="224" t="s">
        <v>32</v>
      </c>
      <c r="AR151" s="224" t="s">
        <v>32</v>
      </c>
      <c r="AS151" s="224" t="s">
        <v>32</v>
      </c>
      <c r="AT151" s="224" t="s">
        <v>32</v>
      </c>
      <c r="AU151" s="224" t="s">
        <v>32</v>
      </c>
      <c r="AV151" s="224" t="s">
        <v>32</v>
      </c>
      <c r="AW151" s="224" t="s">
        <v>32</v>
      </c>
      <c r="AX151" s="224" t="s">
        <v>32</v>
      </c>
      <c r="AY151" s="224" t="s">
        <v>32</v>
      </c>
      <c r="AZ151" s="224" t="s">
        <v>32</v>
      </c>
      <c r="BA151" s="224" t="s">
        <v>32</v>
      </c>
      <c r="BB151" s="224" t="s">
        <v>32</v>
      </c>
      <c r="BC151" s="224" t="s">
        <v>32</v>
      </c>
      <c r="BD151" s="224" t="s">
        <v>32</v>
      </c>
      <c r="BE151" s="224" t="s">
        <v>32</v>
      </c>
      <c r="BF151" s="224" t="s">
        <v>32</v>
      </c>
      <c r="BG151" s="224" t="s">
        <v>32</v>
      </c>
      <c r="BH151" s="224" t="s">
        <v>32</v>
      </c>
      <c r="BI151" s="224" t="s">
        <v>32</v>
      </c>
      <c r="BJ151" s="224" t="s">
        <v>32</v>
      </c>
      <c r="BK151" s="224" t="s">
        <v>32</v>
      </c>
      <c r="BL151" s="224" t="s">
        <v>32</v>
      </c>
      <c r="BM151" s="224" t="s">
        <v>32</v>
      </c>
      <c r="BN151" s="224" t="s">
        <v>32</v>
      </c>
      <c r="BO151" s="224" t="s">
        <v>32</v>
      </c>
      <c r="BP151" s="224" t="s">
        <v>32</v>
      </c>
      <c r="BQ151" s="224" t="s">
        <v>32</v>
      </c>
      <c r="BR151" s="224" t="s">
        <v>32</v>
      </c>
      <c r="BS151" s="225"/>
      <c r="BT151" s="222" t="str">
        <f t="shared" ref="BT151" si="421">IF(AD151="Athlete Name","",AD151)</f>
        <v/>
      </c>
      <c r="BU151" s="209">
        <v>33</v>
      </c>
      <c r="BV151" s="20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201"/>
      <c r="AC152" s="207"/>
      <c r="AD152" s="222"/>
      <c r="AF152" s="207" t="s">
        <v>42</v>
      </c>
      <c r="AG152" s="190" t="s">
        <v>42</v>
      </c>
      <c r="AH152" s="190" t="s">
        <v>42</v>
      </c>
      <c r="AI152" s="190" t="s">
        <v>42</v>
      </c>
      <c r="AJ152" s="209" t="s">
        <v>42</v>
      </c>
      <c r="AK152" s="245"/>
      <c r="AL152" s="207" t="s">
        <v>42</v>
      </c>
      <c r="AM152" s="207" t="s">
        <v>42</v>
      </c>
      <c r="AN152" s="207" t="s">
        <v>42</v>
      </c>
      <c r="AO152" s="207" t="s">
        <v>42</v>
      </c>
      <c r="AP152" s="207" t="s">
        <v>42</v>
      </c>
      <c r="AQ152" s="207" t="s">
        <v>42</v>
      </c>
      <c r="AR152" s="207" t="s">
        <v>42</v>
      </c>
      <c r="AS152" s="207" t="s">
        <v>42</v>
      </c>
      <c r="AT152" s="207" t="s">
        <v>42</v>
      </c>
      <c r="AU152" s="207" t="s">
        <v>42</v>
      </c>
      <c r="AV152" s="207" t="s">
        <v>42</v>
      </c>
      <c r="AW152" s="207" t="s">
        <v>42</v>
      </c>
      <c r="AX152" s="207" t="s">
        <v>42</v>
      </c>
      <c r="AY152" s="207" t="s">
        <v>42</v>
      </c>
      <c r="AZ152" s="207" t="s">
        <v>42</v>
      </c>
      <c r="BA152" s="207" t="s">
        <v>42</v>
      </c>
      <c r="BB152" s="207" t="s">
        <v>42</v>
      </c>
      <c r="BC152" s="207" t="s">
        <v>42</v>
      </c>
      <c r="BD152" s="207" t="s">
        <v>42</v>
      </c>
      <c r="BE152" s="207" t="s">
        <v>42</v>
      </c>
      <c r="BF152" s="207" t="s">
        <v>42</v>
      </c>
      <c r="BG152" s="207" t="s">
        <v>42</v>
      </c>
      <c r="BH152" s="207" t="s">
        <v>42</v>
      </c>
      <c r="BI152" s="207" t="s">
        <v>42</v>
      </c>
      <c r="BJ152" s="207" t="s">
        <v>42</v>
      </c>
      <c r="BK152" s="207" t="s">
        <v>42</v>
      </c>
      <c r="BL152" s="207" t="s">
        <v>42</v>
      </c>
      <c r="BM152" s="207" t="s">
        <v>42</v>
      </c>
      <c r="BN152" s="207" t="s">
        <v>42</v>
      </c>
      <c r="BO152" s="207" t="s">
        <v>42</v>
      </c>
      <c r="BP152" s="207" t="s">
        <v>42</v>
      </c>
      <c r="BQ152" s="207" t="s">
        <v>42</v>
      </c>
      <c r="BR152" s="207" t="s">
        <v>42</v>
      </c>
      <c r="BS152" s="225"/>
      <c r="BT152" s="222"/>
      <c r="BU152" s="209"/>
      <c r="BV152" s="206"/>
    </row>
    <row r="153" spans="2:74" s="226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227"/>
      <c r="AC153" s="228"/>
      <c r="AD153" s="229"/>
      <c r="AF153" s="230"/>
      <c r="AG153" s="231"/>
      <c r="AH153" s="231"/>
      <c r="AI153" s="231"/>
      <c r="AJ153" s="232"/>
      <c r="AL153" s="230"/>
      <c r="AM153" s="231"/>
      <c r="AN153" s="231"/>
      <c r="AO153" s="231"/>
      <c r="AP153" s="231"/>
      <c r="AQ153" s="231"/>
      <c r="AR153" s="231"/>
      <c r="AS153" s="231"/>
      <c r="AT153" s="231"/>
      <c r="AU153" s="231"/>
      <c r="AV153" s="231"/>
      <c r="AW153" s="231"/>
      <c r="AX153" s="231"/>
      <c r="AY153" s="231"/>
      <c r="AZ153" s="231"/>
      <c r="BA153" s="231"/>
      <c r="BB153" s="231"/>
      <c r="BC153" s="231"/>
      <c r="BD153" s="231"/>
      <c r="BE153" s="231"/>
      <c r="BF153" s="231"/>
      <c r="BG153" s="231"/>
      <c r="BH153" s="231"/>
      <c r="BI153" s="231"/>
      <c r="BJ153" s="231"/>
      <c r="BK153" s="231"/>
      <c r="BL153" s="231"/>
      <c r="BM153" s="231"/>
      <c r="BN153" s="231"/>
      <c r="BO153" s="231"/>
      <c r="BP153" s="231"/>
      <c r="BQ153" s="231"/>
      <c r="BR153" s="232"/>
      <c r="BS153" s="233"/>
      <c r="BT153" s="234"/>
      <c r="BU153" s="235"/>
      <c r="BV153" s="236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201"/>
      <c r="AC154" s="207"/>
      <c r="AD154" s="237"/>
      <c r="AF154" s="238"/>
      <c r="AG154" s="239"/>
      <c r="AH154" s="239"/>
      <c r="AI154" s="240"/>
      <c r="AJ154" s="241"/>
      <c r="AL154" s="251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3"/>
      <c r="BS154" s="225"/>
      <c r="BT154" s="237"/>
      <c r="BU154" s="209"/>
      <c r="BV154" s="20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201"/>
      <c r="AC155" s="207">
        <v>34</v>
      </c>
      <c r="AD155" s="222" t="s">
        <v>40</v>
      </c>
      <c r="AF155" s="207"/>
      <c r="AG155" s="190"/>
      <c r="AH155" s="190"/>
      <c r="AI155" s="190"/>
      <c r="AJ155" s="209"/>
      <c r="AK155" s="245"/>
      <c r="AL155" s="224" t="s">
        <v>32</v>
      </c>
      <c r="AM155" s="224" t="s">
        <v>32</v>
      </c>
      <c r="AN155" s="224" t="s">
        <v>32</v>
      </c>
      <c r="AO155" s="224" t="s">
        <v>32</v>
      </c>
      <c r="AP155" s="224" t="s">
        <v>32</v>
      </c>
      <c r="AQ155" s="224" t="s">
        <v>32</v>
      </c>
      <c r="AR155" s="224" t="s">
        <v>32</v>
      </c>
      <c r="AS155" s="224" t="s">
        <v>32</v>
      </c>
      <c r="AT155" s="224" t="s">
        <v>32</v>
      </c>
      <c r="AU155" s="224" t="s">
        <v>32</v>
      </c>
      <c r="AV155" s="224" t="s">
        <v>32</v>
      </c>
      <c r="AW155" s="224" t="s">
        <v>32</v>
      </c>
      <c r="AX155" s="224" t="s">
        <v>32</v>
      </c>
      <c r="AY155" s="224" t="s">
        <v>32</v>
      </c>
      <c r="AZ155" s="224" t="s">
        <v>32</v>
      </c>
      <c r="BA155" s="224" t="s">
        <v>32</v>
      </c>
      <c r="BB155" s="224" t="s">
        <v>32</v>
      </c>
      <c r="BC155" s="224" t="s">
        <v>32</v>
      </c>
      <c r="BD155" s="224" t="s">
        <v>32</v>
      </c>
      <c r="BE155" s="224" t="s">
        <v>32</v>
      </c>
      <c r="BF155" s="224" t="s">
        <v>32</v>
      </c>
      <c r="BG155" s="224" t="s">
        <v>32</v>
      </c>
      <c r="BH155" s="224" t="s">
        <v>32</v>
      </c>
      <c r="BI155" s="224" t="s">
        <v>32</v>
      </c>
      <c r="BJ155" s="224" t="s">
        <v>32</v>
      </c>
      <c r="BK155" s="224" t="s">
        <v>32</v>
      </c>
      <c r="BL155" s="224" t="s">
        <v>32</v>
      </c>
      <c r="BM155" s="224" t="s">
        <v>32</v>
      </c>
      <c r="BN155" s="224" t="s">
        <v>32</v>
      </c>
      <c r="BO155" s="224" t="s">
        <v>32</v>
      </c>
      <c r="BP155" s="224" t="s">
        <v>32</v>
      </c>
      <c r="BQ155" s="224" t="s">
        <v>32</v>
      </c>
      <c r="BR155" s="224" t="s">
        <v>32</v>
      </c>
      <c r="BS155" s="225"/>
      <c r="BT155" s="222" t="str">
        <f t="shared" ref="BT155" si="445">IF(AD155="Athlete Name","",AD155)</f>
        <v/>
      </c>
      <c r="BU155" s="209">
        <v>34</v>
      </c>
      <c r="BV155" s="20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201"/>
      <c r="AC156" s="207"/>
      <c r="AD156" s="222"/>
      <c r="AF156" s="207" t="s">
        <v>42</v>
      </c>
      <c r="AG156" s="190" t="s">
        <v>42</v>
      </c>
      <c r="AH156" s="190" t="s">
        <v>42</v>
      </c>
      <c r="AI156" s="190" t="s">
        <v>42</v>
      </c>
      <c r="AJ156" s="209" t="s">
        <v>42</v>
      </c>
      <c r="AK156" s="245"/>
      <c r="AL156" s="207" t="s">
        <v>42</v>
      </c>
      <c r="AM156" s="207" t="s">
        <v>42</v>
      </c>
      <c r="AN156" s="207" t="s">
        <v>42</v>
      </c>
      <c r="AO156" s="207" t="s">
        <v>42</v>
      </c>
      <c r="AP156" s="207" t="s">
        <v>42</v>
      </c>
      <c r="AQ156" s="207" t="s">
        <v>42</v>
      </c>
      <c r="AR156" s="207" t="s">
        <v>42</v>
      </c>
      <c r="AS156" s="207" t="s">
        <v>42</v>
      </c>
      <c r="AT156" s="207" t="s">
        <v>42</v>
      </c>
      <c r="AU156" s="207" t="s">
        <v>42</v>
      </c>
      <c r="AV156" s="207" t="s">
        <v>42</v>
      </c>
      <c r="AW156" s="207" t="s">
        <v>42</v>
      </c>
      <c r="AX156" s="207" t="s">
        <v>42</v>
      </c>
      <c r="AY156" s="207" t="s">
        <v>42</v>
      </c>
      <c r="AZ156" s="207" t="s">
        <v>42</v>
      </c>
      <c r="BA156" s="207" t="s">
        <v>42</v>
      </c>
      <c r="BB156" s="207" t="s">
        <v>42</v>
      </c>
      <c r="BC156" s="207" t="s">
        <v>42</v>
      </c>
      <c r="BD156" s="207" t="s">
        <v>42</v>
      </c>
      <c r="BE156" s="207" t="s">
        <v>42</v>
      </c>
      <c r="BF156" s="207" t="s">
        <v>42</v>
      </c>
      <c r="BG156" s="207" t="s">
        <v>42</v>
      </c>
      <c r="BH156" s="207" t="s">
        <v>42</v>
      </c>
      <c r="BI156" s="207" t="s">
        <v>42</v>
      </c>
      <c r="BJ156" s="207" t="s">
        <v>42</v>
      </c>
      <c r="BK156" s="207" t="s">
        <v>42</v>
      </c>
      <c r="BL156" s="207" t="s">
        <v>42</v>
      </c>
      <c r="BM156" s="207" t="s">
        <v>42</v>
      </c>
      <c r="BN156" s="207" t="s">
        <v>42</v>
      </c>
      <c r="BO156" s="207" t="s">
        <v>42</v>
      </c>
      <c r="BP156" s="207" t="s">
        <v>42</v>
      </c>
      <c r="BQ156" s="207" t="s">
        <v>42</v>
      </c>
      <c r="BR156" s="207" t="s">
        <v>42</v>
      </c>
      <c r="BS156" s="225"/>
      <c r="BT156" s="222"/>
      <c r="BU156" s="209"/>
      <c r="BV156" s="206"/>
    </row>
    <row r="157" spans="2:74" s="226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227"/>
      <c r="AC157" s="228"/>
      <c r="AD157" s="246"/>
      <c r="AF157" s="247"/>
      <c r="AG157" s="248"/>
      <c r="AH157" s="248"/>
      <c r="AI157" s="248"/>
      <c r="AJ157" s="249"/>
      <c r="AL157" s="247"/>
      <c r="AM157" s="248"/>
      <c r="AN157" s="248"/>
      <c r="AO157" s="248"/>
      <c r="AP157" s="248"/>
      <c r="AQ157" s="248"/>
      <c r="AR157" s="248"/>
      <c r="AS157" s="248"/>
      <c r="AT157" s="248"/>
      <c r="AU157" s="248"/>
      <c r="AV157" s="248"/>
      <c r="AW157" s="248"/>
      <c r="AX157" s="248"/>
      <c r="AY157" s="248"/>
      <c r="AZ157" s="248"/>
      <c r="BA157" s="248"/>
      <c r="BB157" s="248"/>
      <c r="BC157" s="248"/>
      <c r="BD157" s="248"/>
      <c r="BE157" s="248"/>
      <c r="BF157" s="248"/>
      <c r="BG157" s="248"/>
      <c r="BH157" s="248"/>
      <c r="BI157" s="248"/>
      <c r="BJ157" s="248"/>
      <c r="BK157" s="248"/>
      <c r="BL157" s="248"/>
      <c r="BM157" s="248"/>
      <c r="BN157" s="248"/>
      <c r="BO157" s="248"/>
      <c r="BP157" s="248"/>
      <c r="BQ157" s="248"/>
      <c r="BR157" s="249"/>
      <c r="BS157" s="233"/>
      <c r="BT157" s="250"/>
      <c r="BU157" s="235"/>
      <c r="BV157" s="236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201"/>
      <c r="AC158" s="207"/>
      <c r="AD158" s="216"/>
      <c r="AF158" s="217"/>
      <c r="AG158" s="218"/>
      <c r="AH158" s="218"/>
      <c r="AI158" s="218"/>
      <c r="AJ158" s="219"/>
      <c r="AL158" s="217"/>
      <c r="AM158" s="218"/>
      <c r="AN158" s="218"/>
      <c r="AO158" s="218"/>
      <c r="AP158" s="218"/>
      <c r="AQ158" s="218"/>
      <c r="AR158" s="218"/>
      <c r="AS158" s="218"/>
      <c r="AT158" s="218"/>
      <c r="AU158" s="218"/>
      <c r="AV158" s="218"/>
      <c r="AW158" s="218"/>
      <c r="AX158" s="218"/>
      <c r="AY158" s="218"/>
      <c r="AZ158" s="218"/>
      <c r="BA158" s="218"/>
      <c r="BB158" s="218"/>
      <c r="BC158" s="218"/>
      <c r="BD158" s="218"/>
      <c r="BE158" s="218"/>
      <c r="BF158" s="218"/>
      <c r="BG158" s="218"/>
      <c r="BH158" s="218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19"/>
      <c r="BS158" s="225"/>
      <c r="BT158" s="216"/>
      <c r="BU158" s="209"/>
      <c r="BV158" s="20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201"/>
      <c r="AC159" s="207">
        <v>35</v>
      </c>
      <c r="AD159" s="222" t="s">
        <v>40</v>
      </c>
      <c r="AF159" s="207"/>
      <c r="AG159" s="190"/>
      <c r="AH159" s="190"/>
      <c r="AI159" s="190"/>
      <c r="AJ159" s="209"/>
      <c r="AK159" s="245"/>
      <c r="AL159" s="224" t="s">
        <v>32</v>
      </c>
      <c r="AM159" s="224" t="s">
        <v>32</v>
      </c>
      <c r="AN159" s="224" t="s">
        <v>32</v>
      </c>
      <c r="AO159" s="224" t="s">
        <v>32</v>
      </c>
      <c r="AP159" s="224" t="s">
        <v>32</v>
      </c>
      <c r="AQ159" s="224" t="s">
        <v>32</v>
      </c>
      <c r="AR159" s="224" t="s">
        <v>32</v>
      </c>
      <c r="AS159" s="224" t="s">
        <v>32</v>
      </c>
      <c r="AT159" s="224" t="s">
        <v>32</v>
      </c>
      <c r="AU159" s="224" t="s">
        <v>32</v>
      </c>
      <c r="AV159" s="224" t="s">
        <v>32</v>
      </c>
      <c r="AW159" s="224" t="s">
        <v>32</v>
      </c>
      <c r="AX159" s="224" t="s">
        <v>32</v>
      </c>
      <c r="AY159" s="224" t="s">
        <v>32</v>
      </c>
      <c r="AZ159" s="224" t="s">
        <v>32</v>
      </c>
      <c r="BA159" s="224" t="s">
        <v>32</v>
      </c>
      <c r="BB159" s="224" t="s">
        <v>32</v>
      </c>
      <c r="BC159" s="224" t="s">
        <v>32</v>
      </c>
      <c r="BD159" s="224" t="s">
        <v>32</v>
      </c>
      <c r="BE159" s="224" t="s">
        <v>32</v>
      </c>
      <c r="BF159" s="224" t="s">
        <v>32</v>
      </c>
      <c r="BG159" s="224" t="s">
        <v>32</v>
      </c>
      <c r="BH159" s="224" t="s">
        <v>32</v>
      </c>
      <c r="BI159" s="224" t="s">
        <v>32</v>
      </c>
      <c r="BJ159" s="224" t="s">
        <v>32</v>
      </c>
      <c r="BK159" s="224" t="s">
        <v>32</v>
      </c>
      <c r="BL159" s="224" t="s">
        <v>32</v>
      </c>
      <c r="BM159" s="224" t="s">
        <v>32</v>
      </c>
      <c r="BN159" s="224" t="s">
        <v>32</v>
      </c>
      <c r="BO159" s="224" t="s">
        <v>32</v>
      </c>
      <c r="BP159" s="224" t="s">
        <v>32</v>
      </c>
      <c r="BQ159" s="224" t="s">
        <v>32</v>
      </c>
      <c r="BR159" s="224" t="s">
        <v>32</v>
      </c>
      <c r="BS159" s="225"/>
      <c r="BT159" s="222" t="str">
        <f t="shared" ref="BT159" si="469">IF(AD159="Athlete Name","",AD159)</f>
        <v/>
      </c>
      <c r="BU159" s="209">
        <v>35</v>
      </c>
      <c r="BV159" s="20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201"/>
      <c r="AC160" s="207"/>
      <c r="AD160" s="222"/>
      <c r="AF160" s="207" t="s">
        <v>42</v>
      </c>
      <c r="AG160" s="190" t="s">
        <v>42</v>
      </c>
      <c r="AH160" s="190" t="s">
        <v>42</v>
      </c>
      <c r="AI160" s="190" t="s">
        <v>42</v>
      </c>
      <c r="AJ160" s="209" t="s">
        <v>42</v>
      </c>
      <c r="AK160" s="245"/>
      <c r="AL160" s="207" t="s">
        <v>42</v>
      </c>
      <c r="AM160" s="207" t="s">
        <v>42</v>
      </c>
      <c r="AN160" s="207" t="s">
        <v>42</v>
      </c>
      <c r="AO160" s="207" t="s">
        <v>42</v>
      </c>
      <c r="AP160" s="207" t="s">
        <v>42</v>
      </c>
      <c r="AQ160" s="207" t="s">
        <v>42</v>
      </c>
      <c r="AR160" s="207" t="s">
        <v>42</v>
      </c>
      <c r="AS160" s="207" t="s">
        <v>42</v>
      </c>
      <c r="AT160" s="207" t="s">
        <v>42</v>
      </c>
      <c r="AU160" s="207" t="s">
        <v>42</v>
      </c>
      <c r="AV160" s="207" t="s">
        <v>42</v>
      </c>
      <c r="AW160" s="207" t="s">
        <v>42</v>
      </c>
      <c r="AX160" s="207" t="s">
        <v>42</v>
      </c>
      <c r="AY160" s="207" t="s">
        <v>42</v>
      </c>
      <c r="AZ160" s="207" t="s">
        <v>42</v>
      </c>
      <c r="BA160" s="207" t="s">
        <v>42</v>
      </c>
      <c r="BB160" s="207" t="s">
        <v>42</v>
      </c>
      <c r="BC160" s="207" t="s">
        <v>42</v>
      </c>
      <c r="BD160" s="207" t="s">
        <v>42</v>
      </c>
      <c r="BE160" s="207" t="s">
        <v>42</v>
      </c>
      <c r="BF160" s="207" t="s">
        <v>42</v>
      </c>
      <c r="BG160" s="207" t="s">
        <v>42</v>
      </c>
      <c r="BH160" s="207" t="s">
        <v>42</v>
      </c>
      <c r="BI160" s="207" t="s">
        <v>42</v>
      </c>
      <c r="BJ160" s="207" t="s">
        <v>42</v>
      </c>
      <c r="BK160" s="207" t="s">
        <v>42</v>
      </c>
      <c r="BL160" s="207" t="s">
        <v>42</v>
      </c>
      <c r="BM160" s="207" t="s">
        <v>42</v>
      </c>
      <c r="BN160" s="207" t="s">
        <v>42</v>
      </c>
      <c r="BO160" s="207" t="s">
        <v>42</v>
      </c>
      <c r="BP160" s="207" t="s">
        <v>42</v>
      </c>
      <c r="BQ160" s="207" t="s">
        <v>42</v>
      </c>
      <c r="BR160" s="207" t="s">
        <v>42</v>
      </c>
      <c r="BS160" s="225"/>
      <c r="BT160" s="222"/>
      <c r="BU160" s="209"/>
      <c r="BV160" s="206"/>
    </row>
    <row r="161" spans="2:74" s="226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227"/>
      <c r="AC161" s="228"/>
      <c r="AD161" s="229"/>
      <c r="AF161" s="230"/>
      <c r="AG161" s="231"/>
      <c r="AH161" s="231"/>
      <c r="AI161" s="231"/>
      <c r="AJ161" s="232"/>
      <c r="AL161" s="230"/>
      <c r="AM161" s="231"/>
      <c r="AN161" s="231"/>
      <c r="AO161" s="231"/>
      <c r="AP161" s="231"/>
      <c r="AQ161" s="231"/>
      <c r="AR161" s="231"/>
      <c r="AS161" s="231"/>
      <c r="AT161" s="231"/>
      <c r="AU161" s="231"/>
      <c r="AV161" s="231"/>
      <c r="AW161" s="231"/>
      <c r="AX161" s="231"/>
      <c r="AY161" s="231"/>
      <c r="AZ161" s="231"/>
      <c r="BA161" s="231"/>
      <c r="BB161" s="231"/>
      <c r="BC161" s="231"/>
      <c r="BD161" s="231"/>
      <c r="BE161" s="231"/>
      <c r="BF161" s="231"/>
      <c r="BG161" s="231"/>
      <c r="BH161" s="231"/>
      <c r="BI161" s="231"/>
      <c r="BJ161" s="231"/>
      <c r="BK161" s="231"/>
      <c r="BL161" s="231"/>
      <c r="BM161" s="231"/>
      <c r="BN161" s="231"/>
      <c r="BO161" s="231"/>
      <c r="BP161" s="231"/>
      <c r="BQ161" s="231"/>
      <c r="BR161" s="232"/>
      <c r="BS161" s="233"/>
      <c r="BT161" s="234"/>
      <c r="BU161" s="235"/>
      <c r="BV161" s="236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201"/>
      <c r="AC162" s="207"/>
      <c r="AD162" s="237"/>
      <c r="AF162" s="238"/>
      <c r="AG162" s="239"/>
      <c r="AH162" s="239"/>
      <c r="AI162" s="240"/>
      <c r="AJ162" s="241"/>
      <c r="AL162" s="251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3"/>
      <c r="BS162" s="225"/>
      <c r="BT162" s="237"/>
      <c r="BU162" s="209"/>
      <c r="BV162" s="20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201"/>
      <c r="AC163" s="207">
        <v>36</v>
      </c>
      <c r="AD163" s="222" t="s">
        <v>40</v>
      </c>
      <c r="AF163" s="207"/>
      <c r="AG163" s="190"/>
      <c r="AH163" s="190"/>
      <c r="AI163" s="190"/>
      <c r="AJ163" s="209"/>
      <c r="AK163" s="245"/>
      <c r="AL163" s="224" t="s">
        <v>32</v>
      </c>
      <c r="AM163" s="224" t="s">
        <v>32</v>
      </c>
      <c r="AN163" s="224" t="s">
        <v>32</v>
      </c>
      <c r="AO163" s="224" t="s">
        <v>32</v>
      </c>
      <c r="AP163" s="224" t="s">
        <v>32</v>
      </c>
      <c r="AQ163" s="224" t="s">
        <v>32</v>
      </c>
      <c r="AR163" s="224" t="s">
        <v>32</v>
      </c>
      <c r="AS163" s="224" t="s">
        <v>32</v>
      </c>
      <c r="AT163" s="224" t="s">
        <v>32</v>
      </c>
      <c r="AU163" s="224" t="s">
        <v>32</v>
      </c>
      <c r="AV163" s="224" t="s">
        <v>32</v>
      </c>
      <c r="AW163" s="224" t="s">
        <v>32</v>
      </c>
      <c r="AX163" s="224" t="s">
        <v>32</v>
      </c>
      <c r="AY163" s="224" t="s">
        <v>32</v>
      </c>
      <c r="AZ163" s="224" t="s">
        <v>32</v>
      </c>
      <c r="BA163" s="224" t="s">
        <v>32</v>
      </c>
      <c r="BB163" s="224" t="s">
        <v>32</v>
      </c>
      <c r="BC163" s="224" t="s">
        <v>32</v>
      </c>
      <c r="BD163" s="224" t="s">
        <v>32</v>
      </c>
      <c r="BE163" s="224" t="s">
        <v>32</v>
      </c>
      <c r="BF163" s="224" t="s">
        <v>32</v>
      </c>
      <c r="BG163" s="224" t="s">
        <v>32</v>
      </c>
      <c r="BH163" s="224" t="s">
        <v>32</v>
      </c>
      <c r="BI163" s="224" t="s">
        <v>32</v>
      </c>
      <c r="BJ163" s="224" t="s">
        <v>32</v>
      </c>
      <c r="BK163" s="224" t="s">
        <v>32</v>
      </c>
      <c r="BL163" s="224" t="s">
        <v>32</v>
      </c>
      <c r="BM163" s="224" t="s">
        <v>32</v>
      </c>
      <c r="BN163" s="224" t="s">
        <v>32</v>
      </c>
      <c r="BO163" s="224" t="s">
        <v>32</v>
      </c>
      <c r="BP163" s="224" t="s">
        <v>32</v>
      </c>
      <c r="BQ163" s="224" t="s">
        <v>32</v>
      </c>
      <c r="BR163" s="224" t="s">
        <v>32</v>
      </c>
      <c r="BS163" s="225"/>
      <c r="BT163" s="222" t="str">
        <f t="shared" ref="BT163" si="493">IF(AD163="Athlete Name","",AD163)</f>
        <v/>
      </c>
      <c r="BU163" s="209">
        <v>36</v>
      </c>
      <c r="BV163" s="20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201"/>
      <c r="AC164" s="207"/>
      <c r="AD164" s="222"/>
      <c r="AF164" s="207" t="s">
        <v>42</v>
      </c>
      <c r="AG164" s="190" t="s">
        <v>42</v>
      </c>
      <c r="AH164" s="190" t="s">
        <v>42</v>
      </c>
      <c r="AI164" s="190" t="s">
        <v>42</v>
      </c>
      <c r="AJ164" s="209" t="s">
        <v>42</v>
      </c>
      <c r="AK164" s="245"/>
      <c r="AL164" s="207" t="s">
        <v>42</v>
      </c>
      <c r="AM164" s="207" t="s">
        <v>42</v>
      </c>
      <c r="AN164" s="207" t="s">
        <v>42</v>
      </c>
      <c r="AO164" s="207" t="s">
        <v>42</v>
      </c>
      <c r="AP164" s="207" t="s">
        <v>42</v>
      </c>
      <c r="AQ164" s="207" t="s">
        <v>42</v>
      </c>
      <c r="AR164" s="207" t="s">
        <v>42</v>
      </c>
      <c r="AS164" s="207" t="s">
        <v>42</v>
      </c>
      <c r="AT164" s="207" t="s">
        <v>42</v>
      </c>
      <c r="AU164" s="207" t="s">
        <v>42</v>
      </c>
      <c r="AV164" s="207" t="s">
        <v>42</v>
      </c>
      <c r="AW164" s="207" t="s">
        <v>42</v>
      </c>
      <c r="AX164" s="207" t="s">
        <v>42</v>
      </c>
      <c r="AY164" s="207" t="s">
        <v>42</v>
      </c>
      <c r="AZ164" s="207" t="s">
        <v>42</v>
      </c>
      <c r="BA164" s="207" t="s">
        <v>42</v>
      </c>
      <c r="BB164" s="207" t="s">
        <v>42</v>
      </c>
      <c r="BC164" s="207" t="s">
        <v>42</v>
      </c>
      <c r="BD164" s="207" t="s">
        <v>42</v>
      </c>
      <c r="BE164" s="207" t="s">
        <v>42</v>
      </c>
      <c r="BF164" s="207" t="s">
        <v>42</v>
      </c>
      <c r="BG164" s="207" t="s">
        <v>42</v>
      </c>
      <c r="BH164" s="207" t="s">
        <v>42</v>
      </c>
      <c r="BI164" s="207" t="s">
        <v>42</v>
      </c>
      <c r="BJ164" s="207" t="s">
        <v>42</v>
      </c>
      <c r="BK164" s="207" t="s">
        <v>42</v>
      </c>
      <c r="BL164" s="207" t="s">
        <v>42</v>
      </c>
      <c r="BM164" s="207" t="s">
        <v>42</v>
      </c>
      <c r="BN164" s="207" t="s">
        <v>42</v>
      </c>
      <c r="BO164" s="207" t="s">
        <v>42</v>
      </c>
      <c r="BP164" s="207" t="s">
        <v>42</v>
      </c>
      <c r="BQ164" s="207" t="s">
        <v>42</v>
      </c>
      <c r="BR164" s="207" t="s">
        <v>42</v>
      </c>
      <c r="BS164" s="225"/>
      <c r="BT164" s="222"/>
      <c r="BU164" s="209"/>
      <c r="BV164" s="206"/>
    </row>
    <row r="165" spans="2:74" s="226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227"/>
      <c r="AC165" s="228"/>
      <c r="AD165" s="246"/>
      <c r="AF165" s="247"/>
      <c r="AG165" s="248"/>
      <c r="AH165" s="248"/>
      <c r="AI165" s="248"/>
      <c r="AJ165" s="249"/>
      <c r="AL165" s="247"/>
      <c r="AM165" s="248"/>
      <c r="AN165" s="248"/>
      <c r="AO165" s="248"/>
      <c r="AP165" s="248"/>
      <c r="AQ165" s="248"/>
      <c r="AR165" s="248"/>
      <c r="AS165" s="248"/>
      <c r="AT165" s="248"/>
      <c r="AU165" s="248"/>
      <c r="AV165" s="248"/>
      <c r="AW165" s="248"/>
      <c r="AX165" s="248"/>
      <c r="AY165" s="248"/>
      <c r="AZ165" s="248"/>
      <c r="BA165" s="248"/>
      <c r="BB165" s="248"/>
      <c r="BC165" s="248"/>
      <c r="BD165" s="248"/>
      <c r="BE165" s="248"/>
      <c r="BF165" s="248"/>
      <c r="BG165" s="248"/>
      <c r="BH165" s="248"/>
      <c r="BI165" s="248"/>
      <c r="BJ165" s="248"/>
      <c r="BK165" s="248"/>
      <c r="BL165" s="248"/>
      <c r="BM165" s="248"/>
      <c r="BN165" s="248"/>
      <c r="BO165" s="248"/>
      <c r="BP165" s="248"/>
      <c r="BQ165" s="248"/>
      <c r="BR165" s="249"/>
      <c r="BS165" s="233"/>
      <c r="BT165" s="250"/>
      <c r="BU165" s="235"/>
      <c r="BV165" s="236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201"/>
      <c r="AC166" s="207"/>
      <c r="AD166" s="216"/>
      <c r="AF166" s="217"/>
      <c r="AG166" s="218"/>
      <c r="AH166" s="218"/>
      <c r="AI166" s="218"/>
      <c r="AJ166" s="219"/>
      <c r="AL166" s="217"/>
      <c r="AM166" s="218"/>
      <c r="AN166" s="218"/>
      <c r="AO166" s="218"/>
      <c r="AP166" s="218"/>
      <c r="AQ166" s="218"/>
      <c r="AR166" s="218"/>
      <c r="AS166" s="218"/>
      <c r="AT166" s="218"/>
      <c r="AU166" s="218"/>
      <c r="AV166" s="218"/>
      <c r="AW166" s="218"/>
      <c r="AX166" s="218"/>
      <c r="AY166" s="218"/>
      <c r="AZ166" s="218"/>
      <c r="BA166" s="218"/>
      <c r="BB166" s="218"/>
      <c r="BC166" s="218"/>
      <c r="BD166" s="218"/>
      <c r="BE166" s="218"/>
      <c r="BF166" s="218"/>
      <c r="BG166" s="218"/>
      <c r="BH166" s="218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19"/>
      <c r="BS166" s="225"/>
      <c r="BT166" s="216"/>
      <c r="BU166" s="209"/>
      <c r="BV166" s="20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201"/>
      <c r="AC167" s="207">
        <v>37</v>
      </c>
      <c r="AD167" s="222" t="s">
        <v>40</v>
      </c>
      <c r="AF167" s="207"/>
      <c r="AG167" s="190"/>
      <c r="AH167" s="190"/>
      <c r="AI167" s="190"/>
      <c r="AJ167" s="209"/>
      <c r="AK167" s="245"/>
      <c r="AL167" s="224" t="s">
        <v>32</v>
      </c>
      <c r="AM167" s="224" t="s">
        <v>32</v>
      </c>
      <c r="AN167" s="224" t="s">
        <v>32</v>
      </c>
      <c r="AO167" s="224" t="s">
        <v>32</v>
      </c>
      <c r="AP167" s="224" t="s">
        <v>32</v>
      </c>
      <c r="AQ167" s="224" t="s">
        <v>32</v>
      </c>
      <c r="AR167" s="224" t="s">
        <v>32</v>
      </c>
      <c r="AS167" s="224" t="s">
        <v>32</v>
      </c>
      <c r="AT167" s="224" t="s">
        <v>32</v>
      </c>
      <c r="AU167" s="224" t="s">
        <v>32</v>
      </c>
      <c r="AV167" s="224" t="s">
        <v>32</v>
      </c>
      <c r="AW167" s="224" t="s">
        <v>32</v>
      </c>
      <c r="AX167" s="224" t="s">
        <v>32</v>
      </c>
      <c r="AY167" s="224" t="s">
        <v>32</v>
      </c>
      <c r="AZ167" s="224" t="s">
        <v>32</v>
      </c>
      <c r="BA167" s="224" t="s">
        <v>32</v>
      </c>
      <c r="BB167" s="224" t="s">
        <v>32</v>
      </c>
      <c r="BC167" s="224" t="s">
        <v>32</v>
      </c>
      <c r="BD167" s="224" t="s">
        <v>32</v>
      </c>
      <c r="BE167" s="224" t="s">
        <v>32</v>
      </c>
      <c r="BF167" s="224" t="s">
        <v>32</v>
      </c>
      <c r="BG167" s="224" t="s">
        <v>32</v>
      </c>
      <c r="BH167" s="224" t="s">
        <v>32</v>
      </c>
      <c r="BI167" s="224" t="s">
        <v>32</v>
      </c>
      <c r="BJ167" s="224" t="s">
        <v>32</v>
      </c>
      <c r="BK167" s="224" t="s">
        <v>32</v>
      </c>
      <c r="BL167" s="224" t="s">
        <v>32</v>
      </c>
      <c r="BM167" s="224" t="s">
        <v>32</v>
      </c>
      <c r="BN167" s="224" t="s">
        <v>32</v>
      </c>
      <c r="BO167" s="224" t="s">
        <v>32</v>
      </c>
      <c r="BP167" s="224" t="s">
        <v>32</v>
      </c>
      <c r="BQ167" s="224" t="s">
        <v>32</v>
      </c>
      <c r="BR167" s="224" t="s">
        <v>32</v>
      </c>
      <c r="BS167" s="225"/>
      <c r="BT167" s="222" t="str">
        <f t="shared" ref="BT167" si="517">IF(AD167="Athlete Name","",AD167)</f>
        <v/>
      </c>
      <c r="BU167" s="209">
        <v>37</v>
      </c>
      <c r="BV167" s="20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201"/>
      <c r="AC168" s="207"/>
      <c r="AD168" s="222"/>
      <c r="AF168" s="207" t="s">
        <v>42</v>
      </c>
      <c r="AG168" s="190" t="s">
        <v>42</v>
      </c>
      <c r="AH168" s="190" t="s">
        <v>42</v>
      </c>
      <c r="AI168" s="190" t="s">
        <v>42</v>
      </c>
      <c r="AJ168" s="209" t="s">
        <v>42</v>
      </c>
      <c r="AK168" s="245"/>
      <c r="AL168" s="207" t="s">
        <v>42</v>
      </c>
      <c r="AM168" s="207" t="s">
        <v>42</v>
      </c>
      <c r="AN168" s="207" t="s">
        <v>42</v>
      </c>
      <c r="AO168" s="207" t="s">
        <v>42</v>
      </c>
      <c r="AP168" s="207" t="s">
        <v>42</v>
      </c>
      <c r="AQ168" s="207" t="s">
        <v>42</v>
      </c>
      <c r="AR168" s="207" t="s">
        <v>42</v>
      </c>
      <c r="AS168" s="207" t="s">
        <v>42</v>
      </c>
      <c r="AT168" s="207" t="s">
        <v>42</v>
      </c>
      <c r="AU168" s="207" t="s">
        <v>42</v>
      </c>
      <c r="AV168" s="207" t="s">
        <v>42</v>
      </c>
      <c r="AW168" s="207" t="s">
        <v>42</v>
      </c>
      <c r="AX168" s="207" t="s">
        <v>42</v>
      </c>
      <c r="AY168" s="207" t="s">
        <v>42</v>
      </c>
      <c r="AZ168" s="207" t="s">
        <v>42</v>
      </c>
      <c r="BA168" s="207" t="s">
        <v>42</v>
      </c>
      <c r="BB168" s="207" t="s">
        <v>42</v>
      </c>
      <c r="BC168" s="207" t="s">
        <v>42</v>
      </c>
      <c r="BD168" s="207" t="s">
        <v>42</v>
      </c>
      <c r="BE168" s="207" t="s">
        <v>42</v>
      </c>
      <c r="BF168" s="207" t="s">
        <v>42</v>
      </c>
      <c r="BG168" s="207" t="s">
        <v>42</v>
      </c>
      <c r="BH168" s="207" t="s">
        <v>42</v>
      </c>
      <c r="BI168" s="207" t="s">
        <v>42</v>
      </c>
      <c r="BJ168" s="207" t="s">
        <v>42</v>
      </c>
      <c r="BK168" s="207" t="s">
        <v>42</v>
      </c>
      <c r="BL168" s="207" t="s">
        <v>42</v>
      </c>
      <c r="BM168" s="207" t="s">
        <v>42</v>
      </c>
      <c r="BN168" s="207" t="s">
        <v>42</v>
      </c>
      <c r="BO168" s="207" t="s">
        <v>42</v>
      </c>
      <c r="BP168" s="207" t="s">
        <v>42</v>
      </c>
      <c r="BQ168" s="207" t="s">
        <v>42</v>
      </c>
      <c r="BR168" s="207" t="s">
        <v>42</v>
      </c>
      <c r="BS168" s="225"/>
      <c r="BT168" s="222"/>
      <c r="BU168" s="209"/>
      <c r="BV168" s="206"/>
    </row>
    <row r="169" spans="2:74" s="226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227"/>
      <c r="AC169" s="228"/>
      <c r="AD169" s="229"/>
      <c r="AF169" s="230"/>
      <c r="AG169" s="231"/>
      <c r="AH169" s="231"/>
      <c r="AI169" s="231"/>
      <c r="AJ169" s="232"/>
      <c r="AL169" s="230"/>
      <c r="AM169" s="231"/>
      <c r="AN169" s="231"/>
      <c r="AO169" s="231"/>
      <c r="AP169" s="231"/>
      <c r="AQ169" s="231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2"/>
      <c r="BS169" s="233"/>
      <c r="BT169" s="234"/>
      <c r="BU169" s="235"/>
      <c r="BV169" s="236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201"/>
      <c r="AC170" s="207"/>
      <c r="AD170" s="237"/>
      <c r="AF170" s="238"/>
      <c r="AG170" s="239"/>
      <c r="AH170" s="239"/>
      <c r="AI170" s="240"/>
      <c r="AJ170" s="241"/>
      <c r="AL170" s="251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3"/>
      <c r="BS170" s="225"/>
      <c r="BT170" s="237"/>
      <c r="BU170" s="209"/>
      <c r="BV170" s="20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201"/>
      <c r="AC171" s="207">
        <v>38</v>
      </c>
      <c r="AD171" s="222" t="s">
        <v>40</v>
      </c>
      <c r="AF171" s="207"/>
      <c r="AG171" s="190"/>
      <c r="AH171" s="190"/>
      <c r="AI171" s="190"/>
      <c r="AJ171" s="209"/>
      <c r="AK171" s="245"/>
      <c r="AL171" s="224" t="s">
        <v>32</v>
      </c>
      <c r="AM171" s="224" t="s">
        <v>32</v>
      </c>
      <c r="AN171" s="224" t="s">
        <v>32</v>
      </c>
      <c r="AO171" s="224" t="s">
        <v>32</v>
      </c>
      <c r="AP171" s="224" t="s">
        <v>32</v>
      </c>
      <c r="AQ171" s="224" t="s">
        <v>32</v>
      </c>
      <c r="AR171" s="224" t="s">
        <v>32</v>
      </c>
      <c r="AS171" s="224" t="s">
        <v>32</v>
      </c>
      <c r="AT171" s="224" t="s">
        <v>32</v>
      </c>
      <c r="AU171" s="224" t="s">
        <v>32</v>
      </c>
      <c r="AV171" s="224" t="s">
        <v>32</v>
      </c>
      <c r="AW171" s="224" t="s">
        <v>32</v>
      </c>
      <c r="AX171" s="224" t="s">
        <v>32</v>
      </c>
      <c r="AY171" s="224" t="s">
        <v>32</v>
      </c>
      <c r="AZ171" s="224" t="s">
        <v>32</v>
      </c>
      <c r="BA171" s="224" t="s">
        <v>32</v>
      </c>
      <c r="BB171" s="224" t="s">
        <v>32</v>
      </c>
      <c r="BC171" s="224" t="s">
        <v>32</v>
      </c>
      <c r="BD171" s="224" t="s">
        <v>32</v>
      </c>
      <c r="BE171" s="224" t="s">
        <v>32</v>
      </c>
      <c r="BF171" s="224" t="s">
        <v>32</v>
      </c>
      <c r="BG171" s="224" t="s">
        <v>32</v>
      </c>
      <c r="BH171" s="224" t="s">
        <v>32</v>
      </c>
      <c r="BI171" s="224" t="s">
        <v>32</v>
      </c>
      <c r="BJ171" s="224" t="s">
        <v>32</v>
      </c>
      <c r="BK171" s="224" t="s">
        <v>32</v>
      </c>
      <c r="BL171" s="224" t="s">
        <v>32</v>
      </c>
      <c r="BM171" s="224" t="s">
        <v>32</v>
      </c>
      <c r="BN171" s="224" t="s">
        <v>32</v>
      </c>
      <c r="BO171" s="224" t="s">
        <v>32</v>
      </c>
      <c r="BP171" s="224" t="s">
        <v>32</v>
      </c>
      <c r="BQ171" s="224" t="s">
        <v>32</v>
      </c>
      <c r="BR171" s="224" t="s">
        <v>32</v>
      </c>
      <c r="BS171" s="225"/>
      <c r="BT171" s="222" t="str">
        <f t="shared" ref="BT171" si="536">IF(AD171="Athlete Name","",AD171)</f>
        <v/>
      </c>
      <c r="BU171" s="209">
        <v>38</v>
      </c>
      <c r="BV171" s="20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201"/>
      <c r="AC172" s="207"/>
      <c r="AD172" s="222"/>
      <c r="AF172" s="207" t="s">
        <v>42</v>
      </c>
      <c r="AG172" s="190" t="s">
        <v>42</v>
      </c>
      <c r="AH172" s="190" t="s">
        <v>42</v>
      </c>
      <c r="AI172" s="190" t="s">
        <v>42</v>
      </c>
      <c r="AJ172" s="209" t="s">
        <v>42</v>
      </c>
      <c r="AK172" s="245"/>
      <c r="AL172" s="207" t="s">
        <v>42</v>
      </c>
      <c r="AM172" s="207" t="s">
        <v>42</v>
      </c>
      <c r="AN172" s="207" t="s">
        <v>42</v>
      </c>
      <c r="AO172" s="207" t="s">
        <v>42</v>
      </c>
      <c r="AP172" s="207" t="s">
        <v>42</v>
      </c>
      <c r="AQ172" s="207" t="s">
        <v>42</v>
      </c>
      <c r="AR172" s="207" t="s">
        <v>42</v>
      </c>
      <c r="AS172" s="207" t="s">
        <v>42</v>
      </c>
      <c r="AT172" s="207" t="s">
        <v>42</v>
      </c>
      <c r="AU172" s="207" t="s">
        <v>42</v>
      </c>
      <c r="AV172" s="207" t="s">
        <v>42</v>
      </c>
      <c r="AW172" s="207" t="s">
        <v>42</v>
      </c>
      <c r="AX172" s="207" t="s">
        <v>42</v>
      </c>
      <c r="AY172" s="207" t="s">
        <v>42</v>
      </c>
      <c r="AZ172" s="207" t="s">
        <v>42</v>
      </c>
      <c r="BA172" s="207" t="s">
        <v>42</v>
      </c>
      <c r="BB172" s="207" t="s">
        <v>42</v>
      </c>
      <c r="BC172" s="207" t="s">
        <v>42</v>
      </c>
      <c r="BD172" s="207" t="s">
        <v>42</v>
      </c>
      <c r="BE172" s="207" t="s">
        <v>42</v>
      </c>
      <c r="BF172" s="207" t="s">
        <v>42</v>
      </c>
      <c r="BG172" s="207" t="s">
        <v>42</v>
      </c>
      <c r="BH172" s="207" t="s">
        <v>42</v>
      </c>
      <c r="BI172" s="207" t="s">
        <v>42</v>
      </c>
      <c r="BJ172" s="207" t="s">
        <v>42</v>
      </c>
      <c r="BK172" s="207" t="s">
        <v>42</v>
      </c>
      <c r="BL172" s="207" t="s">
        <v>42</v>
      </c>
      <c r="BM172" s="207" t="s">
        <v>42</v>
      </c>
      <c r="BN172" s="207" t="s">
        <v>42</v>
      </c>
      <c r="BO172" s="207" t="s">
        <v>42</v>
      </c>
      <c r="BP172" s="207" t="s">
        <v>42</v>
      </c>
      <c r="BQ172" s="207" t="s">
        <v>42</v>
      </c>
      <c r="BR172" s="207" t="s">
        <v>42</v>
      </c>
      <c r="BS172" s="225"/>
      <c r="BT172" s="222"/>
      <c r="BU172" s="209"/>
      <c r="BV172" s="206"/>
    </row>
    <row r="173" spans="2:74" s="226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227"/>
      <c r="AC173" s="228"/>
      <c r="AD173" s="246"/>
      <c r="AF173" s="247"/>
      <c r="AG173" s="248"/>
      <c r="AH173" s="248"/>
      <c r="AI173" s="248"/>
      <c r="AJ173" s="249"/>
      <c r="AL173" s="247"/>
      <c r="AM173" s="248"/>
      <c r="AN173" s="248"/>
      <c r="AO173" s="248"/>
      <c r="AP173" s="248"/>
      <c r="AQ173" s="248"/>
      <c r="AR173" s="248"/>
      <c r="AS173" s="248"/>
      <c r="AT173" s="248"/>
      <c r="AU173" s="248"/>
      <c r="AV173" s="248"/>
      <c r="AW173" s="248"/>
      <c r="AX173" s="248"/>
      <c r="AY173" s="248"/>
      <c r="AZ173" s="248"/>
      <c r="BA173" s="248"/>
      <c r="BB173" s="248"/>
      <c r="BC173" s="248"/>
      <c r="BD173" s="248"/>
      <c r="BE173" s="248"/>
      <c r="BF173" s="248"/>
      <c r="BG173" s="248"/>
      <c r="BH173" s="248"/>
      <c r="BI173" s="248"/>
      <c r="BJ173" s="248"/>
      <c r="BK173" s="248"/>
      <c r="BL173" s="248"/>
      <c r="BM173" s="248"/>
      <c r="BN173" s="248"/>
      <c r="BO173" s="248"/>
      <c r="BP173" s="248"/>
      <c r="BQ173" s="248"/>
      <c r="BR173" s="249"/>
      <c r="BS173" s="233"/>
      <c r="BT173" s="250"/>
      <c r="BU173" s="235"/>
      <c r="BV173" s="236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201"/>
      <c r="AC174" s="207"/>
      <c r="AD174" s="216"/>
      <c r="AF174" s="217"/>
      <c r="AG174" s="218"/>
      <c r="AH174" s="218"/>
      <c r="AI174" s="218"/>
      <c r="AJ174" s="219"/>
      <c r="AL174" s="217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21"/>
      <c r="BJ174" s="221"/>
      <c r="BK174" s="221"/>
      <c r="BL174" s="221"/>
      <c r="BM174" s="221"/>
      <c r="BN174" s="221"/>
      <c r="BO174" s="221"/>
      <c r="BP174" s="221"/>
      <c r="BQ174" s="221"/>
      <c r="BR174" s="219"/>
      <c r="BS174" s="225"/>
      <c r="BT174" s="216"/>
      <c r="BU174" s="209"/>
      <c r="BV174" s="20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201"/>
      <c r="AC175" s="207">
        <v>39</v>
      </c>
      <c r="AD175" s="222" t="s">
        <v>40</v>
      </c>
      <c r="AF175" s="207"/>
      <c r="AG175" s="190"/>
      <c r="AH175" s="190"/>
      <c r="AI175" s="190"/>
      <c r="AJ175" s="209"/>
      <c r="AK175" s="245"/>
      <c r="AL175" s="224" t="s">
        <v>32</v>
      </c>
      <c r="AM175" s="224" t="s">
        <v>32</v>
      </c>
      <c r="AN175" s="224" t="s">
        <v>32</v>
      </c>
      <c r="AO175" s="224" t="s">
        <v>32</v>
      </c>
      <c r="AP175" s="224" t="s">
        <v>32</v>
      </c>
      <c r="AQ175" s="224" t="s">
        <v>32</v>
      </c>
      <c r="AR175" s="224" t="s">
        <v>32</v>
      </c>
      <c r="AS175" s="224" t="s">
        <v>32</v>
      </c>
      <c r="AT175" s="224" t="s">
        <v>32</v>
      </c>
      <c r="AU175" s="224" t="s">
        <v>32</v>
      </c>
      <c r="AV175" s="224" t="s">
        <v>32</v>
      </c>
      <c r="AW175" s="224" t="s">
        <v>32</v>
      </c>
      <c r="AX175" s="224" t="s">
        <v>32</v>
      </c>
      <c r="AY175" s="224" t="s">
        <v>32</v>
      </c>
      <c r="AZ175" s="224" t="s">
        <v>32</v>
      </c>
      <c r="BA175" s="224" t="s">
        <v>32</v>
      </c>
      <c r="BB175" s="224" t="s">
        <v>32</v>
      </c>
      <c r="BC175" s="224" t="s">
        <v>32</v>
      </c>
      <c r="BD175" s="224" t="s">
        <v>32</v>
      </c>
      <c r="BE175" s="224" t="s">
        <v>32</v>
      </c>
      <c r="BF175" s="224" t="s">
        <v>32</v>
      </c>
      <c r="BG175" s="224" t="s">
        <v>32</v>
      </c>
      <c r="BH175" s="224" t="s">
        <v>32</v>
      </c>
      <c r="BI175" s="224" t="s">
        <v>32</v>
      </c>
      <c r="BJ175" s="224" t="s">
        <v>32</v>
      </c>
      <c r="BK175" s="224" t="s">
        <v>32</v>
      </c>
      <c r="BL175" s="224" t="s">
        <v>32</v>
      </c>
      <c r="BM175" s="224" t="s">
        <v>32</v>
      </c>
      <c r="BN175" s="224" t="s">
        <v>32</v>
      </c>
      <c r="BO175" s="224" t="s">
        <v>32</v>
      </c>
      <c r="BP175" s="224" t="s">
        <v>32</v>
      </c>
      <c r="BQ175" s="224" t="s">
        <v>32</v>
      </c>
      <c r="BR175" s="224" t="s">
        <v>32</v>
      </c>
      <c r="BS175" s="225"/>
      <c r="BT175" s="222" t="str">
        <f t="shared" ref="BT175" si="555">IF(AD175="Athlete Name","",AD175)</f>
        <v/>
      </c>
      <c r="BU175" s="209">
        <v>39</v>
      </c>
      <c r="BV175" s="20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201"/>
      <c r="AC176" s="207"/>
      <c r="AD176" s="222"/>
      <c r="AF176" s="207" t="s">
        <v>42</v>
      </c>
      <c r="AG176" s="190" t="s">
        <v>42</v>
      </c>
      <c r="AH176" s="190" t="s">
        <v>42</v>
      </c>
      <c r="AI176" s="190" t="s">
        <v>42</v>
      </c>
      <c r="AJ176" s="209" t="s">
        <v>42</v>
      </c>
      <c r="AK176" s="245"/>
      <c r="AL176" s="207" t="s">
        <v>42</v>
      </c>
      <c r="AM176" s="207" t="s">
        <v>42</v>
      </c>
      <c r="AN176" s="207" t="s">
        <v>42</v>
      </c>
      <c r="AO176" s="207" t="s">
        <v>42</v>
      </c>
      <c r="AP176" s="207" t="s">
        <v>42</v>
      </c>
      <c r="AQ176" s="207" t="s">
        <v>42</v>
      </c>
      <c r="AR176" s="207" t="s">
        <v>42</v>
      </c>
      <c r="AS176" s="207" t="s">
        <v>42</v>
      </c>
      <c r="AT176" s="207" t="s">
        <v>42</v>
      </c>
      <c r="AU176" s="207" t="s">
        <v>42</v>
      </c>
      <c r="AV176" s="207" t="s">
        <v>42</v>
      </c>
      <c r="AW176" s="207" t="s">
        <v>42</v>
      </c>
      <c r="AX176" s="207" t="s">
        <v>42</v>
      </c>
      <c r="AY176" s="207" t="s">
        <v>42</v>
      </c>
      <c r="AZ176" s="207" t="s">
        <v>42</v>
      </c>
      <c r="BA176" s="207" t="s">
        <v>42</v>
      </c>
      <c r="BB176" s="207" t="s">
        <v>42</v>
      </c>
      <c r="BC176" s="207" t="s">
        <v>42</v>
      </c>
      <c r="BD176" s="207" t="s">
        <v>42</v>
      </c>
      <c r="BE176" s="207" t="s">
        <v>42</v>
      </c>
      <c r="BF176" s="207" t="s">
        <v>42</v>
      </c>
      <c r="BG176" s="207" t="s">
        <v>42</v>
      </c>
      <c r="BH176" s="207" t="s">
        <v>42</v>
      </c>
      <c r="BI176" s="207" t="s">
        <v>42</v>
      </c>
      <c r="BJ176" s="207" t="s">
        <v>42</v>
      </c>
      <c r="BK176" s="207" t="s">
        <v>42</v>
      </c>
      <c r="BL176" s="207" t="s">
        <v>42</v>
      </c>
      <c r="BM176" s="207" t="s">
        <v>42</v>
      </c>
      <c r="BN176" s="207" t="s">
        <v>42</v>
      </c>
      <c r="BO176" s="207" t="s">
        <v>42</v>
      </c>
      <c r="BP176" s="207" t="s">
        <v>42</v>
      </c>
      <c r="BQ176" s="207" t="s">
        <v>42</v>
      </c>
      <c r="BR176" s="207" t="s">
        <v>42</v>
      </c>
      <c r="BS176" s="225"/>
      <c r="BT176" s="222"/>
      <c r="BU176" s="209"/>
      <c r="BV176" s="206"/>
    </row>
    <row r="177" spans="2:74" s="226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227"/>
      <c r="AC177" s="228"/>
      <c r="AD177" s="229"/>
      <c r="AF177" s="230"/>
      <c r="AG177" s="231"/>
      <c r="AH177" s="231"/>
      <c r="AI177" s="231"/>
      <c r="AJ177" s="232"/>
      <c r="AL177" s="230"/>
      <c r="AM177" s="231"/>
      <c r="AN177" s="231"/>
      <c r="AO177" s="231"/>
      <c r="AP177" s="231"/>
      <c r="AQ177" s="231"/>
      <c r="AR177" s="231"/>
      <c r="AS177" s="231"/>
      <c r="AT177" s="231"/>
      <c r="AU177" s="231"/>
      <c r="AV177" s="231"/>
      <c r="AW177" s="231"/>
      <c r="AX177" s="231"/>
      <c r="AY177" s="231"/>
      <c r="AZ177" s="231"/>
      <c r="BA177" s="231"/>
      <c r="BB177" s="231"/>
      <c r="BC177" s="231"/>
      <c r="BD177" s="231"/>
      <c r="BE177" s="231"/>
      <c r="BF177" s="231"/>
      <c r="BG177" s="231"/>
      <c r="BH177" s="231"/>
      <c r="BI177" s="231"/>
      <c r="BJ177" s="231"/>
      <c r="BK177" s="231"/>
      <c r="BL177" s="231"/>
      <c r="BM177" s="231"/>
      <c r="BN177" s="231"/>
      <c r="BO177" s="231"/>
      <c r="BP177" s="231"/>
      <c r="BQ177" s="231"/>
      <c r="BR177" s="232"/>
      <c r="BS177" s="233"/>
      <c r="BT177" s="234"/>
      <c r="BU177" s="235"/>
      <c r="BV177" s="236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201"/>
      <c r="AC178" s="207"/>
      <c r="AD178" s="237"/>
      <c r="AF178" s="238"/>
      <c r="AG178" s="239"/>
      <c r="AH178" s="239"/>
      <c r="AI178" s="240"/>
      <c r="AJ178" s="241"/>
      <c r="AL178" s="251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3"/>
      <c r="BS178" s="225"/>
      <c r="BT178" s="237"/>
      <c r="BU178" s="209"/>
      <c r="BV178" s="20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201"/>
      <c r="AC179" s="207">
        <v>40</v>
      </c>
      <c r="AD179" s="222" t="s">
        <v>40</v>
      </c>
      <c r="AF179" s="207"/>
      <c r="AG179" s="190"/>
      <c r="AH179" s="190"/>
      <c r="AI179" s="190"/>
      <c r="AJ179" s="209"/>
      <c r="AK179" s="245"/>
      <c r="AL179" s="224" t="s">
        <v>32</v>
      </c>
      <c r="AM179" s="224" t="s">
        <v>32</v>
      </c>
      <c r="AN179" s="224" t="s">
        <v>32</v>
      </c>
      <c r="AO179" s="224" t="s">
        <v>32</v>
      </c>
      <c r="AP179" s="224" t="s">
        <v>32</v>
      </c>
      <c r="AQ179" s="224" t="s">
        <v>32</v>
      </c>
      <c r="AR179" s="224" t="s">
        <v>32</v>
      </c>
      <c r="AS179" s="224" t="s">
        <v>32</v>
      </c>
      <c r="AT179" s="224" t="s">
        <v>32</v>
      </c>
      <c r="AU179" s="224" t="s">
        <v>32</v>
      </c>
      <c r="AV179" s="224" t="s">
        <v>32</v>
      </c>
      <c r="AW179" s="224" t="s">
        <v>32</v>
      </c>
      <c r="AX179" s="224" t="s">
        <v>32</v>
      </c>
      <c r="AY179" s="224" t="s">
        <v>32</v>
      </c>
      <c r="AZ179" s="224" t="s">
        <v>32</v>
      </c>
      <c r="BA179" s="224" t="s">
        <v>32</v>
      </c>
      <c r="BB179" s="224" t="s">
        <v>32</v>
      </c>
      <c r="BC179" s="224" t="s">
        <v>32</v>
      </c>
      <c r="BD179" s="224" t="s">
        <v>32</v>
      </c>
      <c r="BE179" s="224" t="s">
        <v>32</v>
      </c>
      <c r="BF179" s="224" t="s">
        <v>32</v>
      </c>
      <c r="BG179" s="224" t="s">
        <v>32</v>
      </c>
      <c r="BH179" s="224" t="s">
        <v>32</v>
      </c>
      <c r="BI179" s="224" t="s">
        <v>32</v>
      </c>
      <c r="BJ179" s="224" t="s">
        <v>32</v>
      </c>
      <c r="BK179" s="224" t="s">
        <v>32</v>
      </c>
      <c r="BL179" s="224" t="s">
        <v>32</v>
      </c>
      <c r="BM179" s="224" t="s">
        <v>32</v>
      </c>
      <c r="BN179" s="224" t="s">
        <v>32</v>
      </c>
      <c r="BO179" s="224" t="s">
        <v>32</v>
      </c>
      <c r="BP179" s="224" t="s">
        <v>32</v>
      </c>
      <c r="BQ179" s="224" t="s">
        <v>32</v>
      </c>
      <c r="BR179" s="224" t="s">
        <v>32</v>
      </c>
      <c r="BS179" s="225"/>
      <c r="BT179" s="222" t="str">
        <f t="shared" ref="BT179" si="574">IF(AD179="Athlete Name","",AD179)</f>
        <v/>
      </c>
      <c r="BU179" s="209">
        <v>40</v>
      </c>
      <c r="BV179" s="20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201"/>
      <c r="AC180" s="207"/>
      <c r="AD180" s="222"/>
      <c r="AF180" s="207" t="s">
        <v>42</v>
      </c>
      <c r="AG180" s="190" t="s">
        <v>42</v>
      </c>
      <c r="AH180" s="190" t="s">
        <v>42</v>
      </c>
      <c r="AI180" s="190" t="s">
        <v>42</v>
      </c>
      <c r="AJ180" s="209" t="s">
        <v>42</v>
      </c>
      <c r="AK180" s="245"/>
      <c r="AL180" s="207" t="s">
        <v>42</v>
      </c>
      <c r="AM180" s="207" t="s">
        <v>42</v>
      </c>
      <c r="AN180" s="207" t="s">
        <v>42</v>
      </c>
      <c r="AO180" s="207" t="s">
        <v>42</v>
      </c>
      <c r="AP180" s="207" t="s">
        <v>42</v>
      </c>
      <c r="AQ180" s="207" t="s">
        <v>42</v>
      </c>
      <c r="AR180" s="207" t="s">
        <v>42</v>
      </c>
      <c r="AS180" s="207" t="s">
        <v>42</v>
      </c>
      <c r="AT180" s="207" t="s">
        <v>42</v>
      </c>
      <c r="AU180" s="207" t="s">
        <v>42</v>
      </c>
      <c r="AV180" s="207" t="s">
        <v>42</v>
      </c>
      <c r="AW180" s="207" t="s">
        <v>42</v>
      </c>
      <c r="AX180" s="207" t="s">
        <v>42</v>
      </c>
      <c r="AY180" s="207" t="s">
        <v>42</v>
      </c>
      <c r="AZ180" s="207" t="s">
        <v>42</v>
      </c>
      <c r="BA180" s="207" t="s">
        <v>42</v>
      </c>
      <c r="BB180" s="207" t="s">
        <v>42</v>
      </c>
      <c r="BC180" s="207" t="s">
        <v>42</v>
      </c>
      <c r="BD180" s="207" t="s">
        <v>42</v>
      </c>
      <c r="BE180" s="207" t="s">
        <v>42</v>
      </c>
      <c r="BF180" s="207" t="s">
        <v>42</v>
      </c>
      <c r="BG180" s="207" t="s">
        <v>42</v>
      </c>
      <c r="BH180" s="207" t="s">
        <v>42</v>
      </c>
      <c r="BI180" s="207" t="s">
        <v>42</v>
      </c>
      <c r="BJ180" s="207" t="s">
        <v>42</v>
      </c>
      <c r="BK180" s="207" t="s">
        <v>42</v>
      </c>
      <c r="BL180" s="207" t="s">
        <v>42</v>
      </c>
      <c r="BM180" s="207" t="s">
        <v>42</v>
      </c>
      <c r="BN180" s="207" t="s">
        <v>42</v>
      </c>
      <c r="BO180" s="207" t="s">
        <v>42</v>
      </c>
      <c r="BP180" s="207" t="s">
        <v>42</v>
      </c>
      <c r="BQ180" s="207" t="s">
        <v>42</v>
      </c>
      <c r="BR180" s="207" t="s">
        <v>42</v>
      </c>
      <c r="BS180" s="225"/>
      <c r="BT180" s="222"/>
      <c r="BU180" s="209"/>
      <c r="BV180" s="206"/>
    </row>
    <row r="181" spans="2:74" s="226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227"/>
      <c r="AC181" s="228"/>
      <c r="AD181" s="246"/>
      <c r="AF181" s="247"/>
      <c r="AG181" s="248"/>
      <c r="AH181" s="248"/>
      <c r="AI181" s="248"/>
      <c r="AJ181" s="249"/>
      <c r="AL181" s="247"/>
      <c r="AM181" s="248"/>
      <c r="AN181" s="248"/>
      <c r="AO181" s="248"/>
      <c r="AP181" s="248"/>
      <c r="AQ181" s="248"/>
      <c r="AR181" s="248"/>
      <c r="AS181" s="248"/>
      <c r="AT181" s="248"/>
      <c r="AU181" s="248"/>
      <c r="AV181" s="248"/>
      <c r="AW181" s="248"/>
      <c r="AX181" s="248"/>
      <c r="AY181" s="248"/>
      <c r="AZ181" s="248"/>
      <c r="BA181" s="248"/>
      <c r="BB181" s="248"/>
      <c r="BC181" s="248"/>
      <c r="BD181" s="248"/>
      <c r="BE181" s="248"/>
      <c r="BF181" s="248"/>
      <c r="BG181" s="248"/>
      <c r="BH181" s="248"/>
      <c r="BI181" s="248"/>
      <c r="BJ181" s="248"/>
      <c r="BK181" s="248"/>
      <c r="BL181" s="248"/>
      <c r="BM181" s="248"/>
      <c r="BN181" s="248"/>
      <c r="BO181" s="248"/>
      <c r="BP181" s="248"/>
      <c r="BQ181" s="248"/>
      <c r="BR181" s="249"/>
      <c r="BS181" s="233"/>
      <c r="BT181" s="250"/>
      <c r="BU181" s="235"/>
      <c r="BV181" s="236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201"/>
      <c r="AC182" s="207"/>
      <c r="AD182" s="216"/>
      <c r="AF182" s="217"/>
      <c r="AG182" s="218"/>
      <c r="AH182" s="218"/>
      <c r="AI182" s="218"/>
      <c r="AJ182" s="219"/>
      <c r="AL182" s="217"/>
      <c r="AM182" s="218"/>
      <c r="AN182" s="218"/>
      <c r="AO182" s="218"/>
      <c r="AP182" s="218"/>
      <c r="AQ182" s="218"/>
      <c r="AR182" s="218"/>
      <c r="AS182" s="218"/>
      <c r="AT182" s="218"/>
      <c r="AU182" s="218"/>
      <c r="AV182" s="218"/>
      <c r="AW182" s="21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21"/>
      <c r="BJ182" s="221"/>
      <c r="BK182" s="221"/>
      <c r="BL182" s="221"/>
      <c r="BM182" s="221"/>
      <c r="BN182" s="221"/>
      <c r="BO182" s="221"/>
      <c r="BP182" s="221"/>
      <c r="BQ182" s="221"/>
      <c r="BR182" s="219"/>
      <c r="BS182" s="225"/>
      <c r="BT182" s="216"/>
      <c r="BU182" s="209"/>
      <c r="BV182" s="20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201"/>
      <c r="AC183" s="207">
        <v>41</v>
      </c>
      <c r="AD183" s="222" t="s">
        <v>40</v>
      </c>
      <c r="AF183" s="207"/>
      <c r="AG183" s="190"/>
      <c r="AH183" s="190"/>
      <c r="AI183" s="190"/>
      <c r="AJ183" s="209"/>
      <c r="AK183" s="245"/>
      <c r="AL183" s="224" t="s">
        <v>32</v>
      </c>
      <c r="AM183" s="224" t="s">
        <v>32</v>
      </c>
      <c r="AN183" s="224" t="s">
        <v>32</v>
      </c>
      <c r="AO183" s="224" t="s">
        <v>32</v>
      </c>
      <c r="AP183" s="224" t="s">
        <v>32</v>
      </c>
      <c r="AQ183" s="224" t="s">
        <v>32</v>
      </c>
      <c r="AR183" s="224" t="s">
        <v>32</v>
      </c>
      <c r="AS183" s="224" t="s">
        <v>32</v>
      </c>
      <c r="AT183" s="224" t="s">
        <v>32</v>
      </c>
      <c r="AU183" s="224" t="s">
        <v>32</v>
      </c>
      <c r="AV183" s="224" t="s">
        <v>32</v>
      </c>
      <c r="AW183" s="224" t="s">
        <v>32</v>
      </c>
      <c r="AX183" s="224" t="s">
        <v>32</v>
      </c>
      <c r="AY183" s="224" t="s">
        <v>32</v>
      </c>
      <c r="AZ183" s="224" t="s">
        <v>32</v>
      </c>
      <c r="BA183" s="224" t="s">
        <v>32</v>
      </c>
      <c r="BB183" s="224" t="s">
        <v>32</v>
      </c>
      <c r="BC183" s="224" t="s">
        <v>32</v>
      </c>
      <c r="BD183" s="224" t="s">
        <v>32</v>
      </c>
      <c r="BE183" s="224" t="s">
        <v>32</v>
      </c>
      <c r="BF183" s="224" t="s">
        <v>32</v>
      </c>
      <c r="BG183" s="224" t="s">
        <v>32</v>
      </c>
      <c r="BH183" s="224" t="s">
        <v>32</v>
      </c>
      <c r="BI183" s="224" t="s">
        <v>32</v>
      </c>
      <c r="BJ183" s="224" t="s">
        <v>32</v>
      </c>
      <c r="BK183" s="224" t="s">
        <v>32</v>
      </c>
      <c r="BL183" s="224" t="s">
        <v>32</v>
      </c>
      <c r="BM183" s="224" t="s">
        <v>32</v>
      </c>
      <c r="BN183" s="224" t="s">
        <v>32</v>
      </c>
      <c r="BO183" s="224" t="s">
        <v>32</v>
      </c>
      <c r="BP183" s="224" t="s">
        <v>32</v>
      </c>
      <c r="BQ183" s="224" t="s">
        <v>32</v>
      </c>
      <c r="BR183" s="224" t="s">
        <v>32</v>
      </c>
      <c r="BS183" s="225"/>
      <c r="BT183" s="222" t="str">
        <f t="shared" ref="BT183" si="593">IF(AD183="Athlete Name","",AD183)</f>
        <v/>
      </c>
      <c r="BU183" s="209">
        <v>41</v>
      </c>
      <c r="BV183" s="20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201"/>
      <c r="AC184" s="207"/>
      <c r="AD184" s="222"/>
      <c r="AF184" s="207" t="s">
        <v>42</v>
      </c>
      <c r="AG184" s="190" t="s">
        <v>42</v>
      </c>
      <c r="AH184" s="190" t="s">
        <v>42</v>
      </c>
      <c r="AI184" s="190" t="s">
        <v>42</v>
      </c>
      <c r="AJ184" s="209" t="s">
        <v>42</v>
      </c>
      <c r="AK184" s="245"/>
      <c r="AL184" s="207" t="s">
        <v>42</v>
      </c>
      <c r="AM184" s="207" t="s">
        <v>42</v>
      </c>
      <c r="AN184" s="207" t="s">
        <v>42</v>
      </c>
      <c r="AO184" s="207" t="s">
        <v>42</v>
      </c>
      <c r="AP184" s="207" t="s">
        <v>42</v>
      </c>
      <c r="AQ184" s="207" t="s">
        <v>42</v>
      </c>
      <c r="AR184" s="207" t="s">
        <v>42</v>
      </c>
      <c r="AS184" s="207" t="s">
        <v>42</v>
      </c>
      <c r="AT184" s="207" t="s">
        <v>42</v>
      </c>
      <c r="AU184" s="207" t="s">
        <v>42</v>
      </c>
      <c r="AV184" s="207" t="s">
        <v>42</v>
      </c>
      <c r="AW184" s="207" t="s">
        <v>42</v>
      </c>
      <c r="AX184" s="207" t="s">
        <v>42</v>
      </c>
      <c r="AY184" s="207" t="s">
        <v>42</v>
      </c>
      <c r="AZ184" s="207" t="s">
        <v>42</v>
      </c>
      <c r="BA184" s="207" t="s">
        <v>42</v>
      </c>
      <c r="BB184" s="207" t="s">
        <v>42</v>
      </c>
      <c r="BC184" s="207" t="s">
        <v>42</v>
      </c>
      <c r="BD184" s="207" t="s">
        <v>42</v>
      </c>
      <c r="BE184" s="207" t="s">
        <v>42</v>
      </c>
      <c r="BF184" s="207" t="s">
        <v>42</v>
      </c>
      <c r="BG184" s="207" t="s">
        <v>42</v>
      </c>
      <c r="BH184" s="207" t="s">
        <v>42</v>
      </c>
      <c r="BI184" s="207" t="s">
        <v>42</v>
      </c>
      <c r="BJ184" s="207" t="s">
        <v>42</v>
      </c>
      <c r="BK184" s="207" t="s">
        <v>42</v>
      </c>
      <c r="BL184" s="207" t="s">
        <v>42</v>
      </c>
      <c r="BM184" s="207" t="s">
        <v>42</v>
      </c>
      <c r="BN184" s="207" t="s">
        <v>42</v>
      </c>
      <c r="BO184" s="207" t="s">
        <v>42</v>
      </c>
      <c r="BP184" s="207" t="s">
        <v>42</v>
      </c>
      <c r="BQ184" s="207" t="s">
        <v>42</v>
      </c>
      <c r="BR184" s="207" t="s">
        <v>42</v>
      </c>
      <c r="BS184" s="225"/>
      <c r="BT184" s="222"/>
      <c r="BU184" s="209"/>
      <c r="BV184" s="206"/>
    </row>
    <row r="185" spans="2:74" s="226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227"/>
      <c r="AC185" s="228"/>
      <c r="AD185" s="229"/>
      <c r="AF185" s="230"/>
      <c r="AG185" s="231"/>
      <c r="AH185" s="231"/>
      <c r="AI185" s="231"/>
      <c r="AJ185" s="232"/>
      <c r="AL185" s="230"/>
      <c r="AM185" s="231"/>
      <c r="AN185" s="231"/>
      <c r="AO185" s="231"/>
      <c r="AP185" s="231"/>
      <c r="AQ185" s="231"/>
      <c r="AR185" s="231"/>
      <c r="AS185" s="231"/>
      <c r="AT185" s="231"/>
      <c r="AU185" s="231"/>
      <c r="AV185" s="231"/>
      <c r="AW185" s="231"/>
      <c r="AX185" s="231"/>
      <c r="AY185" s="231"/>
      <c r="AZ185" s="231"/>
      <c r="BA185" s="231"/>
      <c r="BB185" s="231"/>
      <c r="BC185" s="231"/>
      <c r="BD185" s="231"/>
      <c r="BE185" s="231"/>
      <c r="BF185" s="231"/>
      <c r="BG185" s="231"/>
      <c r="BH185" s="231"/>
      <c r="BI185" s="231"/>
      <c r="BJ185" s="231"/>
      <c r="BK185" s="231"/>
      <c r="BL185" s="231"/>
      <c r="BM185" s="231"/>
      <c r="BN185" s="231"/>
      <c r="BO185" s="231"/>
      <c r="BP185" s="231"/>
      <c r="BQ185" s="231"/>
      <c r="BR185" s="232"/>
      <c r="BS185" s="233"/>
      <c r="BT185" s="258"/>
      <c r="BU185" s="235"/>
      <c r="BV185" s="236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201"/>
      <c r="AC186" s="207"/>
      <c r="AD186" s="237"/>
      <c r="AF186" s="238"/>
      <c r="AG186" s="239"/>
      <c r="AH186" s="239"/>
      <c r="AI186" s="240"/>
      <c r="AJ186" s="241"/>
      <c r="AL186" s="251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3"/>
      <c r="BS186" s="225"/>
      <c r="BT186" s="237"/>
      <c r="BU186" s="209"/>
      <c r="BV186" s="20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201"/>
      <c r="AC187" s="207">
        <v>42</v>
      </c>
      <c r="AD187" s="222" t="s">
        <v>40</v>
      </c>
      <c r="AF187" s="207"/>
      <c r="AG187" s="190"/>
      <c r="AH187" s="190"/>
      <c r="AI187" s="190"/>
      <c r="AJ187" s="209"/>
      <c r="AK187" s="245"/>
      <c r="AL187" s="224" t="s">
        <v>32</v>
      </c>
      <c r="AM187" s="224" t="s">
        <v>32</v>
      </c>
      <c r="AN187" s="224" t="s">
        <v>32</v>
      </c>
      <c r="AO187" s="224" t="s">
        <v>32</v>
      </c>
      <c r="AP187" s="224" t="s">
        <v>32</v>
      </c>
      <c r="AQ187" s="224" t="s">
        <v>32</v>
      </c>
      <c r="AR187" s="224" t="s">
        <v>32</v>
      </c>
      <c r="AS187" s="224" t="s">
        <v>32</v>
      </c>
      <c r="AT187" s="224" t="s">
        <v>32</v>
      </c>
      <c r="AU187" s="224" t="s">
        <v>32</v>
      </c>
      <c r="AV187" s="224" t="s">
        <v>32</v>
      </c>
      <c r="AW187" s="224" t="s">
        <v>32</v>
      </c>
      <c r="AX187" s="224" t="s">
        <v>32</v>
      </c>
      <c r="AY187" s="224" t="s">
        <v>32</v>
      </c>
      <c r="AZ187" s="224" t="s">
        <v>32</v>
      </c>
      <c r="BA187" s="224" t="s">
        <v>32</v>
      </c>
      <c r="BB187" s="224" t="s">
        <v>32</v>
      </c>
      <c r="BC187" s="224" t="s">
        <v>32</v>
      </c>
      <c r="BD187" s="224" t="s">
        <v>32</v>
      </c>
      <c r="BE187" s="224" t="s">
        <v>32</v>
      </c>
      <c r="BF187" s="224" t="s">
        <v>32</v>
      </c>
      <c r="BG187" s="224" t="s">
        <v>32</v>
      </c>
      <c r="BH187" s="224" t="s">
        <v>32</v>
      </c>
      <c r="BI187" s="224" t="s">
        <v>32</v>
      </c>
      <c r="BJ187" s="224" t="s">
        <v>32</v>
      </c>
      <c r="BK187" s="224" t="s">
        <v>32</v>
      </c>
      <c r="BL187" s="224" t="s">
        <v>32</v>
      </c>
      <c r="BM187" s="224" t="s">
        <v>32</v>
      </c>
      <c r="BN187" s="224" t="s">
        <v>32</v>
      </c>
      <c r="BO187" s="224" t="s">
        <v>32</v>
      </c>
      <c r="BP187" s="224" t="s">
        <v>32</v>
      </c>
      <c r="BQ187" s="224" t="s">
        <v>32</v>
      </c>
      <c r="BR187" s="224" t="s">
        <v>32</v>
      </c>
      <c r="BS187" s="225"/>
      <c r="BT187" s="222" t="str">
        <f t="shared" ref="BT187" si="612">IF(AD187="Athlete Name","",AD187)</f>
        <v/>
      </c>
      <c r="BU187" s="209">
        <v>42</v>
      </c>
      <c r="BV187" s="20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201"/>
      <c r="AC188" s="207"/>
      <c r="AD188" s="222"/>
      <c r="AF188" s="207" t="s">
        <v>42</v>
      </c>
      <c r="AG188" s="190" t="s">
        <v>42</v>
      </c>
      <c r="AH188" s="190" t="s">
        <v>42</v>
      </c>
      <c r="AI188" s="190" t="s">
        <v>42</v>
      </c>
      <c r="AJ188" s="209" t="s">
        <v>42</v>
      </c>
      <c r="AK188" s="245"/>
      <c r="AL188" s="207" t="s">
        <v>42</v>
      </c>
      <c r="AM188" s="207" t="s">
        <v>42</v>
      </c>
      <c r="AN188" s="207" t="s">
        <v>42</v>
      </c>
      <c r="AO188" s="207" t="s">
        <v>42</v>
      </c>
      <c r="AP188" s="207" t="s">
        <v>42</v>
      </c>
      <c r="AQ188" s="207" t="s">
        <v>42</v>
      </c>
      <c r="AR188" s="207" t="s">
        <v>42</v>
      </c>
      <c r="AS188" s="207" t="s">
        <v>42</v>
      </c>
      <c r="AT188" s="207" t="s">
        <v>42</v>
      </c>
      <c r="AU188" s="207" t="s">
        <v>42</v>
      </c>
      <c r="AV188" s="207" t="s">
        <v>42</v>
      </c>
      <c r="AW188" s="207" t="s">
        <v>42</v>
      </c>
      <c r="AX188" s="207" t="s">
        <v>42</v>
      </c>
      <c r="AY188" s="207" t="s">
        <v>42</v>
      </c>
      <c r="AZ188" s="207" t="s">
        <v>42</v>
      </c>
      <c r="BA188" s="207" t="s">
        <v>42</v>
      </c>
      <c r="BB188" s="207" t="s">
        <v>42</v>
      </c>
      <c r="BC188" s="207" t="s">
        <v>42</v>
      </c>
      <c r="BD188" s="207" t="s">
        <v>42</v>
      </c>
      <c r="BE188" s="207" t="s">
        <v>42</v>
      </c>
      <c r="BF188" s="207" t="s">
        <v>42</v>
      </c>
      <c r="BG188" s="207" t="s">
        <v>42</v>
      </c>
      <c r="BH188" s="207" t="s">
        <v>42</v>
      </c>
      <c r="BI188" s="207" t="s">
        <v>42</v>
      </c>
      <c r="BJ188" s="207" t="s">
        <v>42</v>
      </c>
      <c r="BK188" s="207" t="s">
        <v>42</v>
      </c>
      <c r="BL188" s="207" t="s">
        <v>42</v>
      </c>
      <c r="BM188" s="207" t="s">
        <v>42</v>
      </c>
      <c r="BN188" s="207" t="s">
        <v>42</v>
      </c>
      <c r="BO188" s="207" t="s">
        <v>42</v>
      </c>
      <c r="BP188" s="207" t="s">
        <v>42</v>
      </c>
      <c r="BQ188" s="207" t="s">
        <v>42</v>
      </c>
      <c r="BR188" s="207" t="s">
        <v>42</v>
      </c>
      <c r="BS188" s="225"/>
      <c r="BT188" s="222"/>
      <c r="BU188" s="209"/>
      <c r="BV188" s="206"/>
    </row>
    <row r="189" spans="2:74" s="226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227"/>
      <c r="AC189" s="228"/>
      <c r="AD189" s="246"/>
      <c r="AF189" s="247"/>
      <c r="AG189" s="248"/>
      <c r="AH189" s="248"/>
      <c r="AI189" s="248"/>
      <c r="AJ189" s="249"/>
      <c r="AL189" s="247"/>
      <c r="AM189" s="248"/>
      <c r="AN189" s="248"/>
      <c r="AO189" s="248"/>
      <c r="AP189" s="248"/>
      <c r="AQ189" s="248"/>
      <c r="AR189" s="248"/>
      <c r="AS189" s="248"/>
      <c r="AT189" s="248"/>
      <c r="AU189" s="248"/>
      <c r="AV189" s="248"/>
      <c r="AW189" s="248"/>
      <c r="AX189" s="248"/>
      <c r="AY189" s="248"/>
      <c r="AZ189" s="248"/>
      <c r="BA189" s="248"/>
      <c r="BB189" s="248"/>
      <c r="BC189" s="248"/>
      <c r="BD189" s="248"/>
      <c r="BE189" s="248"/>
      <c r="BF189" s="248"/>
      <c r="BG189" s="248"/>
      <c r="BH189" s="248"/>
      <c r="BI189" s="248"/>
      <c r="BJ189" s="248"/>
      <c r="BK189" s="248"/>
      <c r="BL189" s="248"/>
      <c r="BM189" s="248"/>
      <c r="BN189" s="248"/>
      <c r="BO189" s="248"/>
      <c r="BP189" s="248"/>
      <c r="BQ189" s="248"/>
      <c r="BR189" s="249"/>
      <c r="BS189" s="233"/>
      <c r="BT189" s="250"/>
      <c r="BU189" s="235"/>
      <c r="BV189" s="236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201"/>
      <c r="AC190" s="207"/>
      <c r="AD190" s="216"/>
      <c r="AF190" s="217"/>
      <c r="AG190" s="218"/>
      <c r="AH190" s="218"/>
      <c r="AI190" s="218"/>
      <c r="AJ190" s="219"/>
      <c r="AL190" s="217"/>
      <c r="AM190" s="218"/>
      <c r="AN190" s="218"/>
      <c r="AO190" s="218"/>
      <c r="AP190" s="218"/>
      <c r="AQ190" s="218"/>
      <c r="AR190" s="218"/>
      <c r="AS190" s="218"/>
      <c r="AT190" s="218"/>
      <c r="AU190" s="218"/>
      <c r="AV190" s="218"/>
      <c r="AW190" s="218"/>
      <c r="AX190" s="218"/>
      <c r="AY190" s="218"/>
      <c r="AZ190" s="218"/>
      <c r="BA190" s="218"/>
      <c r="BB190" s="218"/>
      <c r="BC190" s="218"/>
      <c r="BD190" s="218"/>
      <c r="BE190" s="218"/>
      <c r="BF190" s="218"/>
      <c r="BG190" s="218"/>
      <c r="BH190" s="218"/>
      <c r="BI190" s="221"/>
      <c r="BJ190" s="221"/>
      <c r="BK190" s="221"/>
      <c r="BL190" s="221"/>
      <c r="BM190" s="221"/>
      <c r="BN190" s="221"/>
      <c r="BO190" s="221"/>
      <c r="BP190" s="221"/>
      <c r="BQ190" s="221"/>
      <c r="BR190" s="219"/>
      <c r="BS190" s="225"/>
      <c r="BT190" s="216"/>
      <c r="BU190" s="209"/>
      <c r="BV190" s="20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201"/>
      <c r="AC191" s="207">
        <v>43</v>
      </c>
      <c r="AD191" s="222" t="s">
        <v>40</v>
      </c>
      <c r="AF191" s="207"/>
      <c r="AG191" s="190"/>
      <c r="AH191" s="190"/>
      <c r="AI191" s="190"/>
      <c r="AJ191" s="209"/>
      <c r="AK191" s="245"/>
      <c r="AL191" s="224" t="s">
        <v>32</v>
      </c>
      <c r="AM191" s="224" t="s">
        <v>32</v>
      </c>
      <c r="AN191" s="224" t="s">
        <v>32</v>
      </c>
      <c r="AO191" s="224" t="s">
        <v>32</v>
      </c>
      <c r="AP191" s="224" t="s">
        <v>32</v>
      </c>
      <c r="AQ191" s="224" t="s">
        <v>32</v>
      </c>
      <c r="AR191" s="224" t="s">
        <v>32</v>
      </c>
      <c r="AS191" s="224" t="s">
        <v>32</v>
      </c>
      <c r="AT191" s="224" t="s">
        <v>32</v>
      </c>
      <c r="AU191" s="224" t="s">
        <v>32</v>
      </c>
      <c r="AV191" s="224" t="s">
        <v>32</v>
      </c>
      <c r="AW191" s="224" t="s">
        <v>32</v>
      </c>
      <c r="AX191" s="224" t="s">
        <v>32</v>
      </c>
      <c r="AY191" s="224" t="s">
        <v>32</v>
      </c>
      <c r="AZ191" s="224" t="s">
        <v>32</v>
      </c>
      <c r="BA191" s="224" t="s">
        <v>32</v>
      </c>
      <c r="BB191" s="224" t="s">
        <v>32</v>
      </c>
      <c r="BC191" s="224" t="s">
        <v>32</v>
      </c>
      <c r="BD191" s="224" t="s">
        <v>32</v>
      </c>
      <c r="BE191" s="224" t="s">
        <v>32</v>
      </c>
      <c r="BF191" s="224" t="s">
        <v>32</v>
      </c>
      <c r="BG191" s="224" t="s">
        <v>32</v>
      </c>
      <c r="BH191" s="224" t="s">
        <v>32</v>
      </c>
      <c r="BI191" s="224" t="s">
        <v>32</v>
      </c>
      <c r="BJ191" s="224" t="s">
        <v>32</v>
      </c>
      <c r="BK191" s="224" t="s">
        <v>32</v>
      </c>
      <c r="BL191" s="224" t="s">
        <v>32</v>
      </c>
      <c r="BM191" s="224" t="s">
        <v>32</v>
      </c>
      <c r="BN191" s="224" t="s">
        <v>32</v>
      </c>
      <c r="BO191" s="224" t="s">
        <v>32</v>
      </c>
      <c r="BP191" s="224" t="s">
        <v>32</v>
      </c>
      <c r="BQ191" s="224" t="s">
        <v>32</v>
      </c>
      <c r="BR191" s="224" t="s">
        <v>32</v>
      </c>
      <c r="BS191" s="225"/>
      <c r="BT191" s="222" t="str">
        <f t="shared" ref="BT191" si="631">IF(AD191="Athlete Name","",AD191)</f>
        <v/>
      </c>
      <c r="BU191" s="209">
        <v>43</v>
      </c>
      <c r="BV191" s="20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201"/>
      <c r="AC192" s="207"/>
      <c r="AD192" s="222"/>
      <c r="AF192" s="207" t="s">
        <v>42</v>
      </c>
      <c r="AG192" s="190" t="s">
        <v>42</v>
      </c>
      <c r="AH192" s="190" t="s">
        <v>42</v>
      </c>
      <c r="AI192" s="190" t="s">
        <v>42</v>
      </c>
      <c r="AJ192" s="209" t="s">
        <v>42</v>
      </c>
      <c r="AK192" s="245"/>
      <c r="AL192" s="207" t="s">
        <v>42</v>
      </c>
      <c r="AM192" s="207" t="s">
        <v>42</v>
      </c>
      <c r="AN192" s="207" t="s">
        <v>42</v>
      </c>
      <c r="AO192" s="207" t="s">
        <v>42</v>
      </c>
      <c r="AP192" s="207" t="s">
        <v>42</v>
      </c>
      <c r="AQ192" s="207" t="s">
        <v>42</v>
      </c>
      <c r="AR192" s="207" t="s">
        <v>42</v>
      </c>
      <c r="AS192" s="207" t="s">
        <v>42</v>
      </c>
      <c r="AT192" s="207" t="s">
        <v>42</v>
      </c>
      <c r="AU192" s="207" t="s">
        <v>42</v>
      </c>
      <c r="AV192" s="207" t="s">
        <v>42</v>
      </c>
      <c r="AW192" s="207" t="s">
        <v>42</v>
      </c>
      <c r="AX192" s="207" t="s">
        <v>42</v>
      </c>
      <c r="AY192" s="207" t="s">
        <v>42</v>
      </c>
      <c r="AZ192" s="207" t="s">
        <v>42</v>
      </c>
      <c r="BA192" s="207" t="s">
        <v>42</v>
      </c>
      <c r="BB192" s="207" t="s">
        <v>42</v>
      </c>
      <c r="BC192" s="207" t="s">
        <v>42</v>
      </c>
      <c r="BD192" s="207" t="s">
        <v>42</v>
      </c>
      <c r="BE192" s="207" t="s">
        <v>42</v>
      </c>
      <c r="BF192" s="207" t="s">
        <v>42</v>
      </c>
      <c r="BG192" s="207" t="s">
        <v>42</v>
      </c>
      <c r="BH192" s="207" t="s">
        <v>42</v>
      </c>
      <c r="BI192" s="207" t="s">
        <v>42</v>
      </c>
      <c r="BJ192" s="207" t="s">
        <v>42</v>
      </c>
      <c r="BK192" s="207" t="s">
        <v>42</v>
      </c>
      <c r="BL192" s="207" t="s">
        <v>42</v>
      </c>
      <c r="BM192" s="207" t="s">
        <v>42</v>
      </c>
      <c r="BN192" s="207" t="s">
        <v>42</v>
      </c>
      <c r="BO192" s="207" t="s">
        <v>42</v>
      </c>
      <c r="BP192" s="207" t="s">
        <v>42</v>
      </c>
      <c r="BQ192" s="207" t="s">
        <v>42</v>
      </c>
      <c r="BR192" s="207" t="s">
        <v>42</v>
      </c>
      <c r="BS192" s="225"/>
      <c r="BT192" s="222"/>
      <c r="BU192" s="209"/>
      <c r="BV192" s="206"/>
    </row>
    <row r="193" spans="2:74" s="226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227"/>
      <c r="AC193" s="228"/>
      <c r="AD193" s="229"/>
      <c r="AF193" s="230"/>
      <c r="AG193" s="231"/>
      <c r="AH193" s="231"/>
      <c r="AI193" s="231"/>
      <c r="AJ193" s="232"/>
      <c r="AL193" s="230"/>
      <c r="AM193" s="231"/>
      <c r="AN193" s="231"/>
      <c r="AO193" s="231"/>
      <c r="AP193" s="231"/>
      <c r="AQ193" s="231"/>
      <c r="AR193" s="231"/>
      <c r="AS193" s="231"/>
      <c r="AT193" s="231"/>
      <c r="AU193" s="231"/>
      <c r="AV193" s="231"/>
      <c r="AW193" s="231"/>
      <c r="AX193" s="231"/>
      <c r="AY193" s="231"/>
      <c r="AZ193" s="231"/>
      <c r="BA193" s="231"/>
      <c r="BB193" s="231"/>
      <c r="BC193" s="231"/>
      <c r="BD193" s="231"/>
      <c r="BE193" s="231"/>
      <c r="BF193" s="231"/>
      <c r="BG193" s="231"/>
      <c r="BH193" s="231"/>
      <c r="BI193" s="231"/>
      <c r="BJ193" s="231"/>
      <c r="BK193" s="231"/>
      <c r="BL193" s="231"/>
      <c r="BM193" s="231"/>
      <c r="BN193" s="231"/>
      <c r="BO193" s="231"/>
      <c r="BP193" s="231"/>
      <c r="BQ193" s="231"/>
      <c r="BR193" s="232"/>
      <c r="BS193" s="233"/>
      <c r="BT193" s="234"/>
      <c r="BU193" s="235"/>
      <c r="BV193" s="236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201"/>
      <c r="AC194" s="207"/>
      <c r="AD194" s="237"/>
      <c r="AF194" s="238"/>
      <c r="AG194" s="239"/>
      <c r="AH194" s="239"/>
      <c r="AI194" s="240"/>
      <c r="AJ194" s="241"/>
      <c r="AL194" s="251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3"/>
      <c r="BS194" s="225"/>
      <c r="BT194" s="237"/>
      <c r="BU194" s="209"/>
      <c r="BV194" s="20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201"/>
      <c r="AC195" s="207">
        <v>44</v>
      </c>
      <c r="AD195" s="222" t="s">
        <v>40</v>
      </c>
      <c r="AF195" s="207"/>
      <c r="AG195" s="190"/>
      <c r="AH195" s="190"/>
      <c r="AI195" s="190"/>
      <c r="AJ195" s="209"/>
      <c r="AK195" s="245"/>
      <c r="AL195" s="224" t="s">
        <v>32</v>
      </c>
      <c r="AM195" s="224" t="s">
        <v>32</v>
      </c>
      <c r="AN195" s="224" t="s">
        <v>32</v>
      </c>
      <c r="AO195" s="224" t="s">
        <v>32</v>
      </c>
      <c r="AP195" s="224" t="s">
        <v>32</v>
      </c>
      <c r="AQ195" s="224" t="s">
        <v>32</v>
      </c>
      <c r="AR195" s="224" t="s">
        <v>32</v>
      </c>
      <c r="AS195" s="224" t="s">
        <v>32</v>
      </c>
      <c r="AT195" s="224" t="s">
        <v>32</v>
      </c>
      <c r="AU195" s="224" t="s">
        <v>32</v>
      </c>
      <c r="AV195" s="224" t="s">
        <v>32</v>
      </c>
      <c r="AW195" s="224" t="s">
        <v>32</v>
      </c>
      <c r="AX195" s="224" t="s">
        <v>32</v>
      </c>
      <c r="AY195" s="224" t="s">
        <v>32</v>
      </c>
      <c r="AZ195" s="224" t="s">
        <v>32</v>
      </c>
      <c r="BA195" s="224" t="s">
        <v>32</v>
      </c>
      <c r="BB195" s="224" t="s">
        <v>32</v>
      </c>
      <c r="BC195" s="224" t="s">
        <v>32</v>
      </c>
      <c r="BD195" s="224" t="s">
        <v>32</v>
      </c>
      <c r="BE195" s="224" t="s">
        <v>32</v>
      </c>
      <c r="BF195" s="224" t="s">
        <v>32</v>
      </c>
      <c r="BG195" s="224" t="s">
        <v>32</v>
      </c>
      <c r="BH195" s="224" t="s">
        <v>32</v>
      </c>
      <c r="BI195" s="224" t="s">
        <v>32</v>
      </c>
      <c r="BJ195" s="224" t="s">
        <v>32</v>
      </c>
      <c r="BK195" s="224" t="s">
        <v>32</v>
      </c>
      <c r="BL195" s="224" t="s">
        <v>32</v>
      </c>
      <c r="BM195" s="224" t="s">
        <v>32</v>
      </c>
      <c r="BN195" s="224" t="s">
        <v>32</v>
      </c>
      <c r="BO195" s="224" t="s">
        <v>32</v>
      </c>
      <c r="BP195" s="224" t="s">
        <v>32</v>
      </c>
      <c r="BQ195" s="224" t="s">
        <v>32</v>
      </c>
      <c r="BR195" s="224" t="s">
        <v>32</v>
      </c>
      <c r="BS195" s="225"/>
      <c r="BT195" s="222" t="str">
        <f t="shared" ref="BT195" si="650">IF(AD195="Athlete Name","",AD195)</f>
        <v/>
      </c>
      <c r="BU195" s="209">
        <v>44</v>
      </c>
      <c r="BV195" s="20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201"/>
      <c r="AC196" s="207"/>
      <c r="AD196" s="222"/>
      <c r="AF196" s="207" t="s">
        <v>42</v>
      </c>
      <c r="AG196" s="190" t="s">
        <v>42</v>
      </c>
      <c r="AH196" s="190" t="s">
        <v>42</v>
      </c>
      <c r="AI196" s="190" t="s">
        <v>42</v>
      </c>
      <c r="AJ196" s="209" t="s">
        <v>42</v>
      </c>
      <c r="AK196" s="245"/>
      <c r="AL196" s="207" t="s">
        <v>42</v>
      </c>
      <c r="AM196" s="207" t="s">
        <v>42</v>
      </c>
      <c r="AN196" s="207" t="s">
        <v>42</v>
      </c>
      <c r="AO196" s="207" t="s">
        <v>42</v>
      </c>
      <c r="AP196" s="207" t="s">
        <v>42</v>
      </c>
      <c r="AQ196" s="207" t="s">
        <v>42</v>
      </c>
      <c r="AR196" s="207" t="s">
        <v>42</v>
      </c>
      <c r="AS196" s="207" t="s">
        <v>42</v>
      </c>
      <c r="AT196" s="207" t="s">
        <v>42</v>
      </c>
      <c r="AU196" s="207" t="s">
        <v>42</v>
      </c>
      <c r="AV196" s="207" t="s">
        <v>42</v>
      </c>
      <c r="AW196" s="207" t="s">
        <v>42</v>
      </c>
      <c r="AX196" s="207" t="s">
        <v>42</v>
      </c>
      <c r="AY196" s="207" t="s">
        <v>42</v>
      </c>
      <c r="AZ196" s="207" t="s">
        <v>42</v>
      </c>
      <c r="BA196" s="207" t="s">
        <v>42</v>
      </c>
      <c r="BB196" s="207" t="s">
        <v>42</v>
      </c>
      <c r="BC196" s="207" t="s">
        <v>42</v>
      </c>
      <c r="BD196" s="207" t="s">
        <v>42</v>
      </c>
      <c r="BE196" s="207" t="s">
        <v>42</v>
      </c>
      <c r="BF196" s="207" t="s">
        <v>42</v>
      </c>
      <c r="BG196" s="207" t="s">
        <v>42</v>
      </c>
      <c r="BH196" s="207" t="s">
        <v>42</v>
      </c>
      <c r="BI196" s="207" t="s">
        <v>42</v>
      </c>
      <c r="BJ196" s="207" t="s">
        <v>42</v>
      </c>
      <c r="BK196" s="207" t="s">
        <v>42</v>
      </c>
      <c r="BL196" s="207" t="s">
        <v>42</v>
      </c>
      <c r="BM196" s="207" t="s">
        <v>42</v>
      </c>
      <c r="BN196" s="207" t="s">
        <v>42</v>
      </c>
      <c r="BO196" s="207" t="s">
        <v>42</v>
      </c>
      <c r="BP196" s="207" t="s">
        <v>42</v>
      </c>
      <c r="BQ196" s="207" t="s">
        <v>42</v>
      </c>
      <c r="BR196" s="207" t="s">
        <v>42</v>
      </c>
      <c r="BS196" s="225"/>
      <c r="BT196" s="222"/>
      <c r="BU196" s="209"/>
      <c r="BV196" s="206"/>
    </row>
    <row r="197" spans="2:74" s="226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227"/>
      <c r="AC197" s="228"/>
      <c r="AD197" s="246"/>
      <c r="AF197" s="247"/>
      <c r="AG197" s="248"/>
      <c r="AH197" s="248"/>
      <c r="AI197" s="248"/>
      <c r="AJ197" s="249"/>
      <c r="AL197" s="247"/>
      <c r="AM197" s="248"/>
      <c r="AN197" s="248"/>
      <c r="AO197" s="248"/>
      <c r="AP197" s="248"/>
      <c r="AQ197" s="248"/>
      <c r="AR197" s="248"/>
      <c r="AS197" s="248"/>
      <c r="AT197" s="248"/>
      <c r="AU197" s="248"/>
      <c r="AV197" s="248"/>
      <c r="AW197" s="248"/>
      <c r="AX197" s="248"/>
      <c r="AY197" s="248"/>
      <c r="AZ197" s="248"/>
      <c r="BA197" s="248"/>
      <c r="BB197" s="248"/>
      <c r="BC197" s="248"/>
      <c r="BD197" s="248"/>
      <c r="BE197" s="248"/>
      <c r="BF197" s="248"/>
      <c r="BG197" s="248"/>
      <c r="BH197" s="248"/>
      <c r="BI197" s="248"/>
      <c r="BJ197" s="248"/>
      <c r="BK197" s="248"/>
      <c r="BL197" s="248"/>
      <c r="BM197" s="248"/>
      <c r="BN197" s="248"/>
      <c r="BO197" s="248"/>
      <c r="BP197" s="248"/>
      <c r="BQ197" s="248"/>
      <c r="BR197" s="249"/>
      <c r="BS197" s="233"/>
      <c r="BT197" s="250"/>
      <c r="BU197" s="235"/>
      <c r="BV197" s="236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201"/>
      <c r="AC198" s="207"/>
      <c r="AD198" s="216"/>
      <c r="AF198" s="217"/>
      <c r="AG198" s="218"/>
      <c r="AH198" s="218"/>
      <c r="AI198" s="218"/>
      <c r="AJ198" s="219"/>
      <c r="AL198" s="217"/>
      <c r="AM198" s="218"/>
      <c r="AN198" s="218"/>
      <c r="AO198" s="218"/>
      <c r="AP198" s="218"/>
      <c r="AQ198" s="218"/>
      <c r="AR198" s="218"/>
      <c r="AS198" s="218"/>
      <c r="AT198" s="218"/>
      <c r="AU198" s="218"/>
      <c r="AV198" s="218"/>
      <c r="AW198" s="218"/>
      <c r="AX198" s="218"/>
      <c r="AY198" s="218"/>
      <c r="AZ198" s="218"/>
      <c r="BA198" s="218"/>
      <c r="BB198" s="218"/>
      <c r="BC198" s="218"/>
      <c r="BD198" s="218"/>
      <c r="BE198" s="218"/>
      <c r="BF198" s="218"/>
      <c r="BG198" s="218"/>
      <c r="BH198" s="218"/>
      <c r="BI198" s="221"/>
      <c r="BJ198" s="221"/>
      <c r="BK198" s="221"/>
      <c r="BL198" s="221"/>
      <c r="BM198" s="221"/>
      <c r="BN198" s="221"/>
      <c r="BO198" s="221"/>
      <c r="BP198" s="221"/>
      <c r="BQ198" s="221"/>
      <c r="BR198" s="219"/>
      <c r="BS198" s="225"/>
      <c r="BT198" s="216"/>
      <c r="BU198" s="209"/>
      <c r="BV198" s="20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201"/>
      <c r="AC199" s="207">
        <v>45</v>
      </c>
      <c r="AD199" s="222" t="s">
        <v>40</v>
      </c>
      <c r="AF199" s="207"/>
      <c r="AG199" s="190"/>
      <c r="AH199" s="190"/>
      <c r="AI199" s="190"/>
      <c r="AJ199" s="209"/>
      <c r="AK199" s="245"/>
      <c r="AL199" s="224" t="s">
        <v>32</v>
      </c>
      <c r="AM199" s="224" t="s">
        <v>32</v>
      </c>
      <c r="AN199" s="224" t="s">
        <v>32</v>
      </c>
      <c r="AO199" s="224" t="s">
        <v>32</v>
      </c>
      <c r="AP199" s="224" t="s">
        <v>32</v>
      </c>
      <c r="AQ199" s="224" t="s">
        <v>32</v>
      </c>
      <c r="AR199" s="224" t="s">
        <v>32</v>
      </c>
      <c r="AS199" s="224" t="s">
        <v>32</v>
      </c>
      <c r="AT199" s="224" t="s">
        <v>32</v>
      </c>
      <c r="AU199" s="224" t="s">
        <v>32</v>
      </c>
      <c r="AV199" s="224" t="s">
        <v>32</v>
      </c>
      <c r="AW199" s="224" t="s">
        <v>32</v>
      </c>
      <c r="AX199" s="224" t="s">
        <v>32</v>
      </c>
      <c r="AY199" s="224" t="s">
        <v>32</v>
      </c>
      <c r="AZ199" s="224" t="s">
        <v>32</v>
      </c>
      <c r="BA199" s="224" t="s">
        <v>32</v>
      </c>
      <c r="BB199" s="224" t="s">
        <v>32</v>
      </c>
      <c r="BC199" s="224" t="s">
        <v>32</v>
      </c>
      <c r="BD199" s="224" t="s">
        <v>32</v>
      </c>
      <c r="BE199" s="224" t="s">
        <v>32</v>
      </c>
      <c r="BF199" s="224" t="s">
        <v>32</v>
      </c>
      <c r="BG199" s="224" t="s">
        <v>32</v>
      </c>
      <c r="BH199" s="224" t="s">
        <v>32</v>
      </c>
      <c r="BI199" s="224" t="s">
        <v>32</v>
      </c>
      <c r="BJ199" s="224" t="s">
        <v>32</v>
      </c>
      <c r="BK199" s="224" t="s">
        <v>32</v>
      </c>
      <c r="BL199" s="224" t="s">
        <v>32</v>
      </c>
      <c r="BM199" s="224" t="s">
        <v>32</v>
      </c>
      <c r="BN199" s="224" t="s">
        <v>32</v>
      </c>
      <c r="BO199" s="224" t="s">
        <v>32</v>
      </c>
      <c r="BP199" s="224" t="s">
        <v>32</v>
      </c>
      <c r="BQ199" s="224" t="s">
        <v>32</v>
      </c>
      <c r="BR199" s="224" t="s">
        <v>32</v>
      </c>
      <c r="BS199" s="225"/>
      <c r="BT199" s="222" t="str">
        <f t="shared" ref="BT199" si="669">IF(AD199="Athlete Name","",AD199)</f>
        <v/>
      </c>
      <c r="BU199" s="209">
        <v>45</v>
      </c>
      <c r="BV199" s="20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201"/>
      <c r="AC200" s="207"/>
      <c r="AD200" s="222"/>
      <c r="AF200" s="207" t="s">
        <v>42</v>
      </c>
      <c r="AG200" s="190" t="s">
        <v>42</v>
      </c>
      <c r="AH200" s="190" t="s">
        <v>42</v>
      </c>
      <c r="AI200" s="190" t="s">
        <v>42</v>
      </c>
      <c r="AJ200" s="209" t="s">
        <v>42</v>
      </c>
      <c r="AK200" s="245"/>
      <c r="AL200" s="207" t="s">
        <v>42</v>
      </c>
      <c r="AM200" s="207" t="s">
        <v>42</v>
      </c>
      <c r="AN200" s="207" t="s">
        <v>42</v>
      </c>
      <c r="AO200" s="207" t="s">
        <v>42</v>
      </c>
      <c r="AP200" s="207" t="s">
        <v>42</v>
      </c>
      <c r="AQ200" s="207" t="s">
        <v>42</v>
      </c>
      <c r="AR200" s="207" t="s">
        <v>42</v>
      </c>
      <c r="AS200" s="207" t="s">
        <v>42</v>
      </c>
      <c r="AT200" s="207" t="s">
        <v>42</v>
      </c>
      <c r="AU200" s="207" t="s">
        <v>42</v>
      </c>
      <c r="AV200" s="207" t="s">
        <v>42</v>
      </c>
      <c r="AW200" s="207" t="s">
        <v>42</v>
      </c>
      <c r="AX200" s="207" t="s">
        <v>42</v>
      </c>
      <c r="AY200" s="207" t="s">
        <v>42</v>
      </c>
      <c r="AZ200" s="207" t="s">
        <v>42</v>
      </c>
      <c r="BA200" s="207" t="s">
        <v>42</v>
      </c>
      <c r="BB200" s="207" t="s">
        <v>42</v>
      </c>
      <c r="BC200" s="207" t="s">
        <v>42</v>
      </c>
      <c r="BD200" s="207" t="s">
        <v>42</v>
      </c>
      <c r="BE200" s="207" t="s">
        <v>42</v>
      </c>
      <c r="BF200" s="207" t="s">
        <v>42</v>
      </c>
      <c r="BG200" s="207" t="s">
        <v>42</v>
      </c>
      <c r="BH200" s="207" t="s">
        <v>42</v>
      </c>
      <c r="BI200" s="207" t="s">
        <v>42</v>
      </c>
      <c r="BJ200" s="207" t="s">
        <v>42</v>
      </c>
      <c r="BK200" s="207" t="s">
        <v>42</v>
      </c>
      <c r="BL200" s="207" t="s">
        <v>42</v>
      </c>
      <c r="BM200" s="207" t="s">
        <v>42</v>
      </c>
      <c r="BN200" s="207" t="s">
        <v>42</v>
      </c>
      <c r="BO200" s="207" t="s">
        <v>42</v>
      </c>
      <c r="BP200" s="207" t="s">
        <v>42</v>
      </c>
      <c r="BQ200" s="207" t="s">
        <v>42</v>
      </c>
      <c r="BR200" s="207" t="s">
        <v>42</v>
      </c>
      <c r="BS200" s="225"/>
      <c r="BT200" s="222"/>
      <c r="BU200" s="209"/>
      <c r="BV200" s="206"/>
    </row>
    <row r="201" spans="2:74" s="226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227"/>
      <c r="AC201" s="228"/>
      <c r="AD201" s="229"/>
      <c r="AF201" s="230"/>
      <c r="AG201" s="231"/>
      <c r="AH201" s="231"/>
      <c r="AI201" s="231"/>
      <c r="AJ201" s="232"/>
      <c r="AL201" s="230"/>
      <c r="AM201" s="231"/>
      <c r="AN201" s="231"/>
      <c r="AO201" s="231"/>
      <c r="AP201" s="231"/>
      <c r="AQ201" s="231"/>
      <c r="AR201" s="231"/>
      <c r="AS201" s="231"/>
      <c r="AT201" s="231"/>
      <c r="AU201" s="231"/>
      <c r="AV201" s="231"/>
      <c r="AW201" s="231"/>
      <c r="AX201" s="231"/>
      <c r="AY201" s="231"/>
      <c r="AZ201" s="231"/>
      <c r="BA201" s="231"/>
      <c r="BB201" s="231"/>
      <c r="BC201" s="231"/>
      <c r="BD201" s="231"/>
      <c r="BE201" s="231"/>
      <c r="BF201" s="231"/>
      <c r="BG201" s="231"/>
      <c r="BH201" s="231"/>
      <c r="BI201" s="231"/>
      <c r="BJ201" s="231"/>
      <c r="BK201" s="231"/>
      <c r="BL201" s="231"/>
      <c r="BM201" s="231"/>
      <c r="BN201" s="231"/>
      <c r="BO201" s="231"/>
      <c r="BP201" s="231"/>
      <c r="BQ201" s="231"/>
      <c r="BR201" s="232"/>
      <c r="BT201" s="234"/>
      <c r="BU201" s="235"/>
      <c r="BV201" s="236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201"/>
      <c r="AC202" s="212" t="s">
        <v>28</v>
      </c>
      <c r="AD202" s="210" t="s">
        <v>40</v>
      </c>
      <c r="AF202" s="403" t="s">
        <v>19</v>
      </c>
      <c r="AG202" s="403"/>
      <c r="AH202" s="403"/>
      <c r="AI202" s="403"/>
      <c r="AJ202" s="403"/>
      <c r="AL202" s="210">
        <f t="shared" ref="AL202:BR204" si="676">AL13</f>
        <v>2019</v>
      </c>
      <c r="AM202" s="210">
        <f t="shared" si="676"/>
        <v>2019</v>
      </c>
      <c r="AN202" s="210">
        <f t="shared" si="676"/>
        <v>2020</v>
      </c>
      <c r="AO202" s="210">
        <f t="shared" si="676"/>
        <v>2020</v>
      </c>
      <c r="AP202" s="210">
        <f t="shared" si="676"/>
        <v>2021</v>
      </c>
      <c r="AQ202" s="210">
        <f t="shared" si="676"/>
        <v>2021</v>
      </c>
      <c r="AR202" s="210">
        <f t="shared" si="676"/>
        <v>2021</v>
      </c>
      <c r="AS202" s="210">
        <f t="shared" si="676"/>
        <v>2022</v>
      </c>
      <c r="AT202" s="210">
        <f t="shared" si="676"/>
        <v>2022</v>
      </c>
      <c r="AU202" s="210">
        <f t="shared" si="676"/>
        <v>2022</v>
      </c>
      <c r="AV202" s="210">
        <f t="shared" si="676"/>
        <v>2021</v>
      </c>
      <c r="AW202" s="210">
        <f t="shared" si="676"/>
        <v>2022</v>
      </c>
      <c r="AX202" s="210">
        <f t="shared" si="676"/>
        <v>2022</v>
      </c>
      <c r="AY202" s="210">
        <f t="shared" si="676"/>
        <v>2022</v>
      </c>
      <c r="AZ202" s="210">
        <f t="shared" si="676"/>
        <v>2022</v>
      </c>
      <c r="BA202" s="210">
        <f t="shared" si="676"/>
        <v>2022</v>
      </c>
      <c r="BB202" s="210">
        <f t="shared" si="676"/>
        <v>2022</v>
      </c>
      <c r="BC202" s="210" t="str">
        <f t="shared" si="676"/>
        <v>Year</v>
      </c>
      <c r="BD202" s="210" t="str">
        <f t="shared" si="676"/>
        <v>Year</v>
      </c>
      <c r="BE202" s="210" t="str">
        <f t="shared" si="676"/>
        <v>Year</v>
      </c>
      <c r="BF202" s="210" t="str">
        <f t="shared" si="676"/>
        <v>Year</v>
      </c>
      <c r="BG202" s="210" t="str">
        <f t="shared" si="676"/>
        <v>Year</v>
      </c>
      <c r="BH202" s="210" t="str">
        <f t="shared" si="676"/>
        <v>Year</v>
      </c>
      <c r="BI202" s="210" t="str">
        <f t="shared" si="676"/>
        <v>Year</v>
      </c>
      <c r="BJ202" s="210" t="str">
        <f t="shared" si="676"/>
        <v>Year</v>
      </c>
      <c r="BK202" s="210" t="str">
        <f t="shared" si="676"/>
        <v>Year</v>
      </c>
      <c r="BL202" s="210" t="str">
        <f t="shared" si="676"/>
        <v>Year</v>
      </c>
      <c r="BM202" s="210" t="str">
        <f t="shared" si="676"/>
        <v>Year</v>
      </c>
      <c r="BN202" s="210" t="str">
        <f t="shared" si="676"/>
        <v>Year</v>
      </c>
      <c r="BO202" s="210" t="str">
        <f t="shared" si="676"/>
        <v>Year</v>
      </c>
      <c r="BP202" s="210" t="str">
        <f t="shared" si="676"/>
        <v>Year</v>
      </c>
      <c r="BQ202" s="210" t="str">
        <f t="shared" si="676"/>
        <v>Year</v>
      </c>
      <c r="BR202" s="210" t="str">
        <f t="shared" si="676"/>
        <v>Year</v>
      </c>
      <c r="BS202" s="210"/>
      <c r="BU202" s="209"/>
      <c r="BV202" s="20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1" t="s">
        <v>31</v>
      </c>
      <c r="L203" s="401"/>
      <c r="M203" s="401"/>
      <c r="N203" s="401"/>
      <c r="O203" s="401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201"/>
      <c r="AC203" s="212" t="s">
        <v>39</v>
      </c>
      <c r="AD203" s="210"/>
      <c r="AE203" s="210"/>
      <c r="AF203" s="210" t="s">
        <v>23</v>
      </c>
      <c r="AG203" s="210" t="s">
        <v>24</v>
      </c>
      <c r="AH203" s="210" t="s">
        <v>24</v>
      </c>
      <c r="AI203" s="210" t="s">
        <v>25</v>
      </c>
      <c r="AJ203" s="210" t="s">
        <v>26</v>
      </c>
      <c r="AL203" s="210">
        <f t="shared" si="676"/>
        <v>10</v>
      </c>
      <c r="AM203" s="210">
        <f t="shared" si="676"/>
        <v>10</v>
      </c>
      <c r="AN203" s="210">
        <f t="shared" si="676"/>
        <v>3</v>
      </c>
      <c r="AO203" s="210">
        <f t="shared" si="676"/>
        <v>3</v>
      </c>
      <c r="AP203" s="210">
        <f t="shared" si="676"/>
        <v>3</v>
      </c>
      <c r="AQ203" s="210">
        <f t="shared" si="676"/>
        <v>6</v>
      </c>
      <c r="AR203" s="210">
        <f t="shared" si="676"/>
        <v>7</v>
      </c>
      <c r="AS203" s="210">
        <f t="shared" si="676"/>
        <v>1</v>
      </c>
      <c r="AT203" s="210">
        <f t="shared" si="676"/>
        <v>1</v>
      </c>
      <c r="AU203" s="210">
        <f t="shared" si="676"/>
        <v>1</v>
      </c>
      <c r="AV203" s="210">
        <f t="shared" si="676"/>
        <v>9</v>
      </c>
      <c r="AW203" s="210">
        <f t="shared" si="676"/>
        <v>3</v>
      </c>
      <c r="AX203" s="210">
        <f t="shared" si="676"/>
        <v>3</v>
      </c>
      <c r="AY203" s="210">
        <f t="shared" si="676"/>
        <v>4</v>
      </c>
      <c r="AZ203" s="210">
        <f t="shared" si="676"/>
        <v>6</v>
      </c>
      <c r="BA203" s="210">
        <f t="shared" si="676"/>
        <v>6</v>
      </c>
      <c r="BB203" s="210">
        <f t="shared" si="676"/>
        <v>6</v>
      </c>
      <c r="BC203" s="210" t="str">
        <f t="shared" si="676"/>
        <v>Month</v>
      </c>
      <c r="BD203" s="210" t="str">
        <f t="shared" si="676"/>
        <v>Month</v>
      </c>
      <c r="BE203" s="210" t="str">
        <f t="shared" si="676"/>
        <v>Month</v>
      </c>
      <c r="BF203" s="210" t="str">
        <f t="shared" si="676"/>
        <v>Month</v>
      </c>
      <c r="BG203" s="210" t="str">
        <f t="shared" si="676"/>
        <v>Month</v>
      </c>
      <c r="BH203" s="210" t="str">
        <f t="shared" si="676"/>
        <v>Month</v>
      </c>
      <c r="BI203" s="210" t="str">
        <f t="shared" si="676"/>
        <v>Month</v>
      </c>
      <c r="BJ203" s="210" t="str">
        <f t="shared" si="676"/>
        <v>Month</v>
      </c>
      <c r="BK203" s="210" t="str">
        <f t="shared" si="676"/>
        <v>Month</v>
      </c>
      <c r="BL203" s="210" t="str">
        <f t="shared" si="676"/>
        <v>Month</v>
      </c>
      <c r="BM203" s="210" t="str">
        <f t="shared" si="676"/>
        <v>Month</v>
      </c>
      <c r="BN203" s="210" t="str">
        <f t="shared" si="676"/>
        <v>Month</v>
      </c>
      <c r="BO203" s="210" t="str">
        <f t="shared" si="676"/>
        <v>Month</v>
      </c>
      <c r="BP203" s="210" t="str">
        <f t="shared" si="676"/>
        <v>Month</v>
      </c>
      <c r="BQ203" s="210" t="str">
        <f t="shared" si="676"/>
        <v>Month</v>
      </c>
      <c r="BR203" s="210" t="str">
        <f t="shared" si="676"/>
        <v>Month</v>
      </c>
      <c r="BS203" s="210"/>
      <c r="BU203" s="209"/>
      <c r="BV203" s="20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201"/>
      <c r="AC204" s="207"/>
      <c r="AD204" s="210"/>
      <c r="AE204" s="210"/>
      <c r="AF204" s="210" t="s">
        <v>35</v>
      </c>
      <c r="AG204" s="210" t="s">
        <v>36</v>
      </c>
      <c r="AH204" s="210" t="s">
        <v>34</v>
      </c>
      <c r="AI204" s="210" t="s">
        <v>37</v>
      </c>
      <c r="AJ204" s="210" t="s">
        <v>32</v>
      </c>
      <c r="AL204" s="210" t="str">
        <f t="shared" si="676"/>
        <v>OT1</v>
      </c>
      <c r="AM204" s="210" t="str">
        <f t="shared" si="676"/>
        <v>OT1</v>
      </c>
      <c r="AN204" s="210" t="str">
        <f t="shared" si="676"/>
        <v>OT2</v>
      </c>
      <c r="AO204" s="210" t="str">
        <f t="shared" si="676"/>
        <v>OT2</v>
      </c>
      <c r="AP204" s="210" t="str">
        <f t="shared" si="676"/>
        <v>WCND</v>
      </c>
      <c r="AQ204" s="210" t="str">
        <f t="shared" si="676"/>
        <v>WCO</v>
      </c>
      <c r="AR204" s="210" t="str">
        <f t="shared" si="676"/>
        <v>OG</v>
      </c>
      <c r="AS204" s="210" t="str">
        <f t="shared" si="676"/>
        <v>SEL</v>
      </c>
      <c r="AT204" s="210" t="str">
        <f t="shared" si="676"/>
        <v>SEL</v>
      </c>
      <c r="AU204" s="210" t="str">
        <f t="shared" si="676"/>
        <v>SEL</v>
      </c>
      <c r="AV204" s="210" t="str">
        <f t="shared" si="676"/>
        <v>JRWCH</v>
      </c>
      <c r="AW204" s="210" t="str">
        <f t="shared" si="676"/>
        <v>WCCairo</v>
      </c>
      <c r="AX204" s="210" t="str">
        <f t="shared" si="676"/>
        <v>Coll Nationals</v>
      </c>
      <c r="AY204" s="210" t="str">
        <f t="shared" si="676"/>
        <v>WC Rio</v>
      </c>
      <c r="AZ204" s="210" t="str">
        <f t="shared" si="676"/>
        <v>USAS N</v>
      </c>
      <c r="BA204" s="210" t="str">
        <f t="shared" si="676"/>
        <v>USAS N</v>
      </c>
      <c r="BB204" s="210" t="str">
        <f t="shared" si="676"/>
        <v>USAS N</v>
      </c>
      <c r="BC204" s="210" t="str">
        <f t="shared" si="676"/>
        <v>Event 18</v>
      </c>
      <c r="BD204" s="210" t="str">
        <f t="shared" si="676"/>
        <v>Event 19</v>
      </c>
      <c r="BE204" s="210" t="str">
        <f t="shared" si="676"/>
        <v>Event 20</v>
      </c>
      <c r="BF204" s="210" t="str">
        <f t="shared" si="676"/>
        <v>Event 21</v>
      </c>
      <c r="BG204" s="210" t="str">
        <f t="shared" si="676"/>
        <v>Event 22</v>
      </c>
      <c r="BH204" s="210" t="str">
        <f t="shared" si="676"/>
        <v>Event 23</v>
      </c>
      <c r="BI204" s="210" t="str">
        <f t="shared" si="676"/>
        <v>Event 24</v>
      </c>
      <c r="BJ204" s="210" t="str">
        <f t="shared" si="676"/>
        <v>Event 25</v>
      </c>
      <c r="BK204" s="210" t="str">
        <f t="shared" si="676"/>
        <v>Event 26</v>
      </c>
      <c r="BL204" s="210" t="str">
        <f t="shared" si="676"/>
        <v>Event 27</v>
      </c>
      <c r="BM204" s="210" t="str">
        <f t="shared" si="676"/>
        <v>Event 28</v>
      </c>
      <c r="BN204" s="210" t="str">
        <f t="shared" si="676"/>
        <v>Event 29</v>
      </c>
      <c r="BO204" s="210" t="str">
        <f t="shared" si="676"/>
        <v>Event 30</v>
      </c>
      <c r="BP204" s="210" t="str">
        <f t="shared" si="676"/>
        <v>Event 31</v>
      </c>
      <c r="BQ204" s="210" t="str">
        <f t="shared" si="676"/>
        <v>Event 32</v>
      </c>
      <c r="BR204" s="210" t="str">
        <f t="shared" si="676"/>
        <v>Event 33</v>
      </c>
      <c r="BS204" s="210"/>
      <c r="BU204" s="209"/>
      <c r="BV204" s="20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201"/>
      <c r="AC205" s="260"/>
      <c r="AD205" s="261"/>
      <c r="AE205" s="215"/>
      <c r="AF205" s="215" t="s">
        <v>42</v>
      </c>
      <c r="AG205" s="215" t="s">
        <v>42</v>
      </c>
      <c r="AH205" s="215" t="s">
        <v>42</v>
      </c>
      <c r="AI205" s="215" t="s">
        <v>42</v>
      </c>
      <c r="AJ205" s="215" t="s">
        <v>42</v>
      </c>
      <c r="AK205" s="261"/>
      <c r="AL205" s="261"/>
      <c r="AM205" s="261"/>
      <c r="AN205" s="261"/>
      <c r="AO205" s="261"/>
      <c r="AP205" s="261"/>
      <c r="AQ205" s="261"/>
      <c r="AR205" s="261"/>
      <c r="AS205" s="261"/>
      <c r="AT205" s="261"/>
      <c r="AU205" s="261"/>
      <c r="AV205" s="261"/>
      <c r="AW205" s="261"/>
      <c r="AX205" s="261"/>
      <c r="AY205" s="261"/>
      <c r="AZ205" s="261"/>
      <c r="BA205" s="261"/>
      <c r="BB205" s="261"/>
      <c r="BC205" s="261"/>
      <c r="BD205" s="261"/>
      <c r="BE205" s="261"/>
      <c r="BF205" s="261"/>
      <c r="BG205" s="261"/>
      <c r="BH205" s="261"/>
      <c r="BI205" s="261"/>
      <c r="BJ205" s="261"/>
      <c r="BK205" s="261"/>
      <c r="BL205" s="261"/>
      <c r="BM205" s="261"/>
      <c r="BN205" s="261"/>
      <c r="BO205" s="261"/>
      <c r="BP205" s="261"/>
      <c r="BQ205" s="261"/>
      <c r="BR205" s="261"/>
      <c r="BS205" s="261"/>
      <c r="BT205" s="261"/>
      <c r="BU205" s="262"/>
      <c r="BV205" s="20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263"/>
      <c r="AC206" s="264"/>
      <c r="AD206" s="265"/>
      <c r="AE206" s="265"/>
      <c r="AF206" s="265"/>
      <c r="AG206" s="265"/>
      <c r="AH206" s="265"/>
      <c r="AI206" s="265"/>
      <c r="AJ206" s="265"/>
      <c r="AK206" s="265"/>
      <c r="AL206" s="265"/>
      <c r="AM206" s="265"/>
      <c r="AN206" s="265"/>
      <c r="AO206" s="265"/>
      <c r="AP206" s="265"/>
      <c r="AQ206" s="265"/>
      <c r="AR206" s="265"/>
      <c r="AS206" s="265"/>
      <c r="AT206" s="265"/>
      <c r="AU206" s="265"/>
      <c r="AV206" s="265"/>
      <c r="AW206" s="265"/>
      <c r="AX206" s="265"/>
      <c r="AY206" s="265"/>
      <c r="AZ206" s="265"/>
      <c r="BA206" s="265"/>
      <c r="BB206" s="265"/>
      <c r="BC206" s="265"/>
      <c r="BD206" s="265"/>
      <c r="BE206" s="265"/>
      <c r="BF206" s="265"/>
      <c r="BG206" s="265"/>
      <c r="BH206" s="265"/>
      <c r="BI206" s="265"/>
      <c r="BJ206" s="265"/>
      <c r="BK206" s="265"/>
      <c r="BL206" s="265"/>
      <c r="BM206" s="265"/>
      <c r="BN206" s="265"/>
      <c r="BO206" s="265"/>
      <c r="BP206" s="265"/>
      <c r="BQ206" s="265"/>
      <c r="BR206" s="265"/>
      <c r="BS206" s="265"/>
      <c r="BT206" s="265"/>
      <c r="BU206" s="264"/>
      <c r="BV206" s="266"/>
    </row>
  </sheetData>
  <sheetProtection selectLockedCells="1"/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phoneticPr fontId="4" type="noConversion"/>
  <conditionalFormatting sqref="Y17:Z17 I17 K17:P17 W17 S17">
    <cfRule type="cellIs" dxfId="11985" priority="5993" operator="between">
      <formula>1</formula>
      <formula>700</formula>
    </cfRule>
  </conditionalFormatting>
  <conditionalFormatting sqref="AL22:BR22">
    <cfRule type="cellIs" dxfId="11984" priority="5992" operator="greaterThan">
      <formula>0.05</formula>
    </cfRule>
  </conditionalFormatting>
  <conditionalFormatting sqref="AL26:BR26">
    <cfRule type="cellIs" dxfId="11983" priority="5991" operator="greaterThan">
      <formula>0.05</formula>
    </cfRule>
  </conditionalFormatting>
  <conditionalFormatting sqref="AL30:BR30">
    <cfRule type="cellIs" dxfId="11982" priority="5990" operator="greaterThan">
      <formula>0.05</formula>
    </cfRule>
  </conditionalFormatting>
  <conditionalFormatting sqref="AL34:BR34">
    <cfRule type="cellIs" dxfId="11981" priority="5989" operator="greaterThan">
      <formula>0.05</formula>
    </cfRule>
  </conditionalFormatting>
  <conditionalFormatting sqref="AL38:BR38">
    <cfRule type="cellIs" dxfId="11980" priority="5988" operator="greaterThan">
      <formula>0.05</formula>
    </cfRule>
  </conditionalFormatting>
  <conditionalFormatting sqref="BH18:BR18">
    <cfRule type="cellIs" dxfId="11979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11978" priority="5986" operator="greaterThan">
      <formula>0.05</formula>
    </cfRule>
  </conditionalFormatting>
  <conditionalFormatting sqref="O92:P92">
    <cfRule type="cellIs" dxfId="11977" priority="5983" operator="between">
      <formula>1</formula>
      <formula>700</formula>
    </cfRule>
    <cfRule type="cellIs" dxfId="11976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11975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11974" priority="5982" operator="greaterThan">
      <formula>0.05</formula>
    </cfRule>
  </conditionalFormatting>
  <conditionalFormatting sqref="Q4">
    <cfRule type="cellIs" dxfId="11973" priority="5981" operator="greaterThan">
      <formula>100</formula>
    </cfRule>
  </conditionalFormatting>
  <conditionalFormatting sqref="Q3">
    <cfRule type="cellIs" dxfId="11972" priority="5980" operator="between">
      <formula>1</formula>
      <formula>700</formula>
    </cfRule>
  </conditionalFormatting>
  <conditionalFormatting sqref="Q16:Q75">
    <cfRule type="cellIs" dxfId="11971" priority="5979" operator="between">
      <formula>1</formula>
      <formula>700</formula>
    </cfRule>
  </conditionalFormatting>
  <conditionalFormatting sqref="R16:R75 R79:R137 R142:R200">
    <cfRule type="cellIs" dxfId="11970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11969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11968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11967" priority="5975" operator="equal">
      <formula>1</formula>
    </cfRule>
  </conditionalFormatting>
  <conditionalFormatting sqref="I18">
    <cfRule type="cellIs" dxfId="11966" priority="5974" operator="between">
      <formula>0.05</formula>
      <formula>100</formula>
    </cfRule>
  </conditionalFormatting>
  <conditionalFormatting sqref="I22">
    <cfRule type="cellIs" dxfId="11965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11964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11963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11962" priority="5970" operator="containsText" text="ABP">
      <formula>NOT(ISERROR(SEARCH("ABP",AF18)))</formula>
    </cfRule>
  </conditionalFormatting>
  <conditionalFormatting sqref="AG18:AI18">
    <cfRule type="containsText" dxfId="11961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11960" priority="5968" operator="containsText" text="ABP">
      <formula>NOT(ISERROR(SEARCH("ABP",AG22)))</formula>
    </cfRule>
  </conditionalFormatting>
  <conditionalFormatting sqref="AJ18">
    <cfRule type="containsText" dxfId="11959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11958" priority="5966" operator="containsText" text="ABP">
      <formula>NOT(ISERROR(SEARCH("ABP",AJ22)))</formula>
    </cfRule>
  </conditionalFormatting>
  <conditionalFormatting sqref="AL18:BR18">
    <cfRule type="cellIs" dxfId="11957" priority="5965" operator="between">
      <formula>0.5</formula>
      <formula>100</formula>
    </cfRule>
  </conditionalFormatting>
  <conditionalFormatting sqref="AL17">
    <cfRule type="containsText" dxfId="11956" priority="5953" operator="containsText" text="Score">
      <formula>NOT(ISERROR(SEARCH("Score",AL17)))</formula>
    </cfRule>
    <cfRule type="cellIs" dxfId="11955" priority="5954" operator="greaterThan">
      <formula>$O$17</formula>
    </cfRule>
    <cfRule type="cellIs" dxfId="11954" priority="5955" operator="equal">
      <formula>$O$17</formula>
    </cfRule>
    <cfRule type="cellIs" dxfId="11953" priority="5956" operator="lessThan">
      <formula>$O$17</formula>
    </cfRule>
  </conditionalFormatting>
  <conditionalFormatting sqref="AL18">
    <cfRule type="containsText" dxfId="11952" priority="5964" operator="containsText" text="ABP">
      <formula>NOT(ISERROR(SEARCH("ABP",AL18)))</formula>
    </cfRule>
  </conditionalFormatting>
  <conditionalFormatting sqref="AL22">
    <cfRule type="containsText" dxfId="11951" priority="5963" operator="containsText" text="ABP">
      <formula>NOT(ISERROR(SEARCH("ABP",AL22)))</formula>
    </cfRule>
  </conditionalFormatting>
  <conditionalFormatting sqref="AL26">
    <cfRule type="containsText" dxfId="11950" priority="5962" operator="containsText" text="ABP">
      <formula>NOT(ISERROR(SEARCH("ABP",AL26)))</formula>
    </cfRule>
  </conditionalFormatting>
  <conditionalFormatting sqref="AL30">
    <cfRule type="containsText" dxfId="11949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11948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11947" priority="5959" operator="containsText" text="ABP">
      <formula>NOT(ISERROR(SEARCH("ABP",AM22)))</formula>
    </cfRule>
  </conditionalFormatting>
  <conditionalFormatting sqref="AM18:BQ18">
    <cfRule type="containsText" dxfId="11946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11945" priority="5957" operator="containsText" text="ABP">
      <formula>NOT(ISERROR(SEARCH("ABP",BR18)))</formula>
    </cfRule>
  </conditionalFormatting>
  <conditionalFormatting sqref="AM17">
    <cfRule type="containsText" dxfId="11944" priority="5949" operator="containsText" text="Score">
      <formula>NOT(ISERROR(SEARCH("Score",AM17)))</formula>
    </cfRule>
    <cfRule type="cellIs" dxfId="11943" priority="5950" operator="greaterThan">
      <formula>$O$17</formula>
    </cfRule>
    <cfRule type="cellIs" dxfId="11942" priority="5951" operator="equal">
      <formula>$O$17</formula>
    </cfRule>
    <cfRule type="cellIs" dxfId="11941" priority="5952" operator="lessThan">
      <formula>$O$17</formula>
    </cfRule>
  </conditionalFormatting>
  <conditionalFormatting sqref="BR17">
    <cfRule type="containsText" dxfId="11940" priority="5945" operator="containsText" text="Score">
      <formula>NOT(ISERROR(SEARCH("Score",BR17)))</formula>
    </cfRule>
    <cfRule type="cellIs" dxfId="11939" priority="5946" operator="greaterThan">
      <formula>$O$17</formula>
    </cfRule>
    <cfRule type="cellIs" dxfId="11938" priority="5947" operator="equal">
      <formula>$O$17</formula>
    </cfRule>
    <cfRule type="cellIs" dxfId="11937" priority="5948" operator="lessThan">
      <formula>$O$17</formula>
    </cfRule>
  </conditionalFormatting>
  <conditionalFormatting sqref="AN17">
    <cfRule type="containsText" dxfId="11936" priority="5941" operator="containsText" text="Score">
      <formula>NOT(ISERROR(SEARCH("Score",AN17)))</formula>
    </cfRule>
    <cfRule type="cellIs" dxfId="11935" priority="5942" operator="greaterThan">
      <formula>$O$17</formula>
    </cfRule>
    <cfRule type="cellIs" dxfId="11934" priority="5943" operator="equal">
      <formula>$O$17</formula>
    </cfRule>
    <cfRule type="cellIs" dxfId="11933" priority="5944" operator="lessThan">
      <formula>$O$17</formula>
    </cfRule>
  </conditionalFormatting>
  <conditionalFormatting sqref="AO17">
    <cfRule type="containsText" dxfId="11932" priority="5937" operator="containsText" text="Score">
      <formula>NOT(ISERROR(SEARCH("Score",AO17)))</formula>
    </cfRule>
    <cfRule type="cellIs" dxfId="11931" priority="5938" operator="greaterThan">
      <formula>$O$17</formula>
    </cfRule>
    <cfRule type="cellIs" dxfId="11930" priority="5939" operator="equal">
      <formula>$O$17</formula>
    </cfRule>
    <cfRule type="cellIs" dxfId="11929" priority="5940" operator="lessThan">
      <formula>$O$17</formula>
    </cfRule>
  </conditionalFormatting>
  <conditionalFormatting sqref="AP17">
    <cfRule type="containsText" dxfId="11928" priority="5933" operator="containsText" text="Score">
      <formula>NOT(ISERROR(SEARCH("Score",AP17)))</formula>
    </cfRule>
    <cfRule type="cellIs" dxfId="11927" priority="5934" operator="greaterThan">
      <formula>$O$17</formula>
    </cfRule>
    <cfRule type="cellIs" dxfId="11926" priority="5935" operator="equal">
      <formula>$O$17</formula>
    </cfRule>
    <cfRule type="cellIs" dxfId="11925" priority="5936" operator="lessThan">
      <formula>$O$17</formula>
    </cfRule>
  </conditionalFormatting>
  <conditionalFormatting sqref="AQ17">
    <cfRule type="containsText" dxfId="11924" priority="5929" operator="containsText" text="Score">
      <formula>NOT(ISERROR(SEARCH("Score",AQ17)))</formula>
    </cfRule>
    <cfRule type="cellIs" dxfId="11923" priority="5930" operator="greaterThan">
      <formula>$O$17</formula>
    </cfRule>
    <cfRule type="cellIs" dxfId="11922" priority="5931" operator="equal">
      <formula>$O$17</formula>
    </cfRule>
    <cfRule type="cellIs" dxfId="11921" priority="5932" operator="lessThan">
      <formula>$O$17</formula>
    </cfRule>
  </conditionalFormatting>
  <conditionalFormatting sqref="AR17">
    <cfRule type="containsText" dxfId="11920" priority="5925" operator="containsText" text="Score">
      <formula>NOT(ISERROR(SEARCH("Score",AR17)))</formula>
    </cfRule>
    <cfRule type="cellIs" dxfId="11919" priority="5926" operator="greaterThan">
      <formula>$O$17</formula>
    </cfRule>
    <cfRule type="cellIs" dxfId="11918" priority="5927" operator="equal">
      <formula>$O$17</formula>
    </cfRule>
    <cfRule type="cellIs" dxfId="11917" priority="5928" operator="lessThan">
      <formula>$O$17</formula>
    </cfRule>
  </conditionalFormatting>
  <conditionalFormatting sqref="AS17">
    <cfRule type="containsText" dxfId="11916" priority="5921" operator="containsText" text="Score">
      <formula>NOT(ISERROR(SEARCH("Score",AS17)))</formula>
    </cfRule>
    <cfRule type="cellIs" dxfId="11915" priority="5922" operator="greaterThan">
      <formula>$O$17</formula>
    </cfRule>
    <cfRule type="cellIs" dxfId="11914" priority="5923" operator="equal">
      <formula>$O$17</formula>
    </cfRule>
    <cfRule type="cellIs" dxfId="11913" priority="5924" operator="lessThan">
      <formula>$O$17</formula>
    </cfRule>
  </conditionalFormatting>
  <conditionalFormatting sqref="AT17">
    <cfRule type="containsText" dxfId="11912" priority="5917" operator="containsText" text="Score">
      <formula>NOT(ISERROR(SEARCH("Score",AT17)))</formula>
    </cfRule>
    <cfRule type="cellIs" dxfId="11911" priority="5918" operator="greaterThan">
      <formula>$O$17</formula>
    </cfRule>
    <cfRule type="cellIs" dxfId="11910" priority="5919" operator="equal">
      <formula>$O$17</formula>
    </cfRule>
    <cfRule type="cellIs" dxfId="11909" priority="5920" operator="lessThan">
      <formula>$O$17</formula>
    </cfRule>
  </conditionalFormatting>
  <conditionalFormatting sqref="AU17">
    <cfRule type="containsText" dxfId="11908" priority="5913" operator="containsText" text="Score">
      <formula>NOT(ISERROR(SEARCH("Score",AU17)))</formula>
    </cfRule>
    <cfRule type="cellIs" dxfId="11907" priority="5914" operator="greaterThan">
      <formula>$O$17</formula>
    </cfRule>
    <cfRule type="cellIs" dxfId="11906" priority="5915" operator="equal">
      <formula>$O$17</formula>
    </cfRule>
    <cfRule type="cellIs" dxfId="11905" priority="5916" operator="lessThan">
      <formula>$O$17</formula>
    </cfRule>
  </conditionalFormatting>
  <conditionalFormatting sqref="AV17">
    <cfRule type="containsText" dxfId="11904" priority="5909" operator="containsText" text="Score">
      <formula>NOT(ISERROR(SEARCH("Score",AV17)))</formula>
    </cfRule>
    <cfRule type="cellIs" dxfId="11903" priority="5910" operator="greaterThan">
      <formula>$O$17</formula>
    </cfRule>
    <cfRule type="cellIs" dxfId="11902" priority="5911" operator="equal">
      <formula>$O$17</formula>
    </cfRule>
    <cfRule type="cellIs" dxfId="11901" priority="5912" operator="lessThan">
      <formula>$O$17</formula>
    </cfRule>
  </conditionalFormatting>
  <conditionalFormatting sqref="AW17">
    <cfRule type="containsText" dxfId="11900" priority="5905" operator="containsText" text="Score">
      <formula>NOT(ISERROR(SEARCH("Score",AW17)))</formula>
    </cfRule>
    <cfRule type="cellIs" dxfId="11899" priority="5906" operator="greaterThan">
      <formula>$O$17</formula>
    </cfRule>
    <cfRule type="cellIs" dxfId="11898" priority="5907" operator="equal">
      <formula>$O$17</formula>
    </cfRule>
    <cfRule type="cellIs" dxfId="11897" priority="5908" operator="lessThan">
      <formula>$O$17</formula>
    </cfRule>
  </conditionalFormatting>
  <conditionalFormatting sqref="AX17">
    <cfRule type="containsText" dxfId="11896" priority="5901" operator="containsText" text="Score">
      <formula>NOT(ISERROR(SEARCH("Score",AX17)))</formula>
    </cfRule>
    <cfRule type="cellIs" dxfId="11895" priority="5902" operator="greaterThan">
      <formula>$O$17</formula>
    </cfRule>
    <cfRule type="cellIs" dxfId="11894" priority="5903" operator="equal">
      <formula>$O$17</formula>
    </cfRule>
    <cfRule type="cellIs" dxfId="11893" priority="5904" operator="lessThan">
      <formula>$O$17</formula>
    </cfRule>
  </conditionalFormatting>
  <conditionalFormatting sqref="AY17">
    <cfRule type="containsText" dxfId="11892" priority="5897" operator="containsText" text="Score">
      <formula>NOT(ISERROR(SEARCH("Score",AY17)))</formula>
    </cfRule>
    <cfRule type="cellIs" dxfId="11891" priority="5898" operator="greaterThan">
      <formula>$O$17</formula>
    </cfRule>
    <cfRule type="cellIs" dxfId="11890" priority="5899" operator="equal">
      <formula>$O$17</formula>
    </cfRule>
    <cfRule type="cellIs" dxfId="11889" priority="5900" operator="lessThan">
      <formula>$O$17</formula>
    </cfRule>
  </conditionalFormatting>
  <conditionalFormatting sqref="AZ17">
    <cfRule type="containsText" dxfId="11888" priority="5893" operator="containsText" text="Score">
      <formula>NOT(ISERROR(SEARCH("Score",AZ17)))</formula>
    </cfRule>
    <cfRule type="cellIs" dxfId="11887" priority="5894" operator="greaterThan">
      <formula>$O$17</formula>
    </cfRule>
    <cfRule type="cellIs" dxfId="11886" priority="5895" operator="equal">
      <formula>$O$17</formula>
    </cfRule>
    <cfRule type="cellIs" dxfId="11885" priority="5896" operator="lessThan">
      <formula>$O$17</formula>
    </cfRule>
  </conditionalFormatting>
  <conditionalFormatting sqref="BA17">
    <cfRule type="containsText" dxfId="11884" priority="5889" operator="containsText" text="Score">
      <formula>NOT(ISERROR(SEARCH("Score",BA17)))</formula>
    </cfRule>
    <cfRule type="cellIs" dxfId="11883" priority="5890" operator="greaterThan">
      <formula>$O$17</formula>
    </cfRule>
    <cfRule type="cellIs" dxfId="11882" priority="5891" operator="equal">
      <formula>$O$17</formula>
    </cfRule>
    <cfRule type="cellIs" dxfId="11881" priority="5892" operator="lessThan">
      <formula>$O$17</formula>
    </cfRule>
  </conditionalFormatting>
  <conditionalFormatting sqref="BB17">
    <cfRule type="containsText" dxfId="11880" priority="5885" operator="containsText" text="Score">
      <formula>NOT(ISERROR(SEARCH("Score",BB17)))</formula>
    </cfRule>
    <cfRule type="cellIs" dxfId="11879" priority="5886" operator="greaterThan">
      <formula>$O$17</formula>
    </cfRule>
    <cfRule type="cellIs" dxfId="11878" priority="5887" operator="equal">
      <formula>$O$17</formula>
    </cfRule>
    <cfRule type="cellIs" dxfId="11877" priority="5888" operator="lessThan">
      <formula>$O$17</formula>
    </cfRule>
  </conditionalFormatting>
  <conditionalFormatting sqref="BC17">
    <cfRule type="containsText" dxfId="11876" priority="5881" operator="containsText" text="Score">
      <formula>NOT(ISERROR(SEARCH("Score",BC17)))</formula>
    </cfRule>
    <cfRule type="cellIs" dxfId="11875" priority="5882" operator="greaterThan">
      <formula>$O$17</formula>
    </cfRule>
    <cfRule type="cellIs" dxfId="11874" priority="5883" operator="equal">
      <formula>$O$17</formula>
    </cfRule>
    <cfRule type="cellIs" dxfId="11873" priority="5884" operator="lessThan">
      <formula>$O$17</formula>
    </cfRule>
  </conditionalFormatting>
  <conditionalFormatting sqref="BD17">
    <cfRule type="containsText" dxfId="11872" priority="5877" operator="containsText" text="Score">
      <formula>NOT(ISERROR(SEARCH("Score",BD17)))</formula>
    </cfRule>
    <cfRule type="cellIs" dxfId="11871" priority="5878" operator="greaterThan">
      <formula>$O$17</formula>
    </cfRule>
    <cfRule type="cellIs" dxfId="11870" priority="5879" operator="equal">
      <formula>$O$17</formula>
    </cfRule>
    <cfRule type="cellIs" dxfId="11869" priority="5880" operator="lessThan">
      <formula>$O$17</formula>
    </cfRule>
  </conditionalFormatting>
  <conditionalFormatting sqref="BE17">
    <cfRule type="containsText" dxfId="11868" priority="5873" operator="containsText" text="Score">
      <formula>NOT(ISERROR(SEARCH("Score",BE17)))</formula>
    </cfRule>
    <cfRule type="cellIs" dxfId="11867" priority="5874" operator="greaterThan">
      <formula>$O$17</formula>
    </cfRule>
    <cfRule type="cellIs" dxfId="11866" priority="5875" operator="equal">
      <formula>$O$17</formula>
    </cfRule>
    <cfRule type="cellIs" dxfId="11865" priority="5876" operator="lessThan">
      <formula>$O$17</formula>
    </cfRule>
  </conditionalFormatting>
  <conditionalFormatting sqref="BF17">
    <cfRule type="containsText" dxfId="11864" priority="5869" operator="containsText" text="Score">
      <formula>NOT(ISERROR(SEARCH("Score",BF17)))</formula>
    </cfRule>
    <cfRule type="cellIs" dxfId="11863" priority="5870" operator="greaterThan">
      <formula>$O$17</formula>
    </cfRule>
    <cfRule type="cellIs" dxfId="11862" priority="5871" operator="equal">
      <formula>$O$17</formula>
    </cfRule>
    <cfRule type="cellIs" dxfId="11861" priority="5872" operator="lessThan">
      <formula>$O$17</formula>
    </cfRule>
  </conditionalFormatting>
  <conditionalFormatting sqref="BG17">
    <cfRule type="containsText" dxfId="11860" priority="5865" operator="containsText" text="Score">
      <formula>NOT(ISERROR(SEARCH("Score",BG17)))</formula>
    </cfRule>
    <cfRule type="cellIs" dxfId="11859" priority="5866" operator="greaterThan">
      <formula>$O$17</formula>
    </cfRule>
    <cfRule type="cellIs" dxfId="11858" priority="5867" operator="equal">
      <formula>$O$17</formula>
    </cfRule>
    <cfRule type="cellIs" dxfId="11857" priority="5868" operator="lessThan">
      <formula>$O$17</formula>
    </cfRule>
  </conditionalFormatting>
  <conditionalFormatting sqref="BH17">
    <cfRule type="containsText" dxfId="11856" priority="5861" operator="containsText" text="Score">
      <formula>NOT(ISERROR(SEARCH("Score",BH17)))</formula>
    </cfRule>
    <cfRule type="cellIs" dxfId="11855" priority="5862" operator="greaterThan">
      <formula>$O$17</formula>
    </cfRule>
    <cfRule type="cellIs" dxfId="11854" priority="5863" operator="equal">
      <formula>$O$17</formula>
    </cfRule>
    <cfRule type="cellIs" dxfId="11853" priority="5864" operator="lessThan">
      <formula>$O$17</formula>
    </cfRule>
  </conditionalFormatting>
  <conditionalFormatting sqref="BI17">
    <cfRule type="containsText" dxfId="11852" priority="5857" operator="containsText" text="Score">
      <formula>NOT(ISERROR(SEARCH("Score",BI17)))</formula>
    </cfRule>
    <cfRule type="cellIs" dxfId="11851" priority="5858" operator="greaterThan">
      <formula>$O$17</formula>
    </cfRule>
    <cfRule type="cellIs" dxfId="11850" priority="5859" operator="equal">
      <formula>$O$17</formula>
    </cfRule>
    <cfRule type="cellIs" dxfId="11849" priority="5860" operator="lessThan">
      <formula>$O$17</formula>
    </cfRule>
  </conditionalFormatting>
  <conditionalFormatting sqref="BJ17">
    <cfRule type="containsText" dxfId="11848" priority="5853" operator="containsText" text="Score">
      <formula>NOT(ISERROR(SEARCH("Score",BJ17)))</formula>
    </cfRule>
    <cfRule type="cellIs" dxfId="11847" priority="5854" operator="greaterThan">
      <formula>$O$17</formula>
    </cfRule>
    <cfRule type="cellIs" dxfId="11846" priority="5855" operator="equal">
      <formula>$O$17</formula>
    </cfRule>
    <cfRule type="cellIs" dxfId="11845" priority="5856" operator="lessThan">
      <formula>$O$17</formula>
    </cfRule>
  </conditionalFormatting>
  <conditionalFormatting sqref="BK17">
    <cfRule type="containsText" dxfId="11844" priority="5849" operator="containsText" text="Score">
      <formula>NOT(ISERROR(SEARCH("Score",BK17)))</formula>
    </cfRule>
    <cfRule type="cellIs" dxfId="11843" priority="5850" operator="greaterThan">
      <formula>$O$17</formula>
    </cfRule>
    <cfRule type="cellIs" dxfId="11842" priority="5851" operator="equal">
      <formula>$O$17</formula>
    </cfRule>
    <cfRule type="cellIs" dxfId="11841" priority="5852" operator="lessThan">
      <formula>$O$17</formula>
    </cfRule>
  </conditionalFormatting>
  <conditionalFormatting sqref="BL17">
    <cfRule type="containsText" dxfId="11840" priority="5845" operator="containsText" text="Score">
      <formula>NOT(ISERROR(SEARCH("Score",BL17)))</formula>
    </cfRule>
    <cfRule type="cellIs" dxfId="11839" priority="5846" operator="greaterThan">
      <formula>$O$17</formula>
    </cfRule>
    <cfRule type="cellIs" dxfId="11838" priority="5847" operator="equal">
      <formula>$O$17</formula>
    </cfRule>
    <cfRule type="cellIs" dxfId="11837" priority="5848" operator="lessThan">
      <formula>$O$17</formula>
    </cfRule>
  </conditionalFormatting>
  <conditionalFormatting sqref="BM17">
    <cfRule type="containsText" dxfId="11836" priority="5841" operator="containsText" text="Score">
      <formula>NOT(ISERROR(SEARCH("Score",BM17)))</formula>
    </cfRule>
    <cfRule type="cellIs" dxfId="11835" priority="5842" operator="greaterThan">
      <formula>$O$17</formula>
    </cfRule>
    <cfRule type="cellIs" dxfId="11834" priority="5843" operator="equal">
      <formula>$O$17</formula>
    </cfRule>
    <cfRule type="cellIs" dxfId="11833" priority="5844" operator="lessThan">
      <formula>$O$17</formula>
    </cfRule>
  </conditionalFormatting>
  <conditionalFormatting sqref="BN17">
    <cfRule type="containsText" dxfId="11832" priority="5837" operator="containsText" text="Score">
      <formula>NOT(ISERROR(SEARCH("Score",BN17)))</formula>
    </cfRule>
    <cfRule type="cellIs" dxfId="11831" priority="5838" operator="greaterThan">
      <formula>$O$17</formula>
    </cfRule>
    <cfRule type="cellIs" dxfId="11830" priority="5839" operator="equal">
      <formula>$O$17</formula>
    </cfRule>
    <cfRule type="cellIs" dxfId="11829" priority="5840" operator="lessThan">
      <formula>$O$17</formula>
    </cfRule>
  </conditionalFormatting>
  <conditionalFormatting sqref="BO17">
    <cfRule type="containsText" dxfId="11828" priority="5833" operator="containsText" text="Score">
      <formula>NOT(ISERROR(SEARCH("Score",BO17)))</formula>
    </cfRule>
    <cfRule type="cellIs" dxfId="11827" priority="5834" operator="greaterThan">
      <formula>$O$17</formula>
    </cfRule>
    <cfRule type="cellIs" dxfId="11826" priority="5835" operator="equal">
      <formula>$O$17</formula>
    </cfRule>
    <cfRule type="cellIs" dxfId="11825" priority="5836" operator="lessThan">
      <formula>$O$17</formula>
    </cfRule>
  </conditionalFormatting>
  <conditionalFormatting sqref="BP17">
    <cfRule type="containsText" dxfId="11824" priority="5829" operator="containsText" text="Score">
      <formula>NOT(ISERROR(SEARCH("Score",BP17)))</formula>
    </cfRule>
    <cfRule type="cellIs" dxfId="11823" priority="5830" operator="greaterThan">
      <formula>$O$17</formula>
    </cfRule>
    <cfRule type="cellIs" dxfId="11822" priority="5831" operator="equal">
      <formula>$O$17</formula>
    </cfRule>
    <cfRule type="cellIs" dxfId="11821" priority="5832" operator="lessThan">
      <formula>$O$17</formula>
    </cfRule>
  </conditionalFormatting>
  <conditionalFormatting sqref="BQ17">
    <cfRule type="containsText" dxfId="11820" priority="5825" operator="containsText" text="Score">
      <formula>NOT(ISERROR(SEARCH("Score",BQ17)))</formula>
    </cfRule>
    <cfRule type="cellIs" dxfId="11819" priority="5826" operator="greaterThan">
      <formula>$O$17</formula>
    </cfRule>
    <cfRule type="cellIs" dxfId="11818" priority="5827" operator="equal">
      <formula>$O$17</formula>
    </cfRule>
    <cfRule type="cellIs" dxfId="11817" priority="5828" operator="lessThan">
      <formula>$O$17</formula>
    </cfRule>
  </conditionalFormatting>
  <conditionalFormatting sqref="AL21">
    <cfRule type="containsText" dxfId="11816" priority="5821" operator="containsText" text="Score">
      <formula>NOT(ISERROR(SEARCH("Score",AL21)))</formula>
    </cfRule>
    <cfRule type="cellIs" dxfId="11815" priority="5822" operator="greaterThan">
      <formula>$O$21</formula>
    </cfRule>
    <cfRule type="cellIs" dxfId="11814" priority="5823" operator="equal">
      <formula>$O$21</formula>
    </cfRule>
    <cfRule type="cellIs" dxfId="11813" priority="5824" operator="lessThan">
      <formula>$O$21</formula>
    </cfRule>
  </conditionalFormatting>
  <conditionalFormatting sqref="AM21">
    <cfRule type="containsText" dxfId="11812" priority="5817" operator="containsText" text="Score">
      <formula>NOT(ISERROR(SEARCH("Score",AM21)))</formula>
    </cfRule>
    <cfRule type="cellIs" dxfId="11811" priority="5818" operator="greaterThan">
      <formula>$O$21</formula>
    </cfRule>
    <cfRule type="cellIs" dxfId="11810" priority="5819" operator="equal">
      <formula>$O$21</formula>
    </cfRule>
    <cfRule type="cellIs" dxfId="11809" priority="5820" operator="lessThan">
      <formula>$O$21</formula>
    </cfRule>
  </conditionalFormatting>
  <conditionalFormatting sqref="BR21">
    <cfRule type="containsText" dxfId="11808" priority="5813" operator="containsText" text="Score">
      <formula>NOT(ISERROR(SEARCH("Score",BR21)))</formula>
    </cfRule>
    <cfRule type="cellIs" dxfId="11807" priority="5814" operator="greaterThan">
      <formula>$O$21</formula>
    </cfRule>
    <cfRule type="cellIs" dxfId="11806" priority="5815" operator="equal">
      <formula>$O$21</formula>
    </cfRule>
    <cfRule type="cellIs" dxfId="11805" priority="5816" operator="lessThan">
      <formula>$O$21</formula>
    </cfRule>
  </conditionalFormatting>
  <conditionalFormatting sqref="AL25">
    <cfRule type="containsText" dxfId="11804" priority="5809" operator="containsText" text="Score">
      <formula>NOT(ISERROR(SEARCH("Score",AL25)))</formula>
    </cfRule>
    <cfRule type="cellIs" dxfId="11803" priority="5810" operator="greaterThan">
      <formula>$O$25</formula>
    </cfRule>
    <cfRule type="cellIs" dxfId="11802" priority="5811" operator="equal">
      <formula>$O$25</formula>
    </cfRule>
    <cfRule type="cellIs" dxfId="11801" priority="5812" operator="lessThan">
      <formula>$O$25</formula>
    </cfRule>
  </conditionalFormatting>
  <conditionalFormatting sqref="AL29">
    <cfRule type="containsText" dxfId="11800" priority="5805" operator="containsText" text="Score">
      <formula>NOT(ISERROR(SEARCH("Score",AL29)))</formula>
    </cfRule>
    <cfRule type="cellIs" dxfId="11799" priority="5806" operator="greaterThan">
      <formula>$O$29</formula>
    </cfRule>
    <cfRule type="cellIs" dxfId="11798" priority="5807" operator="equal">
      <formula>$O$29</formula>
    </cfRule>
    <cfRule type="cellIs" dxfId="11797" priority="5808" operator="lessThan">
      <formula>$O$29</formula>
    </cfRule>
  </conditionalFormatting>
  <conditionalFormatting sqref="AL33">
    <cfRule type="containsText" dxfId="11796" priority="5801" operator="containsText" text="Score">
      <formula>NOT(ISERROR(SEARCH("Score",AL33)))</formula>
    </cfRule>
    <cfRule type="cellIs" dxfId="11795" priority="5802" operator="greaterThan">
      <formula>$O$33</formula>
    </cfRule>
    <cfRule type="cellIs" dxfId="11794" priority="5803" operator="equal">
      <formula>$O$33</formula>
    </cfRule>
    <cfRule type="cellIs" dxfId="11793" priority="5804" operator="lessThan">
      <formula>$O$33</formula>
    </cfRule>
  </conditionalFormatting>
  <conditionalFormatting sqref="AL37">
    <cfRule type="containsText" dxfId="11792" priority="5797" operator="containsText" text="Score">
      <formula>NOT(ISERROR(SEARCH("Score",AL37)))</formula>
    </cfRule>
    <cfRule type="cellIs" dxfId="11791" priority="5798" operator="greaterThan">
      <formula>$O$37</formula>
    </cfRule>
    <cfRule type="cellIs" dxfId="11790" priority="5799" operator="equal">
      <formula>$O$37</formula>
    </cfRule>
    <cfRule type="cellIs" dxfId="11789" priority="5800" operator="lessThan">
      <formula>$O$37</formula>
    </cfRule>
  </conditionalFormatting>
  <conditionalFormatting sqref="AL41">
    <cfRule type="containsText" dxfId="11788" priority="5793" operator="containsText" text="Score">
      <formula>NOT(ISERROR(SEARCH("Score",AL41)))</formula>
    </cfRule>
    <cfRule type="cellIs" dxfId="11787" priority="5794" operator="greaterThan">
      <formula>$O$41</formula>
    </cfRule>
    <cfRule type="cellIs" dxfId="11786" priority="5795" operator="equal">
      <formula>$O$41</formula>
    </cfRule>
    <cfRule type="cellIs" dxfId="11785" priority="5796" operator="lessThan">
      <formula>$O$41</formula>
    </cfRule>
  </conditionalFormatting>
  <conditionalFormatting sqref="AL45">
    <cfRule type="containsText" dxfId="11784" priority="5789" operator="containsText" text="Score">
      <formula>NOT(ISERROR(SEARCH("Score",AL45)))</formula>
    </cfRule>
    <cfRule type="cellIs" dxfId="11783" priority="5790" operator="greaterThan">
      <formula>$O$45</formula>
    </cfRule>
    <cfRule type="cellIs" dxfId="11782" priority="5791" operator="equal">
      <formula>$O$45</formula>
    </cfRule>
    <cfRule type="cellIs" dxfId="11781" priority="5792" operator="lessThan">
      <formula>$O$45</formula>
    </cfRule>
  </conditionalFormatting>
  <conditionalFormatting sqref="AL49">
    <cfRule type="containsText" dxfId="11780" priority="5785" operator="containsText" text="Score">
      <formula>NOT(ISERROR(SEARCH("Score",AL49)))</formula>
    </cfRule>
    <cfRule type="cellIs" dxfId="11779" priority="5786" operator="greaterThan">
      <formula>$O$49</formula>
    </cfRule>
    <cfRule type="cellIs" dxfId="11778" priority="5787" operator="equal">
      <formula>$O$49</formula>
    </cfRule>
    <cfRule type="cellIs" dxfId="11777" priority="5788" operator="lessThan">
      <formula>$O$49</formula>
    </cfRule>
  </conditionalFormatting>
  <conditionalFormatting sqref="AL53">
    <cfRule type="containsText" dxfId="11776" priority="5781" operator="containsText" text="Score">
      <formula>NOT(ISERROR(SEARCH("Score",AL53)))</formula>
    </cfRule>
    <cfRule type="cellIs" dxfId="11775" priority="5782" operator="greaterThan">
      <formula>$O$53</formula>
    </cfRule>
    <cfRule type="cellIs" dxfId="11774" priority="5783" operator="equal">
      <formula>$O$53</formula>
    </cfRule>
    <cfRule type="cellIs" dxfId="11773" priority="5784" operator="lessThan">
      <formula>$O$53</formula>
    </cfRule>
  </conditionalFormatting>
  <conditionalFormatting sqref="AL57">
    <cfRule type="containsText" dxfId="11772" priority="5777" operator="containsText" text="Score">
      <formula>NOT(ISERROR(SEARCH("Score",AL57)))</formula>
    </cfRule>
    <cfRule type="cellIs" dxfId="11771" priority="5778" operator="greaterThan">
      <formula>$O$57</formula>
    </cfRule>
    <cfRule type="cellIs" dxfId="11770" priority="5779" operator="equal">
      <formula>$O$57</formula>
    </cfRule>
    <cfRule type="cellIs" dxfId="11769" priority="5780" operator="lessThan">
      <formula>$O$57</formula>
    </cfRule>
  </conditionalFormatting>
  <conditionalFormatting sqref="AL61">
    <cfRule type="containsText" dxfId="11768" priority="5773" operator="containsText" text="Score">
      <formula>NOT(ISERROR(SEARCH("Score",AL61)))</formula>
    </cfRule>
    <cfRule type="cellIs" dxfId="11767" priority="5774" operator="greaterThan">
      <formula>$O$61</formula>
    </cfRule>
    <cfRule type="cellIs" dxfId="11766" priority="5775" operator="equal">
      <formula>$O$61</formula>
    </cfRule>
    <cfRule type="cellIs" dxfId="11765" priority="5776" operator="lessThan">
      <formula>$O$61</formula>
    </cfRule>
  </conditionalFormatting>
  <conditionalFormatting sqref="AL65">
    <cfRule type="containsText" dxfId="11764" priority="5769" operator="containsText" text="Score">
      <formula>NOT(ISERROR(SEARCH("Score",AL65)))</formula>
    </cfRule>
    <cfRule type="cellIs" dxfId="11763" priority="5770" operator="greaterThan">
      <formula>$O$65</formula>
    </cfRule>
    <cfRule type="cellIs" dxfId="11762" priority="5771" operator="equal">
      <formula>$O$65</formula>
    </cfRule>
    <cfRule type="cellIs" dxfId="11761" priority="5772" operator="lessThan">
      <formula>$O$65</formula>
    </cfRule>
  </conditionalFormatting>
  <conditionalFormatting sqref="AL69">
    <cfRule type="containsText" dxfId="11760" priority="5765" operator="containsText" text="Score">
      <formula>NOT(ISERROR(SEARCH("Score",AL69)))</formula>
    </cfRule>
    <cfRule type="cellIs" dxfId="11759" priority="5766" operator="greaterThan">
      <formula>$O$69</formula>
    </cfRule>
    <cfRule type="cellIs" dxfId="11758" priority="5767" operator="equal">
      <formula>$O$69</formula>
    </cfRule>
    <cfRule type="cellIs" dxfId="11757" priority="5768" operator="lessThan">
      <formula>$O$69</formula>
    </cfRule>
  </conditionalFormatting>
  <conditionalFormatting sqref="AL73">
    <cfRule type="containsText" dxfId="11756" priority="5761" operator="containsText" text="Score">
      <formula>NOT(ISERROR(SEARCH("Score",AL73)))</formula>
    </cfRule>
    <cfRule type="cellIs" dxfId="11755" priority="5762" operator="greaterThan">
      <formula>$O$73</formula>
    </cfRule>
    <cfRule type="cellIs" dxfId="11754" priority="5763" operator="equal">
      <formula>$O$73</formula>
    </cfRule>
    <cfRule type="cellIs" dxfId="11753" priority="5764" operator="lessThan">
      <formula>$O$73</formula>
    </cfRule>
  </conditionalFormatting>
  <conditionalFormatting sqref="AL80">
    <cfRule type="containsText" dxfId="11752" priority="5757" operator="containsText" text="Score">
      <formula>NOT(ISERROR(SEARCH("Score",AL80)))</formula>
    </cfRule>
    <cfRule type="cellIs" dxfId="11751" priority="5758" operator="greaterThan">
      <formula>$O$80</formula>
    </cfRule>
    <cfRule type="cellIs" dxfId="11750" priority="5759" operator="equal">
      <formula>$O$80</formula>
    </cfRule>
    <cfRule type="cellIs" dxfId="11749" priority="5760" operator="lessThan">
      <formula>$O$80</formula>
    </cfRule>
  </conditionalFormatting>
  <conditionalFormatting sqref="AL84">
    <cfRule type="containsText" dxfId="11748" priority="5753" operator="containsText" text="Score">
      <formula>NOT(ISERROR(SEARCH("Score",AL84)))</formula>
    </cfRule>
    <cfRule type="cellIs" dxfId="11747" priority="5754" operator="greaterThan">
      <formula>$O$84</formula>
    </cfRule>
    <cfRule type="cellIs" dxfId="11746" priority="5755" operator="equal">
      <formula>$O$84</formula>
    </cfRule>
    <cfRule type="cellIs" dxfId="11745" priority="5756" operator="lessThan">
      <formula>$O$84</formula>
    </cfRule>
  </conditionalFormatting>
  <conditionalFormatting sqref="AL88">
    <cfRule type="containsText" dxfId="11744" priority="5749" operator="containsText" text="Score">
      <formula>NOT(ISERROR(SEARCH("Score",AL88)))</formula>
    </cfRule>
    <cfRule type="cellIs" dxfId="11743" priority="5750" operator="greaterThan">
      <formula>$O$88</formula>
    </cfRule>
    <cfRule type="cellIs" dxfId="11742" priority="5751" operator="equal">
      <formula>$O$88</formula>
    </cfRule>
    <cfRule type="cellIs" dxfId="11741" priority="5752" operator="lessThan">
      <formula>$O$88</formula>
    </cfRule>
  </conditionalFormatting>
  <conditionalFormatting sqref="AL92">
    <cfRule type="containsText" dxfId="11740" priority="5745" operator="containsText" text="Score">
      <formula>NOT(ISERROR(SEARCH("Score",AL92)))</formula>
    </cfRule>
    <cfRule type="cellIs" dxfId="11739" priority="5746" operator="greaterThan">
      <formula>$O$92</formula>
    </cfRule>
    <cfRule type="cellIs" dxfId="11738" priority="5747" operator="equal">
      <formula>$O$92</formula>
    </cfRule>
    <cfRule type="cellIs" dxfId="11737" priority="5748" operator="lessThan">
      <formula>$O$92</formula>
    </cfRule>
  </conditionalFormatting>
  <conditionalFormatting sqref="AL96">
    <cfRule type="containsText" dxfId="11736" priority="5741" operator="containsText" text="Score">
      <formula>NOT(ISERROR(SEARCH("Score",AL96)))</formula>
    </cfRule>
    <cfRule type="cellIs" dxfId="11735" priority="5742" operator="greaterThan">
      <formula>$O$96</formula>
    </cfRule>
    <cfRule type="cellIs" dxfId="11734" priority="5743" operator="equal">
      <formula>$O$96</formula>
    </cfRule>
    <cfRule type="cellIs" dxfId="11733" priority="5744" operator="lessThan">
      <formula>$O$96</formula>
    </cfRule>
  </conditionalFormatting>
  <conditionalFormatting sqref="AL100">
    <cfRule type="containsText" dxfId="11732" priority="5737" operator="containsText" text="Score">
      <formula>NOT(ISERROR(SEARCH("Score",AL100)))</formula>
    </cfRule>
    <cfRule type="cellIs" dxfId="11731" priority="5738" operator="greaterThan">
      <formula>$O$100</formula>
    </cfRule>
    <cfRule type="cellIs" dxfId="11730" priority="5739" operator="equal">
      <formula>$O$100</formula>
    </cfRule>
    <cfRule type="cellIs" dxfId="11729" priority="5740" operator="lessThan">
      <formula>$O$100</formula>
    </cfRule>
  </conditionalFormatting>
  <conditionalFormatting sqref="AL104">
    <cfRule type="containsText" dxfId="11728" priority="5733" operator="containsText" text="Score">
      <formula>NOT(ISERROR(SEARCH("Score",AL104)))</formula>
    </cfRule>
    <cfRule type="cellIs" dxfId="11727" priority="5734" operator="greaterThan">
      <formula>$O$104</formula>
    </cfRule>
    <cfRule type="cellIs" dxfId="11726" priority="5735" operator="equal">
      <formula>$O$104</formula>
    </cfRule>
    <cfRule type="cellIs" dxfId="11725" priority="5736" operator="lessThan">
      <formula>$O$104</formula>
    </cfRule>
  </conditionalFormatting>
  <conditionalFormatting sqref="AL108">
    <cfRule type="containsText" dxfId="11724" priority="5729" operator="containsText" text="Score">
      <formula>NOT(ISERROR(SEARCH("Score",AL108)))</formula>
    </cfRule>
    <cfRule type="cellIs" dxfId="11723" priority="5730" operator="greaterThan">
      <formula>$O$108</formula>
    </cfRule>
    <cfRule type="cellIs" dxfId="11722" priority="5731" operator="equal">
      <formula>$O$108</formula>
    </cfRule>
    <cfRule type="cellIs" dxfId="11721" priority="5732" operator="lessThan">
      <formula>$O$108</formula>
    </cfRule>
  </conditionalFormatting>
  <conditionalFormatting sqref="AL112">
    <cfRule type="containsText" dxfId="11720" priority="5725" operator="containsText" text="Score">
      <formula>NOT(ISERROR(SEARCH("Score",AL112)))</formula>
    </cfRule>
    <cfRule type="cellIs" dxfId="11719" priority="5726" operator="greaterThan">
      <formula>$O$112</formula>
    </cfRule>
    <cfRule type="cellIs" dxfId="11718" priority="5727" operator="equal">
      <formula>$O$112</formula>
    </cfRule>
    <cfRule type="cellIs" dxfId="11717" priority="5728" operator="lessThan">
      <formula>$O$112</formula>
    </cfRule>
  </conditionalFormatting>
  <conditionalFormatting sqref="AL116">
    <cfRule type="containsText" dxfId="11716" priority="5721" operator="containsText" text="Score">
      <formula>NOT(ISERROR(SEARCH("Score",AL116)))</formula>
    </cfRule>
    <cfRule type="cellIs" dxfId="11715" priority="5722" operator="greaterThan">
      <formula>$O$116</formula>
    </cfRule>
    <cfRule type="cellIs" dxfId="11714" priority="5723" operator="equal">
      <formula>$O$116</formula>
    </cfRule>
    <cfRule type="cellIs" dxfId="11713" priority="5724" operator="lessThan">
      <formula>$O$116</formula>
    </cfRule>
  </conditionalFormatting>
  <conditionalFormatting sqref="AL120">
    <cfRule type="containsText" dxfId="11712" priority="5717" operator="containsText" text="Score">
      <formula>NOT(ISERROR(SEARCH("Score",AL120)))</formula>
    </cfRule>
    <cfRule type="cellIs" dxfId="11711" priority="5718" operator="greaterThan">
      <formula>$O$120</formula>
    </cfRule>
    <cfRule type="cellIs" dxfId="11710" priority="5719" operator="equal">
      <formula>$O$120</formula>
    </cfRule>
    <cfRule type="cellIs" dxfId="11709" priority="5720" operator="lessThan">
      <formula>$O$120</formula>
    </cfRule>
  </conditionalFormatting>
  <conditionalFormatting sqref="AL124">
    <cfRule type="containsText" dxfId="11708" priority="5713" operator="containsText" text="Score">
      <formula>NOT(ISERROR(SEARCH("Score",AL124)))</formula>
    </cfRule>
    <cfRule type="cellIs" dxfId="11707" priority="5714" operator="greaterThan">
      <formula>$O$124</formula>
    </cfRule>
    <cfRule type="cellIs" dxfId="11706" priority="5715" operator="equal">
      <formula>$O$124</formula>
    </cfRule>
    <cfRule type="cellIs" dxfId="11705" priority="5716" operator="lessThan">
      <formula>$O$124</formula>
    </cfRule>
  </conditionalFormatting>
  <conditionalFormatting sqref="AL128">
    <cfRule type="containsText" dxfId="11704" priority="5709" operator="containsText" text="Score">
      <formula>NOT(ISERROR(SEARCH("Score",AL128)))</formula>
    </cfRule>
    <cfRule type="cellIs" dxfId="11703" priority="5710" operator="greaterThan">
      <formula>$O$128</formula>
    </cfRule>
    <cfRule type="cellIs" dxfId="11702" priority="5711" operator="equal">
      <formula>$O$128</formula>
    </cfRule>
    <cfRule type="cellIs" dxfId="11701" priority="5712" operator="lessThan">
      <formula>$O$128</formula>
    </cfRule>
  </conditionalFormatting>
  <conditionalFormatting sqref="AL132">
    <cfRule type="containsText" dxfId="11700" priority="5705" operator="containsText" text="Score">
      <formula>NOT(ISERROR(SEARCH("Score",AL132)))</formula>
    </cfRule>
    <cfRule type="cellIs" dxfId="11699" priority="5706" operator="greaterThan">
      <formula>$O$132</formula>
    </cfRule>
    <cfRule type="cellIs" dxfId="11698" priority="5707" operator="equal">
      <formula>$O$132</formula>
    </cfRule>
    <cfRule type="cellIs" dxfId="11697" priority="5708" operator="lessThan">
      <formula>$O$132</formula>
    </cfRule>
  </conditionalFormatting>
  <conditionalFormatting sqref="AL136">
    <cfRule type="containsText" dxfId="11696" priority="5701" operator="containsText" text="Score">
      <formula>NOT(ISERROR(SEARCH("Score",AL136)))</formula>
    </cfRule>
    <cfRule type="cellIs" dxfId="11695" priority="5702" operator="greaterThan">
      <formula>$O$136</formula>
    </cfRule>
    <cfRule type="cellIs" dxfId="11694" priority="5703" operator="equal">
      <formula>$O$136</formula>
    </cfRule>
    <cfRule type="cellIs" dxfId="11693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11692" priority="5700" operator="greaterThan">
      <formula>0.05</formula>
    </cfRule>
  </conditionalFormatting>
  <conditionalFormatting sqref="O155:P155">
    <cfRule type="cellIs" dxfId="11691" priority="5697" operator="between">
      <formula>1</formula>
      <formula>700</formula>
    </cfRule>
    <cfRule type="cellIs" dxfId="11690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11689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11688" priority="5696" operator="greaterThan">
      <formula>0.05</formula>
    </cfRule>
  </conditionalFormatting>
  <conditionalFormatting sqref="U143 U151 U159 U167 U175 U183 U191 U199 U147 U155 U163 U171 U179 U187 U195">
    <cfRule type="cellIs" dxfId="11687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11686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11685" priority="5693" operator="equal">
      <formula>1</formula>
    </cfRule>
  </conditionalFormatting>
  <conditionalFormatting sqref="I144 I148 I152 I156 I160 I164 I168 I172 I176 I180 I184 I188 I192 I196 I200">
    <cfRule type="cellIs" dxfId="11684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11683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11682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11681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11680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11679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11678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11677" priority="5685" operator="containsText" text="ABP">
      <formula>NOT(ISERROR(SEARCH("ABP",BR144)))</formula>
    </cfRule>
  </conditionalFormatting>
  <conditionalFormatting sqref="AL143">
    <cfRule type="containsText" dxfId="11676" priority="5681" operator="containsText" text="Score">
      <formula>NOT(ISERROR(SEARCH("Score",AL143)))</formula>
    </cfRule>
    <cfRule type="cellIs" dxfId="11675" priority="5682" operator="greaterThan">
      <formula>$O$80</formula>
    </cfRule>
    <cfRule type="cellIs" dxfId="11674" priority="5683" operator="equal">
      <formula>$O$80</formula>
    </cfRule>
    <cfRule type="cellIs" dxfId="11673" priority="5684" operator="lessThan">
      <formula>$O$80</formula>
    </cfRule>
  </conditionalFormatting>
  <conditionalFormatting sqref="AL147">
    <cfRule type="containsText" dxfId="11672" priority="5677" operator="containsText" text="Score">
      <formula>NOT(ISERROR(SEARCH("Score",AL147)))</formula>
    </cfRule>
    <cfRule type="cellIs" dxfId="11671" priority="5678" operator="greaterThan">
      <formula>$O$84</formula>
    </cfRule>
    <cfRule type="cellIs" dxfId="11670" priority="5679" operator="equal">
      <formula>$O$84</formula>
    </cfRule>
    <cfRule type="cellIs" dxfId="11669" priority="5680" operator="lessThan">
      <formula>$O$84</formula>
    </cfRule>
  </conditionalFormatting>
  <conditionalFormatting sqref="AL151">
    <cfRule type="containsText" dxfId="11668" priority="5673" operator="containsText" text="Score">
      <formula>NOT(ISERROR(SEARCH("Score",AL151)))</formula>
    </cfRule>
    <cfRule type="cellIs" dxfId="11667" priority="5674" operator="greaterThan">
      <formula>$O$88</formula>
    </cfRule>
    <cfRule type="cellIs" dxfId="11666" priority="5675" operator="equal">
      <formula>$O$88</formula>
    </cfRule>
    <cfRule type="cellIs" dxfId="11665" priority="5676" operator="lessThan">
      <formula>$O$88</formula>
    </cfRule>
  </conditionalFormatting>
  <conditionalFormatting sqref="AL155">
    <cfRule type="containsText" dxfId="11664" priority="5669" operator="containsText" text="Score">
      <formula>NOT(ISERROR(SEARCH("Score",AL155)))</formula>
    </cfRule>
    <cfRule type="cellIs" dxfId="11663" priority="5670" operator="greaterThan">
      <formula>$O$92</formula>
    </cfRule>
    <cfRule type="cellIs" dxfId="11662" priority="5671" operator="equal">
      <formula>$O$92</formula>
    </cfRule>
    <cfRule type="cellIs" dxfId="11661" priority="5672" operator="lessThan">
      <formula>$O$92</formula>
    </cfRule>
  </conditionalFormatting>
  <conditionalFormatting sqref="AL159">
    <cfRule type="containsText" dxfId="11660" priority="5665" operator="containsText" text="Score">
      <formula>NOT(ISERROR(SEARCH("Score",AL159)))</formula>
    </cfRule>
    <cfRule type="cellIs" dxfId="11659" priority="5666" operator="greaterThan">
      <formula>$O$96</formula>
    </cfRule>
    <cfRule type="cellIs" dxfId="11658" priority="5667" operator="equal">
      <formula>$O$96</formula>
    </cfRule>
    <cfRule type="cellIs" dxfId="11657" priority="5668" operator="lessThan">
      <formula>$O$96</formula>
    </cfRule>
  </conditionalFormatting>
  <conditionalFormatting sqref="AL163">
    <cfRule type="containsText" dxfId="11656" priority="5661" operator="containsText" text="Score">
      <formula>NOT(ISERROR(SEARCH("Score",AL163)))</formula>
    </cfRule>
    <cfRule type="cellIs" dxfId="11655" priority="5662" operator="greaterThan">
      <formula>$O$100</formula>
    </cfRule>
    <cfRule type="cellIs" dxfId="11654" priority="5663" operator="equal">
      <formula>$O$100</formula>
    </cfRule>
    <cfRule type="cellIs" dxfId="11653" priority="5664" operator="lessThan">
      <formula>$O$100</formula>
    </cfRule>
  </conditionalFormatting>
  <conditionalFormatting sqref="AL167">
    <cfRule type="containsText" dxfId="11652" priority="5657" operator="containsText" text="Score">
      <formula>NOT(ISERROR(SEARCH("Score",AL167)))</formula>
    </cfRule>
    <cfRule type="cellIs" dxfId="11651" priority="5658" operator="greaterThan">
      <formula>$O$104</formula>
    </cfRule>
    <cfRule type="cellIs" dxfId="11650" priority="5659" operator="equal">
      <formula>$O$104</formula>
    </cfRule>
    <cfRule type="cellIs" dxfId="11649" priority="5660" operator="lessThan">
      <formula>$O$104</formula>
    </cfRule>
  </conditionalFormatting>
  <conditionalFormatting sqref="AL171">
    <cfRule type="containsText" dxfId="11648" priority="5653" operator="containsText" text="Score">
      <formula>NOT(ISERROR(SEARCH("Score",AL171)))</formula>
    </cfRule>
    <cfRule type="cellIs" dxfId="11647" priority="5654" operator="greaterThan">
      <formula>$O$108</formula>
    </cfRule>
    <cfRule type="cellIs" dxfId="11646" priority="5655" operator="equal">
      <formula>$O$108</formula>
    </cfRule>
    <cfRule type="cellIs" dxfId="11645" priority="5656" operator="lessThan">
      <formula>$O$108</formula>
    </cfRule>
  </conditionalFormatting>
  <conditionalFormatting sqref="AL175">
    <cfRule type="containsText" dxfId="11644" priority="5649" operator="containsText" text="Score">
      <formula>NOT(ISERROR(SEARCH("Score",AL175)))</formula>
    </cfRule>
    <cfRule type="cellIs" dxfId="11643" priority="5650" operator="greaterThan">
      <formula>$O$112</formula>
    </cfRule>
    <cfRule type="cellIs" dxfId="11642" priority="5651" operator="equal">
      <formula>$O$112</formula>
    </cfRule>
    <cfRule type="cellIs" dxfId="11641" priority="5652" operator="lessThan">
      <formula>$O$112</formula>
    </cfRule>
  </conditionalFormatting>
  <conditionalFormatting sqref="AL179">
    <cfRule type="containsText" dxfId="11640" priority="5645" operator="containsText" text="Score">
      <formula>NOT(ISERROR(SEARCH("Score",AL179)))</formula>
    </cfRule>
    <cfRule type="cellIs" dxfId="11639" priority="5646" operator="greaterThan">
      <formula>$O$116</formula>
    </cfRule>
    <cfRule type="cellIs" dxfId="11638" priority="5647" operator="equal">
      <formula>$O$116</formula>
    </cfRule>
    <cfRule type="cellIs" dxfId="11637" priority="5648" operator="lessThan">
      <formula>$O$116</formula>
    </cfRule>
  </conditionalFormatting>
  <conditionalFormatting sqref="AL183">
    <cfRule type="containsText" dxfId="11636" priority="5641" operator="containsText" text="Score">
      <formula>NOT(ISERROR(SEARCH("Score",AL183)))</formula>
    </cfRule>
    <cfRule type="cellIs" dxfId="11635" priority="5642" operator="greaterThan">
      <formula>$O$120</formula>
    </cfRule>
    <cfRule type="cellIs" dxfId="11634" priority="5643" operator="equal">
      <formula>$O$120</formula>
    </cfRule>
    <cfRule type="cellIs" dxfId="11633" priority="5644" operator="lessThan">
      <formula>$O$120</formula>
    </cfRule>
  </conditionalFormatting>
  <conditionalFormatting sqref="AL187">
    <cfRule type="containsText" dxfId="11632" priority="5637" operator="containsText" text="Score">
      <formula>NOT(ISERROR(SEARCH("Score",AL187)))</formula>
    </cfRule>
    <cfRule type="cellIs" dxfId="11631" priority="5638" operator="greaterThan">
      <formula>$O$124</formula>
    </cfRule>
    <cfRule type="cellIs" dxfId="11630" priority="5639" operator="equal">
      <formula>$O$124</formula>
    </cfRule>
    <cfRule type="cellIs" dxfId="11629" priority="5640" operator="lessThan">
      <formula>$O$124</formula>
    </cfRule>
  </conditionalFormatting>
  <conditionalFormatting sqref="AL191">
    <cfRule type="containsText" dxfId="11628" priority="5633" operator="containsText" text="Score">
      <formula>NOT(ISERROR(SEARCH("Score",AL191)))</formula>
    </cfRule>
    <cfRule type="cellIs" dxfId="11627" priority="5634" operator="greaterThan">
      <formula>$O$128</formula>
    </cfRule>
    <cfRule type="cellIs" dxfId="11626" priority="5635" operator="equal">
      <formula>$O$128</formula>
    </cfRule>
    <cfRule type="cellIs" dxfId="11625" priority="5636" operator="lessThan">
      <formula>$O$128</formula>
    </cfRule>
  </conditionalFormatting>
  <conditionalFormatting sqref="AL195">
    <cfRule type="containsText" dxfId="11624" priority="5629" operator="containsText" text="Score">
      <formula>NOT(ISERROR(SEARCH("Score",AL195)))</formula>
    </cfRule>
    <cfRule type="cellIs" dxfId="11623" priority="5630" operator="greaterThan">
      <formula>$O$132</formula>
    </cfRule>
    <cfRule type="cellIs" dxfId="11622" priority="5631" operator="equal">
      <formula>$O$132</formula>
    </cfRule>
    <cfRule type="cellIs" dxfId="11621" priority="5632" operator="lessThan">
      <formula>$O$132</formula>
    </cfRule>
  </conditionalFormatting>
  <conditionalFormatting sqref="AL199">
    <cfRule type="containsText" dxfId="11620" priority="5625" operator="containsText" text="Score">
      <formula>NOT(ISERROR(SEARCH("Score",AL199)))</formula>
    </cfRule>
    <cfRule type="cellIs" dxfId="11619" priority="5626" operator="greaterThan">
      <formula>$O$136</formula>
    </cfRule>
    <cfRule type="cellIs" dxfId="11618" priority="5627" operator="equal">
      <formula>$O$136</formula>
    </cfRule>
    <cfRule type="cellIs" dxfId="11617" priority="5628" operator="lessThan">
      <formula>$O$136</formula>
    </cfRule>
  </conditionalFormatting>
  <conditionalFormatting sqref="AM25">
    <cfRule type="containsText" dxfId="11616" priority="5621" operator="containsText" text="Score">
      <formula>NOT(ISERROR(SEARCH("Score",AM25)))</formula>
    </cfRule>
    <cfRule type="cellIs" dxfId="11615" priority="5622" operator="greaterThan">
      <formula>$O$25</formula>
    </cfRule>
    <cfRule type="cellIs" dxfId="11614" priority="5623" operator="equal">
      <formula>$O$25</formula>
    </cfRule>
    <cfRule type="cellIs" dxfId="11613" priority="5624" operator="lessThan">
      <formula>$O$25</formula>
    </cfRule>
  </conditionalFormatting>
  <conditionalFormatting sqref="AM29">
    <cfRule type="containsText" dxfId="11612" priority="5617" operator="containsText" text="Score">
      <formula>NOT(ISERROR(SEARCH("Score",AM29)))</formula>
    </cfRule>
    <cfRule type="cellIs" dxfId="11611" priority="5618" operator="greaterThan">
      <formula>$O$29</formula>
    </cfRule>
    <cfRule type="cellIs" dxfId="11610" priority="5619" operator="equal">
      <formula>$O$29</formula>
    </cfRule>
    <cfRule type="cellIs" dxfId="11609" priority="5620" operator="lessThan">
      <formula>$O$29</formula>
    </cfRule>
  </conditionalFormatting>
  <conditionalFormatting sqref="AM33">
    <cfRule type="containsText" dxfId="11608" priority="5613" operator="containsText" text="Score">
      <formula>NOT(ISERROR(SEARCH("Score",AM33)))</formula>
    </cfRule>
    <cfRule type="cellIs" dxfId="11607" priority="5614" operator="greaterThan">
      <formula>$O$33</formula>
    </cfRule>
    <cfRule type="cellIs" dxfId="11606" priority="5615" operator="equal">
      <formula>$O$33</formula>
    </cfRule>
    <cfRule type="cellIs" dxfId="11605" priority="5616" operator="lessThan">
      <formula>$O$33</formula>
    </cfRule>
  </conditionalFormatting>
  <conditionalFormatting sqref="AM37">
    <cfRule type="containsText" dxfId="11604" priority="5609" operator="containsText" text="Score">
      <formula>NOT(ISERROR(SEARCH("Score",AM37)))</formula>
    </cfRule>
    <cfRule type="cellIs" dxfId="11603" priority="5610" operator="greaterThan">
      <formula>$O$37</formula>
    </cfRule>
    <cfRule type="cellIs" dxfId="11602" priority="5611" operator="equal">
      <formula>$O$37</formula>
    </cfRule>
    <cfRule type="cellIs" dxfId="11601" priority="5612" operator="lessThan">
      <formula>$O$37</formula>
    </cfRule>
  </conditionalFormatting>
  <conditionalFormatting sqref="AM41">
    <cfRule type="containsText" dxfId="11600" priority="5605" operator="containsText" text="Score">
      <formula>NOT(ISERROR(SEARCH("Score",AM41)))</formula>
    </cfRule>
    <cfRule type="cellIs" dxfId="11599" priority="5606" operator="greaterThan">
      <formula>$O$41</formula>
    </cfRule>
    <cfRule type="cellIs" dxfId="11598" priority="5607" operator="equal">
      <formula>$O$41</formula>
    </cfRule>
    <cfRule type="cellIs" dxfId="11597" priority="5608" operator="lessThan">
      <formula>$O$41</formula>
    </cfRule>
  </conditionalFormatting>
  <conditionalFormatting sqref="AM45">
    <cfRule type="containsText" dxfId="11596" priority="5601" operator="containsText" text="Score">
      <formula>NOT(ISERROR(SEARCH("Score",AM45)))</formula>
    </cfRule>
    <cfRule type="cellIs" dxfId="11595" priority="5602" operator="greaterThan">
      <formula>$O$45</formula>
    </cfRule>
    <cfRule type="cellIs" dxfId="11594" priority="5603" operator="equal">
      <formula>$O$45</formula>
    </cfRule>
    <cfRule type="cellIs" dxfId="11593" priority="5604" operator="lessThan">
      <formula>$O$45</formula>
    </cfRule>
  </conditionalFormatting>
  <conditionalFormatting sqref="AM49">
    <cfRule type="containsText" dxfId="11592" priority="5597" operator="containsText" text="Score">
      <formula>NOT(ISERROR(SEARCH("Score",AM49)))</formula>
    </cfRule>
    <cfRule type="cellIs" dxfId="11591" priority="5598" operator="greaterThan">
      <formula>$O$49</formula>
    </cfRule>
    <cfRule type="cellIs" dxfId="11590" priority="5599" operator="equal">
      <formula>$O$49</formula>
    </cfRule>
    <cfRule type="cellIs" dxfId="11589" priority="5600" operator="lessThan">
      <formula>$O$49</formula>
    </cfRule>
  </conditionalFormatting>
  <conditionalFormatting sqref="AM53">
    <cfRule type="containsText" dxfId="11588" priority="5593" operator="containsText" text="Score">
      <formula>NOT(ISERROR(SEARCH("Score",AM53)))</formula>
    </cfRule>
    <cfRule type="cellIs" dxfId="11587" priority="5594" operator="greaterThan">
      <formula>$O$53</formula>
    </cfRule>
    <cfRule type="cellIs" dxfId="11586" priority="5595" operator="equal">
      <formula>$O$53</formula>
    </cfRule>
    <cfRule type="cellIs" dxfId="11585" priority="5596" operator="lessThan">
      <formula>$O$53</formula>
    </cfRule>
  </conditionalFormatting>
  <conditionalFormatting sqref="AM57">
    <cfRule type="containsText" dxfId="11584" priority="5589" operator="containsText" text="Score">
      <formula>NOT(ISERROR(SEARCH("Score",AM57)))</formula>
    </cfRule>
    <cfRule type="cellIs" dxfId="11583" priority="5590" operator="greaterThan">
      <formula>$O$57</formula>
    </cfRule>
    <cfRule type="cellIs" dxfId="11582" priority="5591" operator="equal">
      <formula>$O$57</formula>
    </cfRule>
    <cfRule type="cellIs" dxfId="11581" priority="5592" operator="lessThan">
      <formula>$O$57</formula>
    </cfRule>
  </conditionalFormatting>
  <conditionalFormatting sqref="AM61">
    <cfRule type="containsText" dxfId="11580" priority="5585" operator="containsText" text="Score">
      <formula>NOT(ISERROR(SEARCH("Score",AM61)))</formula>
    </cfRule>
    <cfRule type="cellIs" dxfId="11579" priority="5586" operator="greaterThan">
      <formula>$O$61</formula>
    </cfRule>
    <cfRule type="cellIs" dxfId="11578" priority="5587" operator="equal">
      <formula>$O$61</formula>
    </cfRule>
    <cfRule type="cellIs" dxfId="11577" priority="5588" operator="lessThan">
      <formula>$O$61</formula>
    </cfRule>
  </conditionalFormatting>
  <conditionalFormatting sqref="AM65">
    <cfRule type="containsText" dxfId="11576" priority="5581" operator="containsText" text="Score">
      <formula>NOT(ISERROR(SEARCH("Score",AM65)))</formula>
    </cfRule>
    <cfRule type="cellIs" dxfId="11575" priority="5582" operator="greaterThan">
      <formula>$O$65</formula>
    </cfRule>
    <cfRule type="cellIs" dxfId="11574" priority="5583" operator="equal">
      <formula>$O$65</formula>
    </cfRule>
    <cfRule type="cellIs" dxfId="11573" priority="5584" operator="lessThan">
      <formula>$O$65</formula>
    </cfRule>
  </conditionalFormatting>
  <conditionalFormatting sqref="AM69">
    <cfRule type="containsText" dxfId="11572" priority="5577" operator="containsText" text="Score">
      <formula>NOT(ISERROR(SEARCH("Score",AM69)))</formula>
    </cfRule>
    <cfRule type="cellIs" dxfId="11571" priority="5578" operator="greaterThan">
      <formula>$O$69</formula>
    </cfRule>
    <cfRule type="cellIs" dxfId="11570" priority="5579" operator="equal">
      <formula>$O$69</formula>
    </cfRule>
    <cfRule type="cellIs" dxfId="11569" priority="5580" operator="lessThan">
      <formula>$O$69</formula>
    </cfRule>
  </conditionalFormatting>
  <conditionalFormatting sqref="AM73">
    <cfRule type="containsText" dxfId="11568" priority="5573" operator="containsText" text="Score">
      <formula>NOT(ISERROR(SEARCH("Score",AM73)))</formula>
    </cfRule>
    <cfRule type="cellIs" dxfId="11567" priority="5574" operator="greaterThan">
      <formula>$O$73</formula>
    </cfRule>
    <cfRule type="cellIs" dxfId="11566" priority="5575" operator="equal">
      <formula>$O$73</formula>
    </cfRule>
    <cfRule type="cellIs" dxfId="11565" priority="5576" operator="lessThan">
      <formula>$O$73</formula>
    </cfRule>
  </conditionalFormatting>
  <conditionalFormatting sqref="AM80">
    <cfRule type="containsText" dxfId="11564" priority="5569" operator="containsText" text="Score">
      <formula>NOT(ISERROR(SEARCH("Score",AM80)))</formula>
    </cfRule>
    <cfRule type="cellIs" dxfId="11563" priority="5570" operator="greaterThan">
      <formula>$O$80</formula>
    </cfRule>
    <cfRule type="cellIs" dxfId="11562" priority="5571" operator="equal">
      <formula>$O$80</formula>
    </cfRule>
    <cfRule type="cellIs" dxfId="11561" priority="5572" operator="lessThan">
      <formula>$O$80</formula>
    </cfRule>
  </conditionalFormatting>
  <conditionalFormatting sqref="AM84">
    <cfRule type="containsText" dxfId="11560" priority="5565" operator="containsText" text="Score">
      <formula>NOT(ISERROR(SEARCH("Score",AM84)))</formula>
    </cfRule>
    <cfRule type="cellIs" dxfId="11559" priority="5566" operator="greaterThan">
      <formula>$O$84</formula>
    </cfRule>
    <cfRule type="cellIs" dxfId="11558" priority="5567" operator="equal">
      <formula>$O$84</formula>
    </cfRule>
    <cfRule type="cellIs" dxfId="11557" priority="5568" operator="lessThan">
      <formula>$O$84</formula>
    </cfRule>
  </conditionalFormatting>
  <conditionalFormatting sqref="AM88">
    <cfRule type="containsText" dxfId="11556" priority="5561" operator="containsText" text="Score">
      <formula>NOT(ISERROR(SEARCH("Score",AM88)))</formula>
    </cfRule>
    <cfRule type="cellIs" dxfId="11555" priority="5562" operator="greaterThan">
      <formula>$O$88</formula>
    </cfRule>
    <cfRule type="cellIs" dxfId="11554" priority="5563" operator="equal">
      <formula>$O$88</formula>
    </cfRule>
    <cfRule type="cellIs" dxfId="11553" priority="5564" operator="lessThan">
      <formula>$O$88</formula>
    </cfRule>
  </conditionalFormatting>
  <conditionalFormatting sqref="AM92">
    <cfRule type="containsText" dxfId="11552" priority="5557" operator="containsText" text="Score">
      <formula>NOT(ISERROR(SEARCH("Score",AM92)))</formula>
    </cfRule>
    <cfRule type="cellIs" dxfId="11551" priority="5558" operator="greaterThan">
      <formula>$O$92</formula>
    </cfRule>
    <cfRule type="cellIs" dxfId="11550" priority="5559" operator="equal">
      <formula>$O$92</formula>
    </cfRule>
    <cfRule type="cellIs" dxfId="11549" priority="5560" operator="lessThan">
      <formula>$O$92</formula>
    </cfRule>
  </conditionalFormatting>
  <conditionalFormatting sqref="AM96">
    <cfRule type="containsText" dxfId="11548" priority="5553" operator="containsText" text="Score">
      <formula>NOT(ISERROR(SEARCH("Score",AM96)))</formula>
    </cfRule>
    <cfRule type="cellIs" dxfId="11547" priority="5554" operator="greaterThan">
      <formula>$O$96</formula>
    </cfRule>
    <cfRule type="cellIs" dxfId="11546" priority="5555" operator="equal">
      <formula>$O$96</formula>
    </cfRule>
    <cfRule type="cellIs" dxfId="11545" priority="5556" operator="lessThan">
      <formula>$O$96</formula>
    </cfRule>
  </conditionalFormatting>
  <conditionalFormatting sqref="AM100">
    <cfRule type="containsText" dxfId="11544" priority="5549" operator="containsText" text="Score">
      <formula>NOT(ISERROR(SEARCH("Score",AM100)))</formula>
    </cfRule>
    <cfRule type="cellIs" dxfId="11543" priority="5550" operator="greaterThan">
      <formula>$O$100</formula>
    </cfRule>
    <cfRule type="cellIs" dxfId="11542" priority="5551" operator="equal">
      <formula>$O$100</formula>
    </cfRule>
    <cfRule type="cellIs" dxfId="11541" priority="5552" operator="lessThan">
      <formula>$O$100</formula>
    </cfRule>
  </conditionalFormatting>
  <conditionalFormatting sqref="AM104">
    <cfRule type="containsText" dxfId="11540" priority="5545" operator="containsText" text="Score">
      <formula>NOT(ISERROR(SEARCH("Score",AM104)))</formula>
    </cfRule>
    <cfRule type="cellIs" dxfId="11539" priority="5546" operator="greaterThan">
      <formula>$O$104</formula>
    </cfRule>
    <cfRule type="cellIs" dxfId="11538" priority="5547" operator="equal">
      <formula>$O$104</formula>
    </cfRule>
    <cfRule type="cellIs" dxfId="11537" priority="5548" operator="lessThan">
      <formula>$O$104</formula>
    </cfRule>
  </conditionalFormatting>
  <conditionalFormatting sqref="AM108">
    <cfRule type="containsText" dxfId="11536" priority="5541" operator="containsText" text="Score">
      <formula>NOT(ISERROR(SEARCH("Score",AM108)))</formula>
    </cfRule>
    <cfRule type="cellIs" dxfId="11535" priority="5542" operator="greaterThan">
      <formula>$O$108</formula>
    </cfRule>
    <cfRule type="cellIs" dxfId="11534" priority="5543" operator="equal">
      <formula>$O$108</formula>
    </cfRule>
    <cfRule type="cellIs" dxfId="11533" priority="5544" operator="lessThan">
      <formula>$O$108</formula>
    </cfRule>
  </conditionalFormatting>
  <conditionalFormatting sqref="AM112">
    <cfRule type="containsText" dxfId="11532" priority="5537" operator="containsText" text="Score">
      <formula>NOT(ISERROR(SEARCH("Score",AM112)))</formula>
    </cfRule>
    <cfRule type="cellIs" dxfId="11531" priority="5538" operator="greaterThan">
      <formula>$O$112</formula>
    </cfRule>
    <cfRule type="cellIs" dxfId="11530" priority="5539" operator="equal">
      <formula>$O$112</formula>
    </cfRule>
    <cfRule type="cellIs" dxfId="11529" priority="5540" operator="lessThan">
      <formula>$O$112</formula>
    </cfRule>
  </conditionalFormatting>
  <conditionalFormatting sqref="AM116">
    <cfRule type="containsText" dxfId="11528" priority="5533" operator="containsText" text="Score">
      <formula>NOT(ISERROR(SEARCH("Score",AM116)))</formula>
    </cfRule>
    <cfRule type="cellIs" dxfId="11527" priority="5534" operator="greaterThan">
      <formula>$O$116</formula>
    </cfRule>
    <cfRule type="cellIs" dxfId="11526" priority="5535" operator="equal">
      <formula>$O$116</formula>
    </cfRule>
    <cfRule type="cellIs" dxfId="11525" priority="5536" operator="lessThan">
      <formula>$O$116</formula>
    </cfRule>
  </conditionalFormatting>
  <conditionalFormatting sqref="AM120">
    <cfRule type="containsText" dxfId="11524" priority="5529" operator="containsText" text="Score">
      <formula>NOT(ISERROR(SEARCH("Score",AM120)))</formula>
    </cfRule>
    <cfRule type="cellIs" dxfId="11523" priority="5530" operator="greaterThan">
      <formula>$O$120</formula>
    </cfRule>
    <cfRule type="cellIs" dxfId="11522" priority="5531" operator="equal">
      <formula>$O$120</formula>
    </cfRule>
    <cfRule type="cellIs" dxfId="11521" priority="5532" operator="lessThan">
      <formula>$O$120</formula>
    </cfRule>
  </conditionalFormatting>
  <conditionalFormatting sqref="AM124">
    <cfRule type="containsText" dxfId="11520" priority="5525" operator="containsText" text="Score">
      <formula>NOT(ISERROR(SEARCH("Score",AM124)))</formula>
    </cfRule>
    <cfRule type="cellIs" dxfId="11519" priority="5526" operator="greaterThan">
      <formula>$O$124</formula>
    </cfRule>
    <cfRule type="cellIs" dxfId="11518" priority="5527" operator="equal">
      <formula>$O$124</formula>
    </cfRule>
    <cfRule type="cellIs" dxfId="11517" priority="5528" operator="lessThan">
      <formula>$O$124</formula>
    </cfRule>
  </conditionalFormatting>
  <conditionalFormatting sqref="AM128">
    <cfRule type="containsText" dxfId="11516" priority="5521" operator="containsText" text="Score">
      <formula>NOT(ISERROR(SEARCH("Score",AM128)))</formula>
    </cfRule>
    <cfRule type="cellIs" dxfId="11515" priority="5522" operator="greaterThan">
      <formula>$O$128</formula>
    </cfRule>
    <cfRule type="cellIs" dxfId="11514" priority="5523" operator="equal">
      <formula>$O$128</formula>
    </cfRule>
    <cfRule type="cellIs" dxfId="11513" priority="5524" operator="lessThan">
      <formula>$O$128</formula>
    </cfRule>
  </conditionalFormatting>
  <conditionalFormatting sqref="AM132">
    <cfRule type="containsText" dxfId="11512" priority="5517" operator="containsText" text="Score">
      <formula>NOT(ISERROR(SEARCH("Score",AM132)))</formula>
    </cfRule>
    <cfRule type="cellIs" dxfId="11511" priority="5518" operator="greaterThan">
      <formula>$O$132</formula>
    </cfRule>
    <cfRule type="cellIs" dxfId="11510" priority="5519" operator="equal">
      <formula>$O$132</formula>
    </cfRule>
    <cfRule type="cellIs" dxfId="11509" priority="5520" operator="lessThan">
      <formula>$O$132</formula>
    </cfRule>
  </conditionalFormatting>
  <conditionalFormatting sqref="AM136">
    <cfRule type="containsText" dxfId="11508" priority="5513" operator="containsText" text="Score">
      <formula>NOT(ISERROR(SEARCH("Score",AM136)))</formula>
    </cfRule>
    <cfRule type="cellIs" dxfId="11507" priority="5514" operator="greaterThan">
      <formula>$O$136</formula>
    </cfRule>
    <cfRule type="cellIs" dxfId="11506" priority="5515" operator="equal">
      <formula>$O$136</formula>
    </cfRule>
    <cfRule type="cellIs" dxfId="11505" priority="5516" operator="lessThan">
      <formula>$O$136</formula>
    </cfRule>
  </conditionalFormatting>
  <conditionalFormatting sqref="AM143">
    <cfRule type="containsText" dxfId="11504" priority="5509" operator="containsText" text="Score">
      <formula>NOT(ISERROR(SEARCH("Score",AM143)))</formula>
    </cfRule>
    <cfRule type="cellIs" dxfId="11503" priority="5510" operator="greaterThan">
      <formula>$O$143</formula>
    </cfRule>
    <cfRule type="cellIs" dxfId="11502" priority="5511" operator="equal">
      <formula>$O$143</formula>
    </cfRule>
    <cfRule type="cellIs" dxfId="11501" priority="5512" operator="lessThan">
      <formula>$O$143</formula>
    </cfRule>
  </conditionalFormatting>
  <conditionalFormatting sqref="AM147">
    <cfRule type="containsText" dxfId="11500" priority="5505" operator="containsText" text="Score">
      <formula>NOT(ISERROR(SEARCH("Score",AM147)))</formula>
    </cfRule>
    <cfRule type="cellIs" dxfId="11499" priority="5506" operator="greaterThan">
      <formula>$O$147</formula>
    </cfRule>
    <cfRule type="cellIs" dxfId="11498" priority="5507" operator="equal">
      <formula>$O$147</formula>
    </cfRule>
    <cfRule type="cellIs" dxfId="11497" priority="5508" operator="lessThan">
      <formula>$O$147</formula>
    </cfRule>
  </conditionalFormatting>
  <conditionalFormatting sqref="AM151">
    <cfRule type="containsText" dxfId="11496" priority="5501" operator="containsText" text="Score">
      <formula>NOT(ISERROR(SEARCH("Score",AM151)))</formula>
    </cfRule>
    <cfRule type="cellIs" dxfId="11495" priority="5502" operator="greaterThan">
      <formula>$O$151</formula>
    </cfRule>
    <cfRule type="cellIs" dxfId="11494" priority="5503" operator="equal">
      <formula>$O$151</formula>
    </cfRule>
    <cfRule type="cellIs" dxfId="11493" priority="5504" operator="lessThan">
      <formula>$O$151</formula>
    </cfRule>
  </conditionalFormatting>
  <conditionalFormatting sqref="AM155">
    <cfRule type="containsText" dxfId="11492" priority="5497" operator="containsText" text="Score">
      <formula>NOT(ISERROR(SEARCH("Score",AM155)))</formula>
    </cfRule>
    <cfRule type="cellIs" dxfId="11491" priority="5498" operator="greaterThan">
      <formula>$O$155</formula>
    </cfRule>
    <cfRule type="cellIs" dxfId="11490" priority="5499" operator="equal">
      <formula>$O$155</formula>
    </cfRule>
    <cfRule type="cellIs" dxfId="11489" priority="5500" operator="lessThan">
      <formula>$O$155</formula>
    </cfRule>
  </conditionalFormatting>
  <conditionalFormatting sqref="AM159">
    <cfRule type="containsText" dxfId="11488" priority="5493" operator="containsText" text="Score">
      <formula>NOT(ISERROR(SEARCH("Score",AM159)))</formula>
    </cfRule>
    <cfRule type="cellIs" dxfId="11487" priority="5494" operator="greaterThan">
      <formula>$O$159</formula>
    </cfRule>
    <cfRule type="cellIs" dxfId="11486" priority="5495" operator="equal">
      <formula>$O$159</formula>
    </cfRule>
    <cfRule type="cellIs" dxfId="11485" priority="5496" operator="lessThan">
      <formula>$O$159</formula>
    </cfRule>
  </conditionalFormatting>
  <conditionalFormatting sqref="AM163">
    <cfRule type="containsText" dxfId="11484" priority="5489" operator="containsText" text="Score">
      <formula>NOT(ISERROR(SEARCH("Score",AM163)))</formula>
    </cfRule>
    <cfRule type="cellIs" dxfId="11483" priority="5490" operator="greaterThan">
      <formula>$O$163</formula>
    </cfRule>
    <cfRule type="cellIs" dxfId="11482" priority="5491" operator="equal">
      <formula>$O$163</formula>
    </cfRule>
    <cfRule type="cellIs" dxfId="11481" priority="5492" operator="lessThan">
      <formula>$O$163</formula>
    </cfRule>
  </conditionalFormatting>
  <conditionalFormatting sqref="AM167">
    <cfRule type="containsText" dxfId="11480" priority="5485" operator="containsText" text="Score">
      <formula>NOT(ISERROR(SEARCH("Score",AM167)))</formula>
    </cfRule>
    <cfRule type="cellIs" dxfId="11479" priority="5486" operator="greaterThan">
      <formula>$O$167</formula>
    </cfRule>
    <cfRule type="cellIs" dxfId="11478" priority="5487" operator="equal">
      <formula>$O$167</formula>
    </cfRule>
    <cfRule type="cellIs" dxfId="11477" priority="5488" operator="lessThan">
      <formula>$O$167</formula>
    </cfRule>
  </conditionalFormatting>
  <conditionalFormatting sqref="AM171">
    <cfRule type="containsText" dxfId="11476" priority="5481" operator="containsText" text="Score">
      <formula>NOT(ISERROR(SEARCH("Score",AM171)))</formula>
    </cfRule>
    <cfRule type="cellIs" dxfId="11475" priority="5482" operator="greaterThan">
      <formula>$O$171</formula>
    </cfRule>
    <cfRule type="cellIs" dxfId="11474" priority="5483" operator="equal">
      <formula>$O$171</formula>
    </cfRule>
    <cfRule type="cellIs" dxfId="11473" priority="5484" operator="lessThan">
      <formula>$O$171</formula>
    </cfRule>
  </conditionalFormatting>
  <conditionalFormatting sqref="AM175">
    <cfRule type="containsText" dxfId="11472" priority="5477" operator="containsText" text="Score">
      <formula>NOT(ISERROR(SEARCH("Score",AM175)))</formula>
    </cfRule>
    <cfRule type="cellIs" dxfId="11471" priority="5478" operator="greaterThan">
      <formula>$O$175</formula>
    </cfRule>
    <cfRule type="cellIs" dxfId="11470" priority="5479" operator="equal">
      <formula>$O$175</formula>
    </cfRule>
    <cfRule type="cellIs" dxfId="11469" priority="5480" operator="lessThan">
      <formula>$O$175</formula>
    </cfRule>
  </conditionalFormatting>
  <conditionalFormatting sqref="AM179">
    <cfRule type="containsText" dxfId="11468" priority="5473" operator="containsText" text="Score">
      <formula>NOT(ISERROR(SEARCH("Score",AM179)))</formula>
    </cfRule>
    <cfRule type="cellIs" dxfId="11467" priority="5474" operator="greaterThan">
      <formula>$O$179</formula>
    </cfRule>
    <cfRule type="cellIs" dxfId="11466" priority="5475" operator="equal">
      <formula>$O$179</formula>
    </cfRule>
    <cfRule type="cellIs" dxfId="11465" priority="5476" operator="lessThan">
      <formula>$O$179</formula>
    </cfRule>
  </conditionalFormatting>
  <conditionalFormatting sqref="AM183">
    <cfRule type="containsText" dxfId="11464" priority="5469" operator="containsText" text="Score">
      <formula>NOT(ISERROR(SEARCH("Score",AM183)))</formula>
    </cfRule>
    <cfRule type="cellIs" dxfId="11463" priority="5470" operator="greaterThan">
      <formula>$O$183</formula>
    </cfRule>
    <cfRule type="cellIs" dxfId="11462" priority="5471" operator="equal">
      <formula>$O$183</formula>
    </cfRule>
    <cfRule type="cellIs" dxfId="11461" priority="5472" operator="lessThan">
      <formula>$O$183</formula>
    </cfRule>
  </conditionalFormatting>
  <conditionalFormatting sqref="AM187">
    <cfRule type="containsText" dxfId="11460" priority="5465" operator="containsText" text="Score">
      <formula>NOT(ISERROR(SEARCH("Score",AM187)))</formula>
    </cfRule>
    <cfRule type="cellIs" dxfId="11459" priority="5466" operator="greaterThan">
      <formula>$O$187</formula>
    </cfRule>
    <cfRule type="cellIs" dxfId="11458" priority="5467" operator="equal">
      <formula>$O$187</formula>
    </cfRule>
    <cfRule type="cellIs" dxfId="11457" priority="5468" operator="lessThan">
      <formula>$O$187</formula>
    </cfRule>
  </conditionalFormatting>
  <conditionalFormatting sqref="AM191">
    <cfRule type="containsText" dxfId="11456" priority="5461" operator="containsText" text="Score">
      <formula>NOT(ISERROR(SEARCH("Score",AM191)))</formula>
    </cfRule>
    <cfRule type="cellIs" dxfId="11455" priority="5462" operator="greaterThan">
      <formula>$O$191</formula>
    </cfRule>
    <cfRule type="cellIs" dxfId="11454" priority="5463" operator="equal">
      <formula>$O$191</formula>
    </cfRule>
    <cfRule type="cellIs" dxfId="11453" priority="5464" operator="lessThan">
      <formula>$O$191</formula>
    </cfRule>
  </conditionalFormatting>
  <conditionalFormatting sqref="AM195">
    <cfRule type="containsText" dxfId="11452" priority="5457" operator="containsText" text="Score">
      <formula>NOT(ISERROR(SEARCH("Score",AM195)))</formula>
    </cfRule>
    <cfRule type="cellIs" dxfId="11451" priority="5458" operator="greaterThan">
      <formula>$O$195</formula>
    </cfRule>
    <cfRule type="cellIs" dxfId="11450" priority="5459" operator="equal">
      <formula>$O$195</formula>
    </cfRule>
    <cfRule type="cellIs" dxfId="11449" priority="5460" operator="lessThan">
      <formula>$O$195</formula>
    </cfRule>
  </conditionalFormatting>
  <conditionalFormatting sqref="AM199">
    <cfRule type="containsText" dxfId="11448" priority="5453" operator="containsText" text="Score">
      <formula>NOT(ISERROR(SEARCH("Score",AM199)))</formula>
    </cfRule>
    <cfRule type="cellIs" dxfId="11447" priority="5454" operator="greaterThan">
      <formula>$O$199</formula>
    </cfRule>
    <cfRule type="cellIs" dxfId="11446" priority="5455" operator="equal">
      <formula>$O$199</formula>
    </cfRule>
    <cfRule type="cellIs" dxfId="11445" priority="5456" operator="lessThan">
      <formula>$O$199</formula>
    </cfRule>
  </conditionalFormatting>
  <conditionalFormatting sqref="AN21">
    <cfRule type="containsText" dxfId="11444" priority="5449" operator="containsText" text="Score">
      <formula>NOT(ISERROR(SEARCH("Score",AN21)))</formula>
    </cfRule>
    <cfRule type="cellIs" dxfId="11443" priority="5450" operator="greaterThan">
      <formula>$O$21</formula>
    </cfRule>
    <cfRule type="cellIs" dxfId="11442" priority="5451" operator="equal">
      <formula>$O$21</formula>
    </cfRule>
    <cfRule type="cellIs" dxfId="11441" priority="5452" operator="lessThan">
      <formula>$O$21</formula>
    </cfRule>
  </conditionalFormatting>
  <conditionalFormatting sqref="AO21">
    <cfRule type="containsText" dxfId="11440" priority="5445" operator="containsText" text="Score">
      <formula>NOT(ISERROR(SEARCH("Score",AO21)))</formula>
    </cfRule>
    <cfRule type="cellIs" dxfId="11439" priority="5446" operator="greaterThan">
      <formula>$O$21</formula>
    </cfRule>
    <cfRule type="cellIs" dxfId="11438" priority="5447" operator="equal">
      <formula>$O$21</formula>
    </cfRule>
    <cfRule type="cellIs" dxfId="11437" priority="5448" operator="lessThan">
      <formula>$O$21</formula>
    </cfRule>
  </conditionalFormatting>
  <conditionalFormatting sqref="AP21">
    <cfRule type="containsText" dxfId="11436" priority="5441" operator="containsText" text="Score">
      <formula>NOT(ISERROR(SEARCH("Score",AP21)))</formula>
    </cfRule>
    <cfRule type="cellIs" dxfId="11435" priority="5442" operator="greaterThan">
      <formula>$O$21</formula>
    </cfRule>
    <cfRule type="cellIs" dxfId="11434" priority="5443" operator="equal">
      <formula>$O$21</formula>
    </cfRule>
    <cfRule type="cellIs" dxfId="11433" priority="5444" operator="lessThan">
      <formula>$O$21</formula>
    </cfRule>
  </conditionalFormatting>
  <conditionalFormatting sqref="AQ21">
    <cfRule type="containsText" dxfId="11432" priority="5437" operator="containsText" text="Score">
      <formula>NOT(ISERROR(SEARCH("Score",AQ21)))</formula>
    </cfRule>
    <cfRule type="cellIs" dxfId="11431" priority="5438" operator="greaterThan">
      <formula>$O$21</formula>
    </cfRule>
    <cfRule type="cellIs" dxfId="11430" priority="5439" operator="equal">
      <formula>$O$21</formula>
    </cfRule>
    <cfRule type="cellIs" dxfId="11429" priority="5440" operator="lessThan">
      <formula>$O$21</formula>
    </cfRule>
  </conditionalFormatting>
  <conditionalFormatting sqref="AR21">
    <cfRule type="containsText" dxfId="11428" priority="5433" operator="containsText" text="Score">
      <formula>NOT(ISERROR(SEARCH("Score",AR21)))</formula>
    </cfRule>
    <cfRule type="cellIs" dxfId="11427" priority="5434" operator="greaterThan">
      <formula>$O$21</formula>
    </cfRule>
    <cfRule type="cellIs" dxfId="11426" priority="5435" operator="equal">
      <formula>$O$21</formula>
    </cfRule>
    <cfRule type="cellIs" dxfId="11425" priority="5436" operator="lessThan">
      <formula>$O$21</formula>
    </cfRule>
  </conditionalFormatting>
  <conditionalFormatting sqref="AS21">
    <cfRule type="containsText" dxfId="11424" priority="5429" operator="containsText" text="Score">
      <formula>NOT(ISERROR(SEARCH("Score",AS21)))</formula>
    </cfRule>
    <cfRule type="cellIs" dxfId="11423" priority="5430" operator="greaterThan">
      <formula>$O$21</formula>
    </cfRule>
    <cfRule type="cellIs" dxfId="11422" priority="5431" operator="equal">
      <formula>$O$21</formula>
    </cfRule>
    <cfRule type="cellIs" dxfId="11421" priority="5432" operator="lessThan">
      <formula>$O$21</formula>
    </cfRule>
  </conditionalFormatting>
  <conditionalFormatting sqref="AT21">
    <cfRule type="containsText" dxfId="11420" priority="5425" operator="containsText" text="Score">
      <formula>NOT(ISERROR(SEARCH("Score",AT21)))</formula>
    </cfRule>
    <cfRule type="cellIs" dxfId="11419" priority="5426" operator="greaterThan">
      <formula>$O$21</formula>
    </cfRule>
    <cfRule type="cellIs" dxfId="11418" priority="5427" operator="equal">
      <formula>$O$21</formula>
    </cfRule>
    <cfRule type="cellIs" dxfId="11417" priority="5428" operator="lessThan">
      <formula>$O$21</formula>
    </cfRule>
  </conditionalFormatting>
  <conditionalFormatting sqref="AU21">
    <cfRule type="containsText" dxfId="11416" priority="5421" operator="containsText" text="Score">
      <formula>NOT(ISERROR(SEARCH("Score",AU21)))</formula>
    </cfRule>
    <cfRule type="cellIs" dxfId="11415" priority="5422" operator="greaterThan">
      <formula>$O$21</formula>
    </cfRule>
    <cfRule type="cellIs" dxfId="11414" priority="5423" operator="equal">
      <formula>$O$21</formula>
    </cfRule>
    <cfRule type="cellIs" dxfId="11413" priority="5424" operator="lessThan">
      <formula>$O$21</formula>
    </cfRule>
  </conditionalFormatting>
  <conditionalFormatting sqref="AV21">
    <cfRule type="containsText" dxfId="11412" priority="5417" operator="containsText" text="Score">
      <formula>NOT(ISERROR(SEARCH("Score",AV21)))</formula>
    </cfRule>
    <cfRule type="cellIs" dxfId="11411" priority="5418" operator="greaterThan">
      <formula>$O$21</formula>
    </cfRule>
    <cfRule type="cellIs" dxfId="11410" priority="5419" operator="equal">
      <formula>$O$21</formula>
    </cfRule>
    <cfRule type="cellIs" dxfId="11409" priority="5420" operator="lessThan">
      <formula>$O$21</formula>
    </cfRule>
  </conditionalFormatting>
  <conditionalFormatting sqref="AW21">
    <cfRule type="containsText" dxfId="11408" priority="5413" operator="containsText" text="Score">
      <formula>NOT(ISERROR(SEARCH("Score",AW21)))</formula>
    </cfRule>
    <cfRule type="cellIs" dxfId="11407" priority="5414" operator="greaterThan">
      <formula>$O$21</formula>
    </cfRule>
    <cfRule type="cellIs" dxfId="11406" priority="5415" operator="equal">
      <formula>$O$21</formula>
    </cfRule>
    <cfRule type="cellIs" dxfId="11405" priority="5416" operator="lessThan">
      <formula>$O$21</formula>
    </cfRule>
  </conditionalFormatting>
  <conditionalFormatting sqref="AX21">
    <cfRule type="containsText" dxfId="11404" priority="5409" operator="containsText" text="Score">
      <formula>NOT(ISERROR(SEARCH("Score",AX21)))</formula>
    </cfRule>
    <cfRule type="cellIs" dxfId="11403" priority="5410" operator="greaterThan">
      <formula>$O$21</formula>
    </cfRule>
    <cfRule type="cellIs" dxfId="11402" priority="5411" operator="equal">
      <formula>$O$21</formula>
    </cfRule>
    <cfRule type="cellIs" dxfId="11401" priority="5412" operator="lessThan">
      <formula>$O$21</formula>
    </cfRule>
  </conditionalFormatting>
  <conditionalFormatting sqref="AY21">
    <cfRule type="containsText" dxfId="11400" priority="5405" operator="containsText" text="Score">
      <formula>NOT(ISERROR(SEARCH("Score",AY21)))</formula>
    </cfRule>
    <cfRule type="cellIs" dxfId="11399" priority="5406" operator="greaterThan">
      <formula>$O$21</formula>
    </cfRule>
    <cfRule type="cellIs" dxfId="11398" priority="5407" operator="equal">
      <formula>$O$21</formula>
    </cfRule>
    <cfRule type="cellIs" dxfId="11397" priority="5408" operator="lessThan">
      <formula>$O$21</formula>
    </cfRule>
  </conditionalFormatting>
  <conditionalFormatting sqref="AZ21">
    <cfRule type="containsText" dxfId="11396" priority="5401" operator="containsText" text="Score">
      <formula>NOT(ISERROR(SEARCH("Score",AZ21)))</formula>
    </cfRule>
    <cfRule type="cellIs" dxfId="11395" priority="5402" operator="greaterThan">
      <formula>$O$21</formula>
    </cfRule>
    <cfRule type="cellIs" dxfId="11394" priority="5403" operator="equal">
      <formula>$O$21</formula>
    </cfRule>
    <cfRule type="cellIs" dxfId="11393" priority="5404" operator="lessThan">
      <formula>$O$21</formula>
    </cfRule>
  </conditionalFormatting>
  <conditionalFormatting sqref="BA21">
    <cfRule type="containsText" dxfId="11392" priority="5397" operator="containsText" text="Score">
      <formula>NOT(ISERROR(SEARCH("Score",BA21)))</formula>
    </cfRule>
    <cfRule type="cellIs" dxfId="11391" priority="5398" operator="greaterThan">
      <formula>$O$21</formula>
    </cfRule>
    <cfRule type="cellIs" dxfId="11390" priority="5399" operator="equal">
      <formula>$O$21</formula>
    </cfRule>
    <cfRule type="cellIs" dxfId="11389" priority="5400" operator="lessThan">
      <formula>$O$21</formula>
    </cfRule>
  </conditionalFormatting>
  <conditionalFormatting sqref="BB21">
    <cfRule type="containsText" dxfId="11388" priority="5393" operator="containsText" text="Score">
      <formula>NOT(ISERROR(SEARCH("Score",BB21)))</formula>
    </cfRule>
    <cfRule type="cellIs" dxfId="11387" priority="5394" operator="greaterThan">
      <formula>$O$21</formula>
    </cfRule>
    <cfRule type="cellIs" dxfId="11386" priority="5395" operator="equal">
      <formula>$O$21</formula>
    </cfRule>
    <cfRule type="cellIs" dxfId="11385" priority="5396" operator="lessThan">
      <formula>$O$21</formula>
    </cfRule>
  </conditionalFormatting>
  <conditionalFormatting sqref="BC21">
    <cfRule type="containsText" dxfId="11384" priority="5389" operator="containsText" text="Score">
      <formula>NOT(ISERROR(SEARCH("Score",BC21)))</formula>
    </cfRule>
    <cfRule type="cellIs" dxfId="11383" priority="5390" operator="greaterThan">
      <formula>$O$21</formula>
    </cfRule>
    <cfRule type="cellIs" dxfId="11382" priority="5391" operator="equal">
      <formula>$O$21</formula>
    </cfRule>
    <cfRule type="cellIs" dxfId="11381" priority="5392" operator="lessThan">
      <formula>$O$21</formula>
    </cfRule>
  </conditionalFormatting>
  <conditionalFormatting sqref="BD21">
    <cfRule type="containsText" dxfId="11380" priority="5385" operator="containsText" text="Score">
      <formula>NOT(ISERROR(SEARCH("Score",BD21)))</formula>
    </cfRule>
    <cfRule type="cellIs" dxfId="11379" priority="5386" operator="greaterThan">
      <formula>$O$21</formula>
    </cfRule>
    <cfRule type="cellIs" dxfId="11378" priority="5387" operator="equal">
      <formula>$O$21</formula>
    </cfRule>
    <cfRule type="cellIs" dxfId="11377" priority="5388" operator="lessThan">
      <formula>$O$21</formula>
    </cfRule>
  </conditionalFormatting>
  <conditionalFormatting sqref="BE21">
    <cfRule type="containsText" dxfId="11376" priority="5381" operator="containsText" text="Score">
      <formula>NOT(ISERROR(SEARCH("Score",BE21)))</formula>
    </cfRule>
    <cfRule type="cellIs" dxfId="11375" priority="5382" operator="greaterThan">
      <formula>$O$21</formula>
    </cfRule>
    <cfRule type="cellIs" dxfId="11374" priority="5383" operator="equal">
      <formula>$O$21</formula>
    </cfRule>
    <cfRule type="cellIs" dxfId="11373" priority="5384" operator="lessThan">
      <formula>$O$21</formula>
    </cfRule>
  </conditionalFormatting>
  <conditionalFormatting sqref="BF21">
    <cfRule type="containsText" dxfId="11372" priority="5377" operator="containsText" text="Score">
      <formula>NOT(ISERROR(SEARCH("Score",BF21)))</formula>
    </cfRule>
    <cfRule type="cellIs" dxfId="11371" priority="5378" operator="greaterThan">
      <formula>$O$21</formula>
    </cfRule>
    <cfRule type="cellIs" dxfId="11370" priority="5379" operator="equal">
      <formula>$O$21</formula>
    </cfRule>
    <cfRule type="cellIs" dxfId="11369" priority="5380" operator="lessThan">
      <formula>$O$21</formula>
    </cfRule>
  </conditionalFormatting>
  <conditionalFormatting sqref="BG21">
    <cfRule type="containsText" dxfId="11368" priority="5373" operator="containsText" text="Score">
      <formula>NOT(ISERROR(SEARCH("Score",BG21)))</formula>
    </cfRule>
    <cfRule type="cellIs" dxfId="11367" priority="5374" operator="greaterThan">
      <formula>$O$21</formula>
    </cfRule>
    <cfRule type="cellIs" dxfId="11366" priority="5375" operator="equal">
      <formula>$O$21</formula>
    </cfRule>
    <cfRule type="cellIs" dxfId="11365" priority="5376" operator="lessThan">
      <formula>$O$21</formula>
    </cfRule>
  </conditionalFormatting>
  <conditionalFormatting sqref="BH21">
    <cfRule type="containsText" dxfId="11364" priority="5369" operator="containsText" text="Score">
      <formula>NOT(ISERROR(SEARCH("Score",BH21)))</formula>
    </cfRule>
    <cfRule type="cellIs" dxfId="11363" priority="5370" operator="greaterThan">
      <formula>$O$21</formula>
    </cfRule>
    <cfRule type="cellIs" dxfId="11362" priority="5371" operator="equal">
      <formula>$O$21</formula>
    </cfRule>
    <cfRule type="cellIs" dxfId="11361" priority="5372" operator="lessThan">
      <formula>$O$21</formula>
    </cfRule>
  </conditionalFormatting>
  <conditionalFormatting sqref="BI21">
    <cfRule type="containsText" dxfId="11360" priority="5365" operator="containsText" text="Score">
      <formula>NOT(ISERROR(SEARCH("Score",BI21)))</formula>
    </cfRule>
    <cfRule type="cellIs" dxfId="11359" priority="5366" operator="greaterThan">
      <formula>$O$21</formula>
    </cfRule>
    <cfRule type="cellIs" dxfId="11358" priority="5367" operator="equal">
      <formula>$O$21</formula>
    </cfRule>
    <cfRule type="cellIs" dxfId="11357" priority="5368" operator="lessThan">
      <formula>$O$21</formula>
    </cfRule>
  </conditionalFormatting>
  <conditionalFormatting sqref="BJ21">
    <cfRule type="containsText" dxfId="11356" priority="5361" operator="containsText" text="Score">
      <formula>NOT(ISERROR(SEARCH("Score",BJ21)))</formula>
    </cfRule>
    <cfRule type="cellIs" dxfId="11355" priority="5362" operator="greaterThan">
      <formula>$O$21</formula>
    </cfRule>
    <cfRule type="cellIs" dxfId="11354" priority="5363" operator="equal">
      <formula>$O$21</formula>
    </cfRule>
    <cfRule type="cellIs" dxfId="11353" priority="5364" operator="lessThan">
      <formula>$O$21</formula>
    </cfRule>
  </conditionalFormatting>
  <conditionalFormatting sqref="BK21">
    <cfRule type="containsText" dxfId="11352" priority="5357" operator="containsText" text="Score">
      <formula>NOT(ISERROR(SEARCH("Score",BK21)))</formula>
    </cfRule>
    <cfRule type="cellIs" dxfId="11351" priority="5358" operator="greaterThan">
      <formula>$O$21</formula>
    </cfRule>
    <cfRule type="cellIs" dxfId="11350" priority="5359" operator="equal">
      <formula>$O$21</formula>
    </cfRule>
    <cfRule type="cellIs" dxfId="11349" priority="5360" operator="lessThan">
      <formula>$O$21</formula>
    </cfRule>
  </conditionalFormatting>
  <conditionalFormatting sqref="BL21">
    <cfRule type="containsText" dxfId="11348" priority="5353" operator="containsText" text="Score">
      <formula>NOT(ISERROR(SEARCH("Score",BL21)))</formula>
    </cfRule>
    <cfRule type="cellIs" dxfId="11347" priority="5354" operator="greaterThan">
      <formula>$O$21</formula>
    </cfRule>
    <cfRule type="cellIs" dxfId="11346" priority="5355" operator="equal">
      <formula>$O$21</formula>
    </cfRule>
    <cfRule type="cellIs" dxfId="11345" priority="5356" operator="lessThan">
      <formula>$O$21</formula>
    </cfRule>
  </conditionalFormatting>
  <conditionalFormatting sqref="BM21">
    <cfRule type="containsText" dxfId="11344" priority="5349" operator="containsText" text="Score">
      <formula>NOT(ISERROR(SEARCH("Score",BM21)))</formula>
    </cfRule>
    <cfRule type="cellIs" dxfId="11343" priority="5350" operator="greaterThan">
      <formula>$O$21</formula>
    </cfRule>
    <cfRule type="cellIs" dxfId="11342" priority="5351" operator="equal">
      <formula>$O$21</formula>
    </cfRule>
    <cfRule type="cellIs" dxfId="11341" priority="5352" operator="lessThan">
      <formula>$O$21</formula>
    </cfRule>
  </conditionalFormatting>
  <conditionalFormatting sqref="BN21">
    <cfRule type="containsText" dxfId="11340" priority="5345" operator="containsText" text="Score">
      <formula>NOT(ISERROR(SEARCH("Score",BN21)))</formula>
    </cfRule>
    <cfRule type="cellIs" dxfId="11339" priority="5346" operator="greaterThan">
      <formula>$O$21</formula>
    </cfRule>
    <cfRule type="cellIs" dxfId="11338" priority="5347" operator="equal">
      <formula>$O$21</formula>
    </cfRule>
    <cfRule type="cellIs" dxfId="11337" priority="5348" operator="lessThan">
      <formula>$O$21</formula>
    </cfRule>
  </conditionalFormatting>
  <conditionalFormatting sqref="BO21">
    <cfRule type="containsText" dxfId="11336" priority="5341" operator="containsText" text="Score">
      <formula>NOT(ISERROR(SEARCH("Score",BO21)))</formula>
    </cfRule>
    <cfRule type="cellIs" dxfId="11335" priority="5342" operator="greaterThan">
      <formula>$O$21</formula>
    </cfRule>
    <cfRule type="cellIs" dxfId="11334" priority="5343" operator="equal">
      <formula>$O$21</formula>
    </cfRule>
    <cfRule type="cellIs" dxfId="11333" priority="5344" operator="lessThan">
      <formula>$O$21</formula>
    </cfRule>
  </conditionalFormatting>
  <conditionalFormatting sqref="BP21">
    <cfRule type="containsText" dxfId="11332" priority="5337" operator="containsText" text="Score">
      <formula>NOT(ISERROR(SEARCH("Score",BP21)))</formula>
    </cfRule>
    <cfRule type="cellIs" dxfId="11331" priority="5338" operator="greaterThan">
      <formula>$O$21</formula>
    </cfRule>
    <cfRule type="cellIs" dxfId="11330" priority="5339" operator="equal">
      <formula>$O$21</formula>
    </cfRule>
    <cfRule type="cellIs" dxfId="11329" priority="5340" operator="lessThan">
      <formula>$O$21</formula>
    </cfRule>
  </conditionalFormatting>
  <conditionalFormatting sqref="BQ21">
    <cfRule type="containsText" dxfId="11328" priority="5333" operator="containsText" text="Score">
      <formula>NOT(ISERROR(SEARCH("Score",BQ21)))</formula>
    </cfRule>
    <cfRule type="cellIs" dxfId="11327" priority="5334" operator="greaterThan">
      <formula>$O$21</formula>
    </cfRule>
    <cfRule type="cellIs" dxfId="11326" priority="5335" operator="equal">
      <formula>$O$21</formula>
    </cfRule>
    <cfRule type="cellIs" dxfId="11325" priority="5336" operator="lessThan">
      <formula>$O$21</formula>
    </cfRule>
  </conditionalFormatting>
  <conditionalFormatting sqref="AN25">
    <cfRule type="containsText" dxfId="11324" priority="5329" operator="containsText" text="Score">
      <formula>NOT(ISERROR(SEARCH("Score",AN25)))</formula>
    </cfRule>
    <cfRule type="cellIs" dxfId="11323" priority="5330" operator="greaterThan">
      <formula>$O$25</formula>
    </cfRule>
    <cfRule type="cellIs" dxfId="11322" priority="5331" operator="equal">
      <formula>$O$25</formula>
    </cfRule>
    <cfRule type="cellIs" dxfId="11321" priority="5332" operator="lessThan">
      <formula>$O$25</formula>
    </cfRule>
  </conditionalFormatting>
  <conditionalFormatting sqref="AO25">
    <cfRule type="containsText" dxfId="11320" priority="5325" operator="containsText" text="Score">
      <formula>NOT(ISERROR(SEARCH("Score",AO25)))</formula>
    </cfRule>
    <cfRule type="cellIs" dxfId="11319" priority="5326" operator="greaterThan">
      <formula>$O$25</formula>
    </cfRule>
    <cfRule type="cellIs" dxfId="11318" priority="5327" operator="equal">
      <formula>$O$25</formula>
    </cfRule>
    <cfRule type="cellIs" dxfId="11317" priority="5328" operator="lessThan">
      <formula>$O$25</formula>
    </cfRule>
  </conditionalFormatting>
  <conditionalFormatting sqref="AP25">
    <cfRule type="containsText" dxfId="11316" priority="5321" operator="containsText" text="Score">
      <formula>NOT(ISERROR(SEARCH("Score",AP25)))</formula>
    </cfRule>
    <cfRule type="cellIs" dxfId="11315" priority="5322" operator="greaterThan">
      <formula>$O$25</formula>
    </cfRule>
    <cfRule type="cellIs" dxfId="11314" priority="5323" operator="equal">
      <formula>$O$25</formula>
    </cfRule>
    <cfRule type="cellIs" dxfId="11313" priority="5324" operator="lessThan">
      <formula>$O$25</formula>
    </cfRule>
  </conditionalFormatting>
  <conditionalFormatting sqref="AQ25">
    <cfRule type="containsText" dxfId="11312" priority="5317" operator="containsText" text="Score">
      <formula>NOT(ISERROR(SEARCH("Score",AQ25)))</formula>
    </cfRule>
    <cfRule type="cellIs" dxfId="11311" priority="5318" operator="greaterThan">
      <formula>$O$25</formula>
    </cfRule>
    <cfRule type="cellIs" dxfId="11310" priority="5319" operator="equal">
      <formula>$O$25</formula>
    </cfRule>
    <cfRule type="cellIs" dxfId="11309" priority="5320" operator="lessThan">
      <formula>$O$25</formula>
    </cfRule>
  </conditionalFormatting>
  <conditionalFormatting sqref="AR25">
    <cfRule type="containsText" dxfId="11308" priority="5313" operator="containsText" text="Score">
      <formula>NOT(ISERROR(SEARCH("Score",AR25)))</formula>
    </cfRule>
    <cfRule type="cellIs" dxfId="11307" priority="5314" operator="greaterThan">
      <formula>$O$25</formula>
    </cfRule>
    <cfRule type="cellIs" dxfId="11306" priority="5315" operator="equal">
      <formula>$O$25</formula>
    </cfRule>
    <cfRule type="cellIs" dxfId="11305" priority="5316" operator="lessThan">
      <formula>$O$25</formula>
    </cfRule>
  </conditionalFormatting>
  <conditionalFormatting sqref="AS25">
    <cfRule type="containsText" dxfId="11304" priority="5309" operator="containsText" text="Score">
      <formula>NOT(ISERROR(SEARCH("Score",AS25)))</formula>
    </cfRule>
    <cfRule type="cellIs" dxfId="11303" priority="5310" operator="greaterThan">
      <formula>$O$25</formula>
    </cfRule>
    <cfRule type="cellIs" dxfId="11302" priority="5311" operator="equal">
      <formula>$O$25</formula>
    </cfRule>
    <cfRule type="cellIs" dxfId="11301" priority="5312" operator="lessThan">
      <formula>$O$25</formula>
    </cfRule>
  </conditionalFormatting>
  <conditionalFormatting sqref="AT25">
    <cfRule type="containsText" dxfId="11300" priority="5305" operator="containsText" text="Score">
      <formula>NOT(ISERROR(SEARCH("Score",AT25)))</formula>
    </cfRule>
    <cfRule type="cellIs" dxfId="11299" priority="5306" operator="greaterThan">
      <formula>$O$25</formula>
    </cfRule>
    <cfRule type="cellIs" dxfId="11298" priority="5307" operator="equal">
      <formula>$O$25</formula>
    </cfRule>
    <cfRule type="cellIs" dxfId="11297" priority="5308" operator="lessThan">
      <formula>$O$25</formula>
    </cfRule>
  </conditionalFormatting>
  <conditionalFormatting sqref="AU25">
    <cfRule type="containsText" dxfId="11296" priority="5301" operator="containsText" text="Score">
      <formula>NOT(ISERROR(SEARCH("Score",AU25)))</formula>
    </cfRule>
    <cfRule type="cellIs" dxfId="11295" priority="5302" operator="greaterThan">
      <formula>$O$25</formula>
    </cfRule>
    <cfRule type="cellIs" dxfId="11294" priority="5303" operator="equal">
      <formula>$O$25</formula>
    </cfRule>
    <cfRule type="cellIs" dxfId="11293" priority="5304" operator="lessThan">
      <formula>$O$25</formula>
    </cfRule>
  </conditionalFormatting>
  <conditionalFormatting sqref="AV25">
    <cfRule type="containsText" dxfId="11292" priority="5297" operator="containsText" text="Score">
      <formula>NOT(ISERROR(SEARCH("Score",AV25)))</formula>
    </cfRule>
    <cfRule type="cellIs" dxfId="11291" priority="5298" operator="greaterThan">
      <formula>$O$25</formula>
    </cfRule>
    <cfRule type="cellIs" dxfId="11290" priority="5299" operator="equal">
      <formula>$O$25</formula>
    </cfRule>
    <cfRule type="cellIs" dxfId="11289" priority="5300" operator="lessThan">
      <formula>$O$25</formula>
    </cfRule>
  </conditionalFormatting>
  <conditionalFormatting sqref="AW25">
    <cfRule type="containsText" dxfId="11288" priority="5293" operator="containsText" text="Score">
      <formula>NOT(ISERROR(SEARCH("Score",AW25)))</formula>
    </cfRule>
    <cfRule type="cellIs" dxfId="11287" priority="5294" operator="greaterThan">
      <formula>$O$25</formula>
    </cfRule>
    <cfRule type="cellIs" dxfId="11286" priority="5295" operator="equal">
      <formula>$O$25</formula>
    </cfRule>
    <cfRule type="cellIs" dxfId="11285" priority="5296" operator="lessThan">
      <formula>$O$25</formula>
    </cfRule>
  </conditionalFormatting>
  <conditionalFormatting sqref="AX25">
    <cfRule type="containsText" dxfId="11284" priority="5289" operator="containsText" text="Score">
      <formula>NOT(ISERROR(SEARCH("Score",AX25)))</formula>
    </cfRule>
    <cfRule type="cellIs" dxfId="11283" priority="5290" operator="greaterThan">
      <formula>$O$25</formula>
    </cfRule>
    <cfRule type="cellIs" dxfId="11282" priority="5291" operator="equal">
      <formula>$O$25</formula>
    </cfRule>
    <cfRule type="cellIs" dxfId="11281" priority="5292" operator="lessThan">
      <formula>$O$25</formula>
    </cfRule>
  </conditionalFormatting>
  <conditionalFormatting sqref="AY25">
    <cfRule type="containsText" dxfId="11280" priority="5285" operator="containsText" text="Score">
      <formula>NOT(ISERROR(SEARCH("Score",AY25)))</formula>
    </cfRule>
    <cfRule type="cellIs" dxfId="11279" priority="5286" operator="greaterThan">
      <formula>$O$25</formula>
    </cfRule>
    <cfRule type="cellIs" dxfId="11278" priority="5287" operator="equal">
      <formula>$O$25</formula>
    </cfRule>
    <cfRule type="cellIs" dxfId="11277" priority="5288" operator="lessThan">
      <formula>$O$25</formula>
    </cfRule>
  </conditionalFormatting>
  <conditionalFormatting sqref="AZ25">
    <cfRule type="containsText" dxfId="11276" priority="5281" operator="containsText" text="Score">
      <formula>NOT(ISERROR(SEARCH("Score",AZ25)))</formula>
    </cfRule>
    <cfRule type="cellIs" dxfId="11275" priority="5282" operator="greaterThan">
      <formula>$O$25</formula>
    </cfRule>
    <cfRule type="cellIs" dxfId="11274" priority="5283" operator="equal">
      <formula>$O$25</formula>
    </cfRule>
    <cfRule type="cellIs" dxfId="11273" priority="5284" operator="lessThan">
      <formula>$O$25</formula>
    </cfRule>
  </conditionalFormatting>
  <conditionalFormatting sqref="BA25">
    <cfRule type="containsText" dxfId="11272" priority="5277" operator="containsText" text="Score">
      <formula>NOT(ISERROR(SEARCH("Score",BA25)))</formula>
    </cfRule>
    <cfRule type="cellIs" dxfId="11271" priority="5278" operator="greaterThan">
      <formula>$O$25</formula>
    </cfRule>
    <cfRule type="cellIs" dxfId="11270" priority="5279" operator="equal">
      <formula>$O$25</formula>
    </cfRule>
    <cfRule type="cellIs" dxfId="11269" priority="5280" operator="lessThan">
      <formula>$O$25</formula>
    </cfRule>
  </conditionalFormatting>
  <conditionalFormatting sqref="BB25">
    <cfRule type="containsText" dxfId="11268" priority="5273" operator="containsText" text="Score">
      <formula>NOT(ISERROR(SEARCH("Score",BB25)))</formula>
    </cfRule>
    <cfRule type="cellIs" dxfId="11267" priority="5274" operator="greaterThan">
      <formula>$O$25</formula>
    </cfRule>
    <cfRule type="cellIs" dxfId="11266" priority="5275" operator="equal">
      <formula>$O$25</formula>
    </cfRule>
    <cfRule type="cellIs" dxfId="11265" priority="5276" operator="lessThan">
      <formula>$O$25</formula>
    </cfRule>
  </conditionalFormatting>
  <conditionalFormatting sqref="BC25">
    <cfRule type="containsText" dxfId="11264" priority="5269" operator="containsText" text="Score">
      <formula>NOT(ISERROR(SEARCH("Score",BC25)))</formula>
    </cfRule>
    <cfRule type="cellIs" dxfId="11263" priority="5270" operator="greaterThan">
      <formula>$O$25</formula>
    </cfRule>
    <cfRule type="cellIs" dxfId="11262" priority="5271" operator="equal">
      <formula>$O$25</formula>
    </cfRule>
    <cfRule type="cellIs" dxfId="11261" priority="5272" operator="lessThan">
      <formula>$O$25</formula>
    </cfRule>
  </conditionalFormatting>
  <conditionalFormatting sqref="BD25">
    <cfRule type="containsText" dxfId="11260" priority="5265" operator="containsText" text="Score">
      <formula>NOT(ISERROR(SEARCH("Score",BD25)))</formula>
    </cfRule>
    <cfRule type="cellIs" dxfId="11259" priority="5266" operator="greaterThan">
      <formula>$O$25</formula>
    </cfRule>
    <cfRule type="cellIs" dxfId="11258" priority="5267" operator="equal">
      <formula>$O$25</formula>
    </cfRule>
    <cfRule type="cellIs" dxfId="11257" priority="5268" operator="lessThan">
      <formula>$O$25</formula>
    </cfRule>
  </conditionalFormatting>
  <conditionalFormatting sqref="BE25">
    <cfRule type="containsText" dxfId="11256" priority="5261" operator="containsText" text="Score">
      <formula>NOT(ISERROR(SEARCH("Score",BE25)))</formula>
    </cfRule>
    <cfRule type="cellIs" dxfId="11255" priority="5262" operator="greaterThan">
      <formula>$O$25</formula>
    </cfRule>
    <cfRule type="cellIs" dxfId="11254" priority="5263" operator="equal">
      <formula>$O$25</formula>
    </cfRule>
    <cfRule type="cellIs" dxfId="11253" priority="5264" operator="lessThan">
      <formula>$O$25</formula>
    </cfRule>
  </conditionalFormatting>
  <conditionalFormatting sqref="BF25">
    <cfRule type="containsText" dxfId="11252" priority="5257" operator="containsText" text="Score">
      <formula>NOT(ISERROR(SEARCH("Score",BF25)))</formula>
    </cfRule>
    <cfRule type="cellIs" dxfId="11251" priority="5258" operator="greaterThan">
      <formula>$O$25</formula>
    </cfRule>
    <cfRule type="cellIs" dxfId="11250" priority="5259" operator="equal">
      <formula>$O$25</formula>
    </cfRule>
    <cfRule type="cellIs" dxfId="11249" priority="5260" operator="lessThan">
      <formula>$O$25</formula>
    </cfRule>
  </conditionalFormatting>
  <conditionalFormatting sqref="BG25">
    <cfRule type="containsText" dxfId="11248" priority="5253" operator="containsText" text="Score">
      <formula>NOT(ISERROR(SEARCH("Score",BG25)))</formula>
    </cfRule>
    <cfRule type="cellIs" dxfId="11247" priority="5254" operator="greaterThan">
      <formula>$O$25</formula>
    </cfRule>
    <cfRule type="cellIs" dxfId="11246" priority="5255" operator="equal">
      <formula>$O$25</formula>
    </cfRule>
    <cfRule type="cellIs" dxfId="11245" priority="5256" operator="lessThan">
      <formula>$O$25</formula>
    </cfRule>
  </conditionalFormatting>
  <conditionalFormatting sqref="BH25">
    <cfRule type="containsText" dxfId="11244" priority="5249" operator="containsText" text="Score">
      <formula>NOT(ISERROR(SEARCH("Score",BH25)))</formula>
    </cfRule>
    <cfRule type="cellIs" dxfId="11243" priority="5250" operator="greaterThan">
      <formula>$O$25</formula>
    </cfRule>
    <cfRule type="cellIs" dxfId="11242" priority="5251" operator="equal">
      <formula>$O$25</formula>
    </cfRule>
    <cfRule type="cellIs" dxfId="11241" priority="5252" operator="lessThan">
      <formula>$O$25</formula>
    </cfRule>
  </conditionalFormatting>
  <conditionalFormatting sqref="BI25">
    <cfRule type="containsText" dxfId="11240" priority="5245" operator="containsText" text="Score">
      <formula>NOT(ISERROR(SEARCH("Score",BI25)))</formula>
    </cfRule>
    <cfRule type="cellIs" dxfId="11239" priority="5246" operator="greaterThan">
      <formula>$O$25</formula>
    </cfRule>
    <cfRule type="cellIs" dxfId="11238" priority="5247" operator="equal">
      <formula>$O$25</formula>
    </cfRule>
    <cfRule type="cellIs" dxfId="11237" priority="5248" operator="lessThan">
      <formula>$O$25</formula>
    </cfRule>
  </conditionalFormatting>
  <conditionalFormatting sqref="BJ25">
    <cfRule type="containsText" dxfId="11236" priority="5241" operator="containsText" text="Score">
      <formula>NOT(ISERROR(SEARCH("Score",BJ25)))</formula>
    </cfRule>
    <cfRule type="cellIs" dxfId="11235" priority="5242" operator="greaterThan">
      <formula>$O$25</formula>
    </cfRule>
    <cfRule type="cellIs" dxfId="11234" priority="5243" operator="equal">
      <formula>$O$25</formula>
    </cfRule>
    <cfRule type="cellIs" dxfId="11233" priority="5244" operator="lessThan">
      <formula>$O$25</formula>
    </cfRule>
  </conditionalFormatting>
  <conditionalFormatting sqref="BK25">
    <cfRule type="containsText" dxfId="11232" priority="5237" operator="containsText" text="Score">
      <formula>NOT(ISERROR(SEARCH("Score",BK25)))</formula>
    </cfRule>
    <cfRule type="cellIs" dxfId="11231" priority="5238" operator="greaterThan">
      <formula>$O$25</formula>
    </cfRule>
    <cfRule type="cellIs" dxfId="11230" priority="5239" operator="equal">
      <formula>$O$25</formula>
    </cfRule>
    <cfRule type="cellIs" dxfId="11229" priority="5240" operator="lessThan">
      <formula>$O$25</formula>
    </cfRule>
  </conditionalFormatting>
  <conditionalFormatting sqref="BL25">
    <cfRule type="containsText" dxfId="11228" priority="5233" operator="containsText" text="Score">
      <formula>NOT(ISERROR(SEARCH("Score",BL25)))</formula>
    </cfRule>
    <cfRule type="cellIs" dxfId="11227" priority="5234" operator="greaterThan">
      <formula>$O$25</formula>
    </cfRule>
    <cfRule type="cellIs" dxfId="11226" priority="5235" operator="equal">
      <formula>$O$25</formula>
    </cfRule>
    <cfRule type="cellIs" dxfId="11225" priority="5236" operator="lessThan">
      <formula>$O$25</formula>
    </cfRule>
  </conditionalFormatting>
  <conditionalFormatting sqref="BM25">
    <cfRule type="containsText" dxfId="11224" priority="5229" operator="containsText" text="Score">
      <formula>NOT(ISERROR(SEARCH("Score",BM25)))</formula>
    </cfRule>
    <cfRule type="cellIs" dxfId="11223" priority="5230" operator="greaterThan">
      <formula>$O$25</formula>
    </cfRule>
    <cfRule type="cellIs" dxfId="11222" priority="5231" operator="equal">
      <formula>$O$25</formula>
    </cfRule>
    <cfRule type="cellIs" dxfId="11221" priority="5232" operator="lessThan">
      <formula>$O$25</formula>
    </cfRule>
  </conditionalFormatting>
  <conditionalFormatting sqref="BN25">
    <cfRule type="containsText" dxfId="11220" priority="5225" operator="containsText" text="Score">
      <formula>NOT(ISERROR(SEARCH("Score",BN25)))</formula>
    </cfRule>
    <cfRule type="cellIs" dxfId="11219" priority="5226" operator="greaterThan">
      <formula>$O$25</formula>
    </cfRule>
    <cfRule type="cellIs" dxfId="11218" priority="5227" operator="equal">
      <formula>$O$25</formula>
    </cfRule>
    <cfRule type="cellIs" dxfId="11217" priority="5228" operator="lessThan">
      <formula>$O$25</formula>
    </cfRule>
  </conditionalFormatting>
  <conditionalFormatting sqref="BO25">
    <cfRule type="containsText" dxfId="11216" priority="5221" operator="containsText" text="Score">
      <formula>NOT(ISERROR(SEARCH("Score",BO25)))</formula>
    </cfRule>
    <cfRule type="cellIs" dxfId="11215" priority="5222" operator="greaterThan">
      <formula>$O$25</formula>
    </cfRule>
    <cfRule type="cellIs" dxfId="11214" priority="5223" operator="equal">
      <formula>$O$25</formula>
    </cfRule>
    <cfRule type="cellIs" dxfId="11213" priority="5224" operator="lessThan">
      <formula>$O$25</formula>
    </cfRule>
  </conditionalFormatting>
  <conditionalFormatting sqref="BP25">
    <cfRule type="containsText" dxfId="11212" priority="5217" operator="containsText" text="Score">
      <formula>NOT(ISERROR(SEARCH("Score",BP25)))</formula>
    </cfRule>
    <cfRule type="cellIs" dxfId="11211" priority="5218" operator="greaterThan">
      <formula>$O$25</formula>
    </cfRule>
    <cfRule type="cellIs" dxfId="11210" priority="5219" operator="equal">
      <formula>$O$25</formula>
    </cfRule>
    <cfRule type="cellIs" dxfId="11209" priority="5220" operator="lessThan">
      <formula>$O$25</formula>
    </cfRule>
  </conditionalFormatting>
  <conditionalFormatting sqref="BQ25">
    <cfRule type="containsText" dxfId="11208" priority="5213" operator="containsText" text="Score">
      <formula>NOT(ISERROR(SEARCH("Score",BQ25)))</formula>
    </cfRule>
    <cfRule type="cellIs" dxfId="11207" priority="5214" operator="greaterThan">
      <formula>$O$25</formula>
    </cfRule>
    <cfRule type="cellIs" dxfId="11206" priority="5215" operator="equal">
      <formula>$O$25</formula>
    </cfRule>
    <cfRule type="cellIs" dxfId="11205" priority="5216" operator="lessThan">
      <formula>$O$25</formula>
    </cfRule>
  </conditionalFormatting>
  <conditionalFormatting sqref="AN29">
    <cfRule type="containsText" dxfId="11204" priority="5209" operator="containsText" text="Score">
      <formula>NOT(ISERROR(SEARCH("Score",AN29)))</formula>
    </cfRule>
    <cfRule type="cellIs" dxfId="11203" priority="5210" operator="greaterThan">
      <formula>$O$29</formula>
    </cfRule>
    <cfRule type="cellIs" dxfId="11202" priority="5211" operator="equal">
      <formula>$O$29</formula>
    </cfRule>
    <cfRule type="cellIs" dxfId="11201" priority="5212" operator="lessThan">
      <formula>$O$29</formula>
    </cfRule>
  </conditionalFormatting>
  <conditionalFormatting sqref="AO29">
    <cfRule type="containsText" dxfId="11200" priority="5205" operator="containsText" text="Score">
      <formula>NOT(ISERROR(SEARCH("Score",AO29)))</formula>
    </cfRule>
    <cfRule type="cellIs" dxfId="11199" priority="5206" operator="greaterThan">
      <formula>$O$29</formula>
    </cfRule>
    <cfRule type="cellIs" dxfId="11198" priority="5207" operator="equal">
      <formula>$O$29</formula>
    </cfRule>
    <cfRule type="cellIs" dxfId="11197" priority="5208" operator="lessThan">
      <formula>$O$29</formula>
    </cfRule>
  </conditionalFormatting>
  <conditionalFormatting sqref="AP29">
    <cfRule type="containsText" dxfId="11196" priority="5201" operator="containsText" text="Score">
      <formula>NOT(ISERROR(SEARCH("Score",AP29)))</formula>
    </cfRule>
    <cfRule type="cellIs" dxfId="11195" priority="5202" operator="greaterThan">
      <formula>$O$29</formula>
    </cfRule>
    <cfRule type="cellIs" dxfId="11194" priority="5203" operator="equal">
      <formula>$O$29</formula>
    </cfRule>
    <cfRule type="cellIs" dxfId="11193" priority="5204" operator="lessThan">
      <formula>$O$29</formula>
    </cfRule>
  </conditionalFormatting>
  <conditionalFormatting sqref="AQ29">
    <cfRule type="containsText" dxfId="11192" priority="5197" operator="containsText" text="Score">
      <formula>NOT(ISERROR(SEARCH("Score",AQ29)))</formula>
    </cfRule>
    <cfRule type="cellIs" dxfId="11191" priority="5198" operator="greaterThan">
      <formula>$O$29</formula>
    </cfRule>
    <cfRule type="cellIs" dxfId="11190" priority="5199" operator="equal">
      <formula>$O$29</formula>
    </cfRule>
    <cfRule type="cellIs" dxfId="11189" priority="5200" operator="lessThan">
      <formula>$O$29</formula>
    </cfRule>
  </conditionalFormatting>
  <conditionalFormatting sqref="AR29">
    <cfRule type="containsText" dxfId="11188" priority="5193" operator="containsText" text="Score">
      <formula>NOT(ISERROR(SEARCH("Score",AR29)))</formula>
    </cfRule>
    <cfRule type="cellIs" dxfId="11187" priority="5194" operator="greaterThan">
      <formula>$O$29</formula>
    </cfRule>
    <cfRule type="cellIs" dxfId="11186" priority="5195" operator="equal">
      <formula>$O$29</formula>
    </cfRule>
    <cfRule type="cellIs" dxfId="11185" priority="5196" operator="lessThan">
      <formula>$O$29</formula>
    </cfRule>
  </conditionalFormatting>
  <conditionalFormatting sqref="AS29">
    <cfRule type="containsText" dxfId="11184" priority="5189" operator="containsText" text="Score">
      <formula>NOT(ISERROR(SEARCH("Score",AS29)))</formula>
    </cfRule>
    <cfRule type="cellIs" dxfId="11183" priority="5190" operator="greaterThan">
      <formula>$O$29</formula>
    </cfRule>
    <cfRule type="cellIs" dxfId="11182" priority="5191" operator="equal">
      <formula>$O$29</formula>
    </cfRule>
    <cfRule type="cellIs" dxfId="11181" priority="5192" operator="lessThan">
      <formula>$O$29</formula>
    </cfRule>
  </conditionalFormatting>
  <conditionalFormatting sqref="AT29">
    <cfRule type="containsText" dxfId="11180" priority="5185" operator="containsText" text="Score">
      <formula>NOT(ISERROR(SEARCH("Score",AT29)))</formula>
    </cfRule>
    <cfRule type="cellIs" dxfId="11179" priority="5186" operator="greaterThan">
      <formula>$O$29</formula>
    </cfRule>
    <cfRule type="cellIs" dxfId="11178" priority="5187" operator="equal">
      <formula>$O$29</formula>
    </cfRule>
    <cfRule type="cellIs" dxfId="11177" priority="5188" operator="lessThan">
      <formula>$O$29</formula>
    </cfRule>
  </conditionalFormatting>
  <conditionalFormatting sqref="AU29">
    <cfRule type="containsText" dxfId="11176" priority="5181" operator="containsText" text="Score">
      <formula>NOT(ISERROR(SEARCH("Score",AU29)))</formula>
    </cfRule>
    <cfRule type="cellIs" dxfId="11175" priority="5182" operator="greaterThan">
      <formula>$O$29</formula>
    </cfRule>
    <cfRule type="cellIs" dxfId="11174" priority="5183" operator="equal">
      <formula>$O$29</formula>
    </cfRule>
    <cfRule type="cellIs" dxfId="11173" priority="5184" operator="lessThan">
      <formula>$O$29</formula>
    </cfRule>
  </conditionalFormatting>
  <conditionalFormatting sqref="AV29">
    <cfRule type="containsText" dxfId="11172" priority="5177" operator="containsText" text="Score">
      <formula>NOT(ISERROR(SEARCH("Score",AV29)))</formula>
    </cfRule>
    <cfRule type="cellIs" dxfId="11171" priority="5178" operator="greaterThan">
      <formula>$O$29</formula>
    </cfRule>
    <cfRule type="cellIs" dxfId="11170" priority="5179" operator="equal">
      <formula>$O$29</formula>
    </cfRule>
    <cfRule type="cellIs" dxfId="11169" priority="5180" operator="lessThan">
      <formula>$O$29</formula>
    </cfRule>
  </conditionalFormatting>
  <conditionalFormatting sqref="AW29">
    <cfRule type="containsText" dxfId="11168" priority="5173" operator="containsText" text="Score">
      <formula>NOT(ISERROR(SEARCH("Score",AW29)))</formula>
    </cfRule>
    <cfRule type="cellIs" dxfId="11167" priority="5174" operator="greaterThan">
      <formula>$O$29</formula>
    </cfRule>
    <cfRule type="cellIs" dxfId="11166" priority="5175" operator="equal">
      <formula>$O$29</formula>
    </cfRule>
    <cfRule type="cellIs" dxfId="11165" priority="5176" operator="lessThan">
      <formula>$O$29</formula>
    </cfRule>
  </conditionalFormatting>
  <conditionalFormatting sqref="AX29">
    <cfRule type="containsText" dxfId="11164" priority="5169" operator="containsText" text="Score">
      <formula>NOT(ISERROR(SEARCH("Score",AX29)))</formula>
    </cfRule>
    <cfRule type="cellIs" dxfId="11163" priority="5170" operator="greaterThan">
      <formula>$O$29</formula>
    </cfRule>
    <cfRule type="cellIs" dxfId="11162" priority="5171" operator="equal">
      <formula>$O$29</formula>
    </cfRule>
    <cfRule type="cellIs" dxfId="11161" priority="5172" operator="lessThan">
      <formula>$O$29</formula>
    </cfRule>
  </conditionalFormatting>
  <conditionalFormatting sqref="AY29">
    <cfRule type="containsText" dxfId="11160" priority="5165" operator="containsText" text="Score">
      <formula>NOT(ISERROR(SEARCH("Score",AY29)))</formula>
    </cfRule>
    <cfRule type="cellIs" dxfId="11159" priority="5166" operator="greaterThan">
      <formula>$O$29</formula>
    </cfRule>
    <cfRule type="cellIs" dxfId="11158" priority="5167" operator="equal">
      <formula>$O$29</formula>
    </cfRule>
    <cfRule type="cellIs" dxfId="11157" priority="5168" operator="lessThan">
      <formula>$O$29</formula>
    </cfRule>
  </conditionalFormatting>
  <conditionalFormatting sqref="AZ29">
    <cfRule type="containsText" dxfId="11156" priority="5161" operator="containsText" text="Score">
      <formula>NOT(ISERROR(SEARCH("Score",AZ29)))</formula>
    </cfRule>
    <cfRule type="cellIs" dxfId="11155" priority="5162" operator="greaterThan">
      <formula>$O$29</formula>
    </cfRule>
    <cfRule type="cellIs" dxfId="11154" priority="5163" operator="equal">
      <formula>$O$29</formula>
    </cfRule>
    <cfRule type="cellIs" dxfId="11153" priority="5164" operator="lessThan">
      <formula>$O$29</formula>
    </cfRule>
  </conditionalFormatting>
  <conditionalFormatting sqref="BA29">
    <cfRule type="containsText" dxfId="11152" priority="5157" operator="containsText" text="Score">
      <formula>NOT(ISERROR(SEARCH("Score",BA29)))</formula>
    </cfRule>
    <cfRule type="cellIs" dxfId="11151" priority="5158" operator="greaterThan">
      <formula>$O$29</formula>
    </cfRule>
    <cfRule type="cellIs" dxfId="11150" priority="5159" operator="equal">
      <formula>$O$29</formula>
    </cfRule>
    <cfRule type="cellIs" dxfId="11149" priority="5160" operator="lessThan">
      <formula>$O$29</formula>
    </cfRule>
  </conditionalFormatting>
  <conditionalFormatting sqref="BB29">
    <cfRule type="containsText" dxfId="11148" priority="5153" operator="containsText" text="Score">
      <formula>NOT(ISERROR(SEARCH("Score",BB29)))</formula>
    </cfRule>
    <cfRule type="cellIs" dxfId="11147" priority="5154" operator="greaterThan">
      <formula>$O$29</formula>
    </cfRule>
    <cfRule type="cellIs" dxfId="11146" priority="5155" operator="equal">
      <formula>$O$29</formula>
    </cfRule>
    <cfRule type="cellIs" dxfId="11145" priority="5156" operator="lessThan">
      <formula>$O$29</formula>
    </cfRule>
  </conditionalFormatting>
  <conditionalFormatting sqref="BC29">
    <cfRule type="containsText" dxfId="11144" priority="5149" operator="containsText" text="Score">
      <formula>NOT(ISERROR(SEARCH("Score",BC29)))</formula>
    </cfRule>
    <cfRule type="cellIs" dxfId="11143" priority="5150" operator="greaterThan">
      <formula>$O$29</formula>
    </cfRule>
    <cfRule type="cellIs" dxfId="11142" priority="5151" operator="equal">
      <formula>$O$29</formula>
    </cfRule>
    <cfRule type="cellIs" dxfId="11141" priority="5152" operator="lessThan">
      <formula>$O$29</formula>
    </cfRule>
  </conditionalFormatting>
  <conditionalFormatting sqref="BD29">
    <cfRule type="containsText" dxfId="11140" priority="5145" operator="containsText" text="Score">
      <formula>NOT(ISERROR(SEARCH("Score",BD29)))</formula>
    </cfRule>
    <cfRule type="cellIs" dxfId="11139" priority="5146" operator="greaterThan">
      <formula>$O$29</formula>
    </cfRule>
    <cfRule type="cellIs" dxfId="11138" priority="5147" operator="equal">
      <formula>$O$29</formula>
    </cfRule>
    <cfRule type="cellIs" dxfId="11137" priority="5148" operator="lessThan">
      <formula>$O$29</formula>
    </cfRule>
  </conditionalFormatting>
  <conditionalFormatting sqref="BE29">
    <cfRule type="containsText" dxfId="11136" priority="5141" operator="containsText" text="Score">
      <formula>NOT(ISERROR(SEARCH("Score",BE29)))</formula>
    </cfRule>
    <cfRule type="cellIs" dxfId="11135" priority="5142" operator="greaterThan">
      <formula>$O$29</formula>
    </cfRule>
    <cfRule type="cellIs" dxfId="11134" priority="5143" operator="equal">
      <formula>$O$29</formula>
    </cfRule>
    <cfRule type="cellIs" dxfId="11133" priority="5144" operator="lessThan">
      <formula>$O$29</formula>
    </cfRule>
  </conditionalFormatting>
  <conditionalFormatting sqref="BF29">
    <cfRule type="containsText" dxfId="11132" priority="5137" operator="containsText" text="Score">
      <formula>NOT(ISERROR(SEARCH("Score",BF29)))</formula>
    </cfRule>
    <cfRule type="cellIs" dxfId="11131" priority="5138" operator="greaterThan">
      <formula>$O$29</formula>
    </cfRule>
    <cfRule type="cellIs" dxfId="11130" priority="5139" operator="equal">
      <formula>$O$29</formula>
    </cfRule>
    <cfRule type="cellIs" dxfId="11129" priority="5140" operator="lessThan">
      <formula>$O$29</formula>
    </cfRule>
  </conditionalFormatting>
  <conditionalFormatting sqref="BG29">
    <cfRule type="containsText" dxfId="11128" priority="5133" operator="containsText" text="Score">
      <formula>NOT(ISERROR(SEARCH("Score",BG29)))</formula>
    </cfRule>
    <cfRule type="cellIs" dxfId="11127" priority="5134" operator="greaterThan">
      <formula>$O$29</formula>
    </cfRule>
    <cfRule type="cellIs" dxfId="11126" priority="5135" operator="equal">
      <formula>$O$29</formula>
    </cfRule>
    <cfRule type="cellIs" dxfId="11125" priority="5136" operator="lessThan">
      <formula>$O$29</formula>
    </cfRule>
  </conditionalFormatting>
  <conditionalFormatting sqref="BH29">
    <cfRule type="containsText" dxfId="11124" priority="5129" operator="containsText" text="Score">
      <formula>NOT(ISERROR(SEARCH("Score",BH29)))</formula>
    </cfRule>
    <cfRule type="cellIs" dxfId="11123" priority="5130" operator="greaterThan">
      <formula>$O$29</formula>
    </cfRule>
    <cfRule type="cellIs" dxfId="11122" priority="5131" operator="equal">
      <formula>$O$29</formula>
    </cfRule>
    <cfRule type="cellIs" dxfId="11121" priority="5132" operator="lessThan">
      <formula>$O$29</formula>
    </cfRule>
  </conditionalFormatting>
  <conditionalFormatting sqref="BI29">
    <cfRule type="containsText" dxfId="11120" priority="5125" operator="containsText" text="Score">
      <formula>NOT(ISERROR(SEARCH("Score",BI29)))</formula>
    </cfRule>
    <cfRule type="cellIs" dxfId="11119" priority="5126" operator="greaterThan">
      <formula>$O$29</formula>
    </cfRule>
    <cfRule type="cellIs" dxfId="11118" priority="5127" operator="equal">
      <formula>$O$29</formula>
    </cfRule>
    <cfRule type="cellIs" dxfId="11117" priority="5128" operator="lessThan">
      <formula>$O$29</formula>
    </cfRule>
  </conditionalFormatting>
  <conditionalFormatting sqref="BJ29">
    <cfRule type="containsText" dxfId="11116" priority="5121" operator="containsText" text="Score">
      <formula>NOT(ISERROR(SEARCH("Score",BJ29)))</formula>
    </cfRule>
    <cfRule type="cellIs" dxfId="11115" priority="5122" operator="greaterThan">
      <formula>$O$29</formula>
    </cfRule>
    <cfRule type="cellIs" dxfId="11114" priority="5123" operator="equal">
      <formula>$O$29</formula>
    </cfRule>
    <cfRule type="cellIs" dxfId="11113" priority="5124" operator="lessThan">
      <formula>$O$29</formula>
    </cfRule>
  </conditionalFormatting>
  <conditionalFormatting sqref="BK29">
    <cfRule type="containsText" dxfId="11112" priority="5117" operator="containsText" text="Score">
      <formula>NOT(ISERROR(SEARCH("Score",BK29)))</formula>
    </cfRule>
    <cfRule type="cellIs" dxfId="11111" priority="5118" operator="greaterThan">
      <formula>$O$29</formula>
    </cfRule>
    <cfRule type="cellIs" dxfId="11110" priority="5119" operator="equal">
      <formula>$O$29</formula>
    </cfRule>
    <cfRule type="cellIs" dxfId="11109" priority="5120" operator="lessThan">
      <formula>$O$29</formula>
    </cfRule>
  </conditionalFormatting>
  <conditionalFormatting sqref="BL29">
    <cfRule type="containsText" dxfId="11108" priority="5113" operator="containsText" text="Score">
      <formula>NOT(ISERROR(SEARCH("Score",BL29)))</formula>
    </cfRule>
    <cfRule type="cellIs" dxfId="11107" priority="5114" operator="greaterThan">
      <formula>$O$29</formula>
    </cfRule>
    <cfRule type="cellIs" dxfId="11106" priority="5115" operator="equal">
      <formula>$O$29</formula>
    </cfRule>
    <cfRule type="cellIs" dxfId="11105" priority="5116" operator="lessThan">
      <formula>$O$29</formula>
    </cfRule>
  </conditionalFormatting>
  <conditionalFormatting sqref="BM29">
    <cfRule type="containsText" dxfId="11104" priority="5109" operator="containsText" text="Score">
      <formula>NOT(ISERROR(SEARCH("Score",BM29)))</formula>
    </cfRule>
    <cfRule type="cellIs" dxfId="11103" priority="5110" operator="greaterThan">
      <formula>$O$29</formula>
    </cfRule>
    <cfRule type="cellIs" dxfId="11102" priority="5111" operator="equal">
      <formula>$O$29</formula>
    </cfRule>
    <cfRule type="cellIs" dxfId="11101" priority="5112" operator="lessThan">
      <formula>$O$29</formula>
    </cfRule>
  </conditionalFormatting>
  <conditionalFormatting sqref="BN29">
    <cfRule type="containsText" dxfId="11100" priority="5105" operator="containsText" text="Score">
      <formula>NOT(ISERROR(SEARCH("Score",BN29)))</formula>
    </cfRule>
    <cfRule type="cellIs" dxfId="11099" priority="5106" operator="greaterThan">
      <formula>$O$29</formula>
    </cfRule>
    <cfRule type="cellIs" dxfId="11098" priority="5107" operator="equal">
      <formula>$O$29</formula>
    </cfRule>
    <cfRule type="cellIs" dxfId="11097" priority="5108" operator="lessThan">
      <formula>$O$29</formula>
    </cfRule>
  </conditionalFormatting>
  <conditionalFormatting sqref="BO29">
    <cfRule type="containsText" dxfId="11096" priority="5101" operator="containsText" text="Score">
      <formula>NOT(ISERROR(SEARCH("Score",BO29)))</formula>
    </cfRule>
    <cfRule type="cellIs" dxfId="11095" priority="5102" operator="greaterThan">
      <formula>$O$29</formula>
    </cfRule>
    <cfRule type="cellIs" dxfId="11094" priority="5103" operator="equal">
      <formula>$O$29</formula>
    </cfRule>
    <cfRule type="cellIs" dxfId="11093" priority="5104" operator="lessThan">
      <formula>$O$29</formula>
    </cfRule>
  </conditionalFormatting>
  <conditionalFormatting sqref="BP29">
    <cfRule type="containsText" dxfId="11092" priority="5097" operator="containsText" text="Score">
      <formula>NOT(ISERROR(SEARCH("Score",BP29)))</formula>
    </cfRule>
    <cfRule type="cellIs" dxfId="11091" priority="5098" operator="greaterThan">
      <formula>$O$29</formula>
    </cfRule>
    <cfRule type="cellIs" dxfId="11090" priority="5099" operator="equal">
      <formula>$O$29</formula>
    </cfRule>
    <cfRule type="cellIs" dxfId="11089" priority="5100" operator="lessThan">
      <formula>$O$29</formula>
    </cfRule>
  </conditionalFormatting>
  <conditionalFormatting sqref="BQ29">
    <cfRule type="containsText" dxfId="11088" priority="5093" operator="containsText" text="Score">
      <formula>NOT(ISERROR(SEARCH("Score",BQ29)))</formula>
    </cfRule>
    <cfRule type="cellIs" dxfId="11087" priority="5094" operator="greaterThan">
      <formula>$O$29</formula>
    </cfRule>
    <cfRule type="cellIs" dxfId="11086" priority="5095" operator="equal">
      <formula>$O$29</formula>
    </cfRule>
    <cfRule type="cellIs" dxfId="11085" priority="5096" operator="lessThan">
      <formula>$O$29</formula>
    </cfRule>
  </conditionalFormatting>
  <conditionalFormatting sqref="AN33">
    <cfRule type="containsText" dxfId="11084" priority="5089" operator="containsText" text="Score">
      <formula>NOT(ISERROR(SEARCH("Score",AN33)))</formula>
    </cfRule>
    <cfRule type="cellIs" dxfId="11083" priority="5090" operator="greaterThan">
      <formula>$O$33</formula>
    </cfRule>
    <cfRule type="cellIs" dxfId="11082" priority="5091" operator="equal">
      <formula>$O$33</formula>
    </cfRule>
    <cfRule type="cellIs" dxfId="11081" priority="5092" operator="lessThan">
      <formula>$O$33</formula>
    </cfRule>
  </conditionalFormatting>
  <conditionalFormatting sqref="AO33">
    <cfRule type="containsText" dxfId="11080" priority="5085" operator="containsText" text="Score">
      <formula>NOT(ISERROR(SEARCH("Score",AO33)))</formula>
    </cfRule>
    <cfRule type="cellIs" dxfId="11079" priority="5086" operator="greaterThan">
      <formula>$O$33</formula>
    </cfRule>
    <cfRule type="cellIs" dxfId="11078" priority="5087" operator="equal">
      <formula>$O$33</formula>
    </cfRule>
    <cfRule type="cellIs" dxfId="11077" priority="5088" operator="lessThan">
      <formula>$O$33</formula>
    </cfRule>
  </conditionalFormatting>
  <conditionalFormatting sqref="AP33">
    <cfRule type="containsText" dxfId="11076" priority="5081" operator="containsText" text="Score">
      <formula>NOT(ISERROR(SEARCH("Score",AP33)))</formula>
    </cfRule>
    <cfRule type="cellIs" dxfId="11075" priority="5082" operator="greaterThan">
      <formula>$O$33</formula>
    </cfRule>
    <cfRule type="cellIs" dxfId="11074" priority="5083" operator="equal">
      <formula>$O$33</formula>
    </cfRule>
    <cfRule type="cellIs" dxfId="11073" priority="5084" operator="lessThan">
      <formula>$O$33</formula>
    </cfRule>
  </conditionalFormatting>
  <conditionalFormatting sqref="AQ33">
    <cfRule type="containsText" dxfId="11072" priority="5077" operator="containsText" text="Score">
      <formula>NOT(ISERROR(SEARCH("Score",AQ33)))</formula>
    </cfRule>
    <cfRule type="cellIs" dxfId="11071" priority="5078" operator="greaterThan">
      <formula>$O$33</formula>
    </cfRule>
    <cfRule type="cellIs" dxfId="11070" priority="5079" operator="equal">
      <formula>$O$33</formula>
    </cfRule>
    <cfRule type="cellIs" dxfId="11069" priority="5080" operator="lessThan">
      <formula>$O$33</formula>
    </cfRule>
  </conditionalFormatting>
  <conditionalFormatting sqref="AR33">
    <cfRule type="containsText" dxfId="11068" priority="5073" operator="containsText" text="Score">
      <formula>NOT(ISERROR(SEARCH("Score",AR33)))</formula>
    </cfRule>
    <cfRule type="cellIs" dxfId="11067" priority="5074" operator="greaterThan">
      <formula>$O$33</formula>
    </cfRule>
    <cfRule type="cellIs" dxfId="11066" priority="5075" operator="equal">
      <formula>$O$33</formula>
    </cfRule>
    <cfRule type="cellIs" dxfId="11065" priority="5076" operator="lessThan">
      <formula>$O$33</formula>
    </cfRule>
  </conditionalFormatting>
  <conditionalFormatting sqref="AS33">
    <cfRule type="containsText" dxfId="11064" priority="5069" operator="containsText" text="Score">
      <formula>NOT(ISERROR(SEARCH("Score",AS33)))</formula>
    </cfRule>
    <cfRule type="cellIs" dxfId="11063" priority="5070" operator="greaterThan">
      <formula>$O$33</formula>
    </cfRule>
    <cfRule type="cellIs" dxfId="11062" priority="5071" operator="equal">
      <formula>$O$33</formula>
    </cfRule>
    <cfRule type="cellIs" dxfId="11061" priority="5072" operator="lessThan">
      <formula>$O$33</formula>
    </cfRule>
  </conditionalFormatting>
  <conditionalFormatting sqref="AT33">
    <cfRule type="containsText" dxfId="11060" priority="5065" operator="containsText" text="Score">
      <formula>NOT(ISERROR(SEARCH("Score",AT33)))</formula>
    </cfRule>
    <cfRule type="cellIs" dxfId="11059" priority="5066" operator="greaterThan">
      <formula>$O$33</formula>
    </cfRule>
    <cfRule type="cellIs" dxfId="11058" priority="5067" operator="equal">
      <formula>$O$33</formula>
    </cfRule>
    <cfRule type="cellIs" dxfId="11057" priority="5068" operator="lessThan">
      <formula>$O$33</formula>
    </cfRule>
  </conditionalFormatting>
  <conditionalFormatting sqref="AU33">
    <cfRule type="containsText" dxfId="11056" priority="5061" operator="containsText" text="Score">
      <formula>NOT(ISERROR(SEARCH("Score",AU33)))</formula>
    </cfRule>
    <cfRule type="cellIs" dxfId="11055" priority="5062" operator="greaterThan">
      <formula>$O$33</formula>
    </cfRule>
    <cfRule type="cellIs" dxfId="11054" priority="5063" operator="equal">
      <formula>$O$33</formula>
    </cfRule>
    <cfRule type="cellIs" dxfId="11053" priority="5064" operator="lessThan">
      <formula>$O$33</formula>
    </cfRule>
  </conditionalFormatting>
  <conditionalFormatting sqref="AV33">
    <cfRule type="containsText" dxfId="11052" priority="5057" operator="containsText" text="Score">
      <formula>NOT(ISERROR(SEARCH("Score",AV33)))</formula>
    </cfRule>
    <cfRule type="cellIs" dxfId="11051" priority="5058" operator="greaterThan">
      <formula>$O$33</formula>
    </cfRule>
    <cfRule type="cellIs" dxfId="11050" priority="5059" operator="equal">
      <formula>$O$33</formula>
    </cfRule>
    <cfRule type="cellIs" dxfId="11049" priority="5060" operator="lessThan">
      <formula>$O$33</formula>
    </cfRule>
  </conditionalFormatting>
  <conditionalFormatting sqref="AW33">
    <cfRule type="containsText" dxfId="11048" priority="5053" operator="containsText" text="Score">
      <formula>NOT(ISERROR(SEARCH("Score",AW33)))</formula>
    </cfRule>
    <cfRule type="cellIs" dxfId="11047" priority="5054" operator="greaterThan">
      <formula>$O$33</formula>
    </cfRule>
    <cfRule type="cellIs" dxfId="11046" priority="5055" operator="equal">
      <formula>$O$33</formula>
    </cfRule>
    <cfRule type="cellIs" dxfId="11045" priority="5056" operator="lessThan">
      <formula>$O$33</formula>
    </cfRule>
  </conditionalFormatting>
  <conditionalFormatting sqref="AX33">
    <cfRule type="containsText" dxfId="11044" priority="5049" operator="containsText" text="Score">
      <formula>NOT(ISERROR(SEARCH("Score",AX33)))</formula>
    </cfRule>
    <cfRule type="cellIs" dxfId="11043" priority="5050" operator="greaterThan">
      <formula>$O$33</formula>
    </cfRule>
    <cfRule type="cellIs" dxfId="11042" priority="5051" operator="equal">
      <formula>$O$33</formula>
    </cfRule>
    <cfRule type="cellIs" dxfId="11041" priority="5052" operator="lessThan">
      <formula>$O$33</formula>
    </cfRule>
  </conditionalFormatting>
  <conditionalFormatting sqref="AY33">
    <cfRule type="containsText" dxfId="11040" priority="5045" operator="containsText" text="Score">
      <formula>NOT(ISERROR(SEARCH("Score",AY33)))</formula>
    </cfRule>
    <cfRule type="cellIs" dxfId="11039" priority="5046" operator="greaterThan">
      <formula>$O$33</formula>
    </cfRule>
    <cfRule type="cellIs" dxfId="11038" priority="5047" operator="equal">
      <formula>$O$33</formula>
    </cfRule>
    <cfRule type="cellIs" dxfId="11037" priority="5048" operator="lessThan">
      <formula>$O$33</formula>
    </cfRule>
  </conditionalFormatting>
  <conditionalFormatting sqref="AZ33">
    <cfRule type="containsText" dxfId="11036" priority="5041" operator="containsText" text="Score">
      <formula>NOT(ISERROR(SEARCH("Score",AZ33)))</formula>
    </cfRule>
    <cfRule type="cellIs" dxfId="11035" priority="5042" operator="greaterThan">
      <formula>$O$33</formula>
    </cfRule>
    <cfRule type="cellIs" dxfId="11034" priority="5043" operator="equal">
      <formula>$O$33</formula>
    </cfRule>
    <cfRule type="cellIs" dxfId="11033" priority="5044" operator="lessThan">
      <formula>$O$33</formula>
    </cfRule>
  </conditionalFormatting>
  <conditionalFormatting sqref="BA33">
    <cfRule type="containsText" dxfId="11032" priority="5037" operator="containsText" text="Score">
      <formula>NOT(ISERROR(SEARCH("Score",BA33)))</formula>
    </cfRule>
    <cfRule type="cellIs" dxfId="11031" priority="5038" operator="greaterThan">
      <formula>$O$33</formula>
    </cfRule>
    <cfRule type="cellIs" dxfId="11030" priority="5039" operator="equal">
      <formula>$O$33</formula>
    </cfRule>
    <cfRule type="cellIs" dxfId="11029" priority="5040" operator="lessThan">
      <formula>$O$33</formula>
    </cfRule>
  </conditionalFormatting>
  <conditionalFormatting sqref="BB33">
    <cfRule type="containsText" dxfId="11028" priority="5033" operator="containsText" text="Score">
      <formula>NOT(ISERROR(SEARCH("Score",BB33)))</formula>
    </cfRule>
    <cfRule type="cellIs" dxfId="11027" priority="5034" operator="greaterThan">
      <formula>$O$33</formula>
    </cfRule>
    <cfRule type="cellIs" dxfId="11026" priority="5035" operator="equal">
      <formula>$O$33</formula>
    </cfRule>
    <cfRule type="cellIs" dxfId="11025" priority="5036" operator="lessThan">
      <formula>$O$33</formula>
    </cfRule>
  </conditionalFormatting>
  <conditionalFormatting sqref="BC33">
    <cfRule type="containsText" dxfId="11024" priority="5029" operator="containsText" text="Score">
      <formula>NOT(ISERROR(SEARCH("Score",BC33)))</formula>
    </cfRule>
    <cfRule type="cellIs" dxfId="11023" priority="5030" operator="greaterThan">
      <formula>$O$33</formula>
    </cfRule>
    <cfRule type="cellIs" dxfId="11022" priority="5031" operator="equal">
      <formula>$O$33</formula>
    </cfRule>
    <cfRule type="cellIs" dxfId="11021" priority="5032" operator="lessThan">
      <formula>$O$33</formula>
    </cfRule>
  </conditionalFormatting>
  <conditionalFormatting sqref="BD33">
    <cfRule type="containsText" dxfId="11020" priority="5025" operator="containsText" text="Score">
      <formula>NOT(ISERROR(SEARCH("Score",BD33)))</formula>
    </cfRule>
    <cfRule type="cellIs" dxfId="11019" priority="5026" operator="greaterThan">
      <formula>$O$33</formula>
    </cfRule>
    <cfRule type="cellIs" dxfId="11018" priority="5027" operator="equal">
      <formula>$O$33</formula>
    </cfRule>
    <cfRule type="cellIs" dxfId="11017" priority="5028" operator="lessThan">
      <formula>$O$33</formula>
    </cfRule>
  </conditionalFormatting>
  <conditionalFormatting sqref="BE33">
    <cfRule type="containsText" dxfId="11016" priority="5021" operator="containsText" text="Score">
      <formula>NOT(ISERROR(SEARCH("Score",BE33)))</formula>
    </cfRule>
    <cfRule type="cellIs" dxfId="11015" priority="5022" operator="greaterThan">
      <formula>$O$33</formula>
    </cfRule>
    <cfRule type="cellIs" dxfId="11014" priority="5023" operator="equal">
      <formula>$O$33</formula>
    </cfRule>
    <cfRule type="cellIs" dxfId="11013" priority="5024" operator="lessThan">
      <formula>$O$33</formula>
    </cfRule>
  </conditionalFormatting>
  <conditionalFormatting sqref="BF33">
    <cfRule type="containsText" dxfId="11012" priority="5017" operator="containsText" text="Score">
      <formula>NOT(ISERROR(SEARCH("Score",BF33)))</formula>
    </cfRule>
    <cfRule type="cellIs" dxfId="11011" priority="5018" operator="greaterThan">
      <formula>$O$33</formula>
    </cfRule>
    <cfRule type="cellIs" dxfId="11010" priority="5019" operator="equal">
      <formula>$O$33</formula>
    </cfRule>
    <cfRule type="cellIs" dxfId="11009" priority="5020" operator="lessThan">
      <formula>$O$33</formula>
    </cfRule>
  </conditionalFormatting>
  <conditionalFormatting sqref="BG33">
    <cfRule type="containsText" dxfId="11008" priority="5013" operator="containsText" text="Score">
      <formula>NOT(ISERROR(SEARCH("Score",BG33)))</formula>
    </cfRule>
    <cfRule type="cellIs" dxfId="11007" priority="5014" operator="greaterThan">
      <formula>$O$33</formula>
    </cfRule>
    <cfRule type="cellIs" dxfId="11006" priority="5015" operator="equal">
      <formula>$O$33</formula>
    </cfRule>
    <cfRule type="cellIs" dxfId="11005" priority="5016" operator="lessThan">
      <formula>$O$33</formula>
    </cfRule>
  </conditionalFormatting>
  <conditionalFormatting sqref="BH33">
    <cfRule type="containsText" dxfId="11004" priority="5009" operator="containsText" text="Score">
      <formula>NOT(ISERROR(SEARCH("Score",BH33)))</formula>
    </cfRule>
    <cfRule type="cellIs" dxfId="11003" priority="5010" operator="greaterThan">
      <formula>$O$33</formula>
    </cfRule>
    <cfRule type="cellIs" dxfId="11002" priority="5011" operator="equal">
      <formula>$O$33</formula>
    </cfRule>
    <cfRule type="cellIs" dxfId="11001" priority="5012" operator="lessThan">
      <formula>$O$33</formula>
    </cfRule>
  </conditionalFormatting>
  <conditionalFormatting sqref="BI33">
    <cfRule type="containsText" dxfId="11000" priority="5005" operator="containsText" text="Score">
      <formula>NOT(ISERROR(SEARCH("Score",BI33)))</formula>
    </cfRule>
    <cfRule type="cellIs" dxfId="10999" priority="5006" operator="greaterThan">
      <formula>$O$33</formula>
    </cfRule>
    <cfRule type="cellIs" dxfId="10998" priority="5007" operator="equal">
      <formula>$O$33</formula>
    </cfRule>
    <cfRule type="cellIs" dxfId="10997" priority="5008" operator="lessThan">
      <formula>$O$33</formula>
    </cfRule>
  </conditionalFormatting>
  <conditionalFormatting sqref="BJ33">
    <cfRule type="containsText" dxfId="10996" priority="5001" operator="containsText" text="Score">
      <formula>NOT(ISERROR(SEARCH("Score",BJ33)))</formula>
    </cfRule>
    <cfRule type="cellIs" dxfId="10995" priority="5002" operator="greaterThan">
      <formula>$O$33</formula>
    </cfRule>
    <cfRule type="cellIs" dxfId="10994" priority="5003" operator="equal">
      <formula>$O$33</formula>
    </cfRule>
    <cfRule type="cellIs" dxfId="10993" priority="5004" operator="lessThan">
      <formula>$O$33</formula>
    </cfRule>
  </conditionalFormatting>
  <conditionalFormatting sqref="BK33">
    <cfRule type="containsText" dxfId="10992" priority="4997" operator="containsText" text="Score">
      <formula>NOT(ISERROR(SEARCH("Score",BK33)))</formula>
    </cfRule>
    <cfRule type="cellIs" dxfId="10991" priority="4998" operator="greaterThan">
      <formula>$O$33</formula>
    </cfRule>
    <cfRule type="cellIs" dxfId="10990" priority="4999" operator="equal">
      <formula>$O$33</formula>
    </cfRule>
    <cfRule type="cellIs" dxfId="10989" priority="5000" operator="lessThan">
      <formula>$O$33</formula>
    </cfRule>
  </conditionalFormatting>
  <conditionalFormatting sqref="BL33">
    <cfRule type="containsText" dxfId="10988" priority="4993" operator="containsText" text="Score">
      <formula>NOT(ISERROR(SEARCH("Score",BL33)))</formula>
    </cfRule>
    <cfRule type="cellIs" dxfId="10987" priority="4994" operator="greaterThan">
      <formula>$O$33</formula>
    </cfRule>
    <cfRule type="cellIs" dxfId="10986" priority="4995" operator="equal">
      <formula>$O$33</formula>
    </cfRule>
    <cfRule type="cellIs" dxfId="10985" priority="4996" operator="lessThan">
      <formula>$O$33</formula>
    </cfRule>
  </conditionalFormatting>
  <conditionalFormatting sqref="BM33">
    <cfRule type="containsText" dxfId="10984" priority="4989" operator="containsText" text="Score">
      <formula>NOT(ISERROR(SEARCH("Score",BM33)))</formula>
    </cfRule>
    <cfRule type="cellIs" dxfId="10983" priority="4990" operator="greaterThan">
      <formula>$O$33</formula>
    </cfRule>
    <cfRule type="cellIs" dxfId="10982" priority="4991" operator="equal">
      <formula>$O$33</formula>
    </cfRule>
    <cfRule type="cellIs" dxfId="10981" priority="4992" operator="lessThan">
      <formula>$O$33</formula>
    </cfRule>
  </conditionalFormatting>
  <conditionalFormatting sqref="BN33">
    <cfRule type="containsText" dxfId="10980" priority="4985" operator="containsText" text="Score">
      <formula>NOT(ISERROR(SEARCH("Score",BN33)))</formula>
    </cfRule>
    <cfRule type="cellIs" dxfId="10979" priority="4986" operator="greaterThan">
      <formula>$O$33</formula>
    </cfRule>
    <cfRule type="cellIs" dxfId="10978" priority="4987" operator="equal">
      <formula>$O$33</formula>
    </cfRule>
    <cfRule type="cellIs" dxfId="10977" priority="4988" operator="lessThan">
      <formula>$O$33</formula>
    </cfRule>
  </conditionalFormatting>
  <conditionalFormatting sqref="BO33">
    <cfRule type="containsText" dxfId="10976" priority="4981" operator="containsText" text="Score">
      <formula>NOT(ISERROR(SEARCH("Score",BO33)))</formula>
    </cfRule>
    <cfRule type="cellIs" dxfId="10975" priority="4982" operator="greaterThan">
      <formula>$O$33</formula>
    </cfRule>
    <cfRule type="cellIs" dxfId="10974" priority="4983" operator="equal">
      <formula>$O$33</formula>
    </cfRule>
    <cfRule type="cellIs" dxfId="10973" priority="4984" operator="lessThan">
      <formula>$O$33</formula>
    </cfRule>
  </conditionalFormatting>
  <conditionalFormatting sqref="BP33">
    <cfRule type="containsText" dxfId="10972" priority="4977" operator="containsText" text="Score">
      <formula>NOT(ISERROR(SEARCH("Score",BP33)))</formula>
    </cfRule>
    <cfRule type="cellIs" dxfId="10971" priority="4978" operator="greaterThan">
      <formula>$O$33</formula>
    </cfRule>
    <cfRule type="cellIs" dxfId="10970" priority="4979" operator="equal">
      <formula>$O$33</formula>
    </cfRule>
    <cfRule type="cellIs" dxfId="10969" priority="4980" operator="lessThan">
      <formula>$O$33</formula>
    </cfRule>
  </conditionalFormatting>
  <conditionalFormatting sqref="BQ33">
    <cfRule type="containsText" dxfId="10968" priority="4973" operator="containsText" text="Score">
      <formula>NOT(ISERROR(SEARCH("Score",BQ33)))</formula>
    </cfRule>
    <cfRule type="cellIs" dxfId="10967" priority="4974" operator="greaterThan">
      <formula>$O$33</formula>
    </cfRule>
    <cfRule type="cellIs" dxfId="10966" priority="4975" operator="equal">
      <formula>$O$33</formula>
    </cfRule>
    <cfRule type="cellIs" dxfId="10965" priority="4976" operator="lessThan">
      <formula>$O$33</formula>
    </cfRule>
  </conditionalFormatting>
  <conditionalFormatting sqref="AN37">
    <cfRule type="containsText" dxfId="10964" priority="4969" operator="containsText" text="Score">
      <formula>NOT(ISERROR(SEARCH("Score",AN37)))</formula>
    </cfRule>
    <cfRule type="cellIs" dxfId="10963" priority="4970" operator="greaterThan">
      <formula>$O$37</formula>
    </cfRule>
    <cfRule type="cellIs" dxfId="10962" priority="4971" operator="equal">
      <formula>$O$37</formula>
    </cfRule>
    <cfRule type="cellIs" dxfId="10961" priority="4972" operator="lessThan">
      <formula>$O$37</formula>
    </cfRule>
  </conditionalFormatting>
  <conditionalFormatting sqref="AO37">
    <cfRule type="containsText" dxfId="10960" priority="4965" operator="containsText" text="Score">
      <formula>NOT(ISERROR(SEARCH("Score",AO37)))</formula>
    </cfRule>
    <cfRule type="cellIs" dxfId="10959" priority="4966" operator="greaterThan">
      <formula>$O$37</formula>
    </cfRule>
    <cfRule type="cellIs" dxfId="10958" priority="4967" operator="equal">
      <formula>$O$37</formula>
    </cfRule>
    <cfRule type="cellIs" dxfId="10957" priority="4968" operator="lessThan">
      <formula>$O$37</formula>
    </cfRule>
  </conditionalFormatting>
  <conditionalFormatting sqref="AP37">
    <cfRule type="containsText" dxfId="10956" priority="4961" operator="containsText" text="Score">
      <formula>NOT(ISERROR(SEARCH("Score",AP37)))</formula>
    </cfRule>
    <cfRule type="cellIs" dxfId="10955" priority="4962" operator="greaterThan">
      <formula>$O$37</formula>
    </cfRule>
    <cfRule type="cellIs" dxfId="10954" priority="4963" operator="equal">
      <formula>$O$37</formula>
    </cfRule>
    <cfRule type="cellIs" dxfId="10953" priority="4964" operator="lessThan">
      <formula>$O$37</formula>
    </cfRule>
  </conditionalFormatting>
  <conditionalFormatting sqref="AQ37">
    <cfRule type="containsText" dxfId="10952" priority="4957" operator="containsText" text="Score">
      <formula>NOT(ISERROR(SEARCH("Score",AQ37)))</formula>
    </cfRule>
    <cfRule type="cellIs" dxfId="10951" priority="4958" operator="greaterThan">
      <formula>$O$37</formula>
    </cfRule>
    <cfRule type="cellIs" dxfId="10950" priority="4959" operator="equal">
      <formula>$O$37</formula>
    </cfRule>
    <cfRule type="cellIs" dxfId="10949" priority="4960" operator="lessThan">
      <formula>$O$37</formula>
    </cfRule>
  </conditionalFormatting>
  <conditionalFormatting sqref="AR37">
    <cfRule type="containsText" dxfId="10948" priority="4953" operator="containsText" text="Score">
      <formula>NOT(ISERROR(SEARCH("Score",AR37)))</formula>
    </cfRule>
    <cfRule type="cellIs" dxfId="10947" priority="4954" operator="greaterThan">
      <formula>$O$37</formula>
    </cfRule>
    <cfRule type="cellIs" dxfId="10946" priority="4955" operator="equal">
      <formula>$O$37</formula>
    </cfRule>
    <cfRule type="cellIs" dxfId="10945" priority="4956" operator="lessThan">
      <formula>$O$37</formula>
    </cfRule>
  </conditionalFormatting>
  <conditionalFormatting sqref="AS37">
    <cfRule type="containsText" dxfId="10944" priority="4949" operator="containsText" text="Score">
      <formula>NOT(ISERROR(SEARCH("Score",AS37)))</formula>
    </cfRule>
    <cfRule type="cellIs" dxfId="10943" priority="4950" operator="greaterThan">
      <formula>$O$37</formula>
    </cfRule>
    <cfRule type="cellIs" dxfId="10942" priority="4951" operator="equal">
      <formula>$O$37</formula>
    </cfRule>
    <cfRule type="cellIs" dxfId="10941" priority="4952" operator="lessThan">
      <formula>$O$37</formula>
    </cfRule>
  </conditionalFormatting>
  <conditionalFormatting sqref="AT37">
    <cfRule type="containsText" dxfId="10940" priority="4945" operator="containsText" text="Score">
      <formula>NOT(ISERROR(SEARCH("Score",AT37)))</formula>
    </cfRule>
    <cfRule type="cellIs" dxfId="10939" priority="4946" operator="greaterThan">
      <formula>$O$37</formula>
    </cfRule>
    <cfRule type="cellIs" dxfId="10938" priority="4947" operator="equal">
      <formula>$O$37</formula>
    </cfRule>
    <cfRule type="cellIs" dxfId="10937" priority="4948" operator="lessThan">
      <formula>$O$37</formula>
    </cfRule>
  </conditionalFormatting>
  <conditionalFormatting sqref="AU37">
    <cfRule type="containsText" dxfId="10936" priority="4941" operator="containsText" text="Score">
      <formula>NOT(ISERROR(SEARCH("Score",AU37)))</formula>
    </cfRule>
    <cfRule type="cellIs" dxfId="10935" priority="4942" operator="greaterThan">
      <formula>$O$37</formula>
    </cfRule>
    <cfRule type="cellIs" dxfId="10934" priority="4943" operator="equal">
      <formula>$O$37</formula>
    </cfRule>
    <cfRule type="cellIs" dxfId="10933" priority="4944" operator="lessThan">
      <formula>$O$37</formula>
    </cfRule>
  </conditionalFormatting>
  <conditionalFormatting sqref="AV37">
    <cfRule type="containsText" dxfId="10932" priority="4937" operator="containsText" text="Score">
      <formula>NOT(ISERROR(SEARCH("Score",AV37)))</formula>
    </cfRule>
    <cfRule type="cellIs" dxfId="10931" priority="4938" operator="greaterThan">
      <formula>$O$37</formula>
    </cfRule>
    <cfRule type="cellIs" dxfId="10930" priority="4939" operator="equal">
      <formula>$O$37</formula>
    </cfRule>
    <cfRule type="cellIs" dxfId="10929" priority="4940" operator="lessThan">
      <formula>$O$37</formula>
    </cfRule>
  </conditionalFormatting>
  <conditionalFormatting sqref="AW37">
    <cfRule type="containsText" dxfId="10928" priority="4933" operator="containsText" text="Score">
      <formula>NOT(ISERROR(SEARCH("Score",AW37)))</formula>
    </cfRule>
    <cfRule type="cellIs" dxfId="10927" priority="4934" operator="greaterThan">
      <formula>$O$37</formula>
    </cfRule>
    <cfRule type="cellIs" dxfId="10926" priority="4935" operator="equal">
      <formula>$O$37</formula>
    </cfRule>
    <cfRule type="cellIs" dxfId="10925" priority="4936" operator="lessThan">
      <formula>$O$37</formula>
    </cfRule>
  </conditionalFormatting>
  <conditionalFormatting sqref="AX37">
    <cfRule type="containsText" dxfId="10924" priority="4929" operator="containsText" text="Score">
      <formula>NOT(ISERROR(SEARCH("Score",AX37)))</formula>
    </cfRule>
    <cfRule type="cellIs" dxfId="10923" priority="4930" operator="greaterThan">
      <formula>$O$37</formula>
    </cfRule>
    <cfRule type="cellIs" dxfId="10922" priority="4931" operator="equal">
      <formula>$O$37</formula>
    </cfRule>
    <cfRule type="cellIs" dxfId="10921" priority="4932" operator="lessThan">
      <formula>$O$37</formula>
    </cfRule>
  </conditionalFormatting>
  <conditionalFormatting sqref="AY37">
    <cfRule type="containsText" dxfId="10920" priority="4925" operator="containsText" text="Score">
      <formula>NOT(ISERROR(SEARCH("Score",AY37)))</formula>
    </cfRule>
    <cfRule type="cellIs" dxfId="10919" priority="4926" operator="greaterThan">
      <formula>$O$37</formula>
    </cfRule>
    <cfRule type="cellIs" dxfId="10918" priority="4927" operator="equal">
      <formula>$O$37</formula>
    </cfRule>
    <cfRule type="cellIs" dxfId="10917" priority="4928" operator="lessThan">
      <formula>$O$37</formula>
    </cfRule>
  </conditionalFormatting>
  <conditionalFormatting sqref="AZ37">
    <cfRule type="containsText" dxfId="10916" priority="4921" operator="containsText" text="Score">
      <formula>NOT(ISERROR(SEARCH("Score",AZ37)))</formula>
    </cfRule>
    <cfRule type="cellIs" dxfId="10915" priority="4922" operator="greaterThan">
      <formula>$O$37</formula>
    </cfRule>
    <cfRule type="cellIs" dxfId="10914" priority="4923" operator="equal">
      <formula>$O$37</formula>
    </cfRule>
    <cfRule type="cellIs" dxfId="10913" priority="4924" operator="lessThan">
      <formula>$O$37</formula>
    </cfRule>
  </conditionalFormatting>
  <conditionalFormatting sqref="BA37">
    <cfRule type="containsText" dxfId="10912" priority="4917" operator="containsText" text="Score">
      <formula>NOT(ISERROR(SEARCH("Score",BA37)))</formula>
    </cfRule>
    <cfRule type="cellIs" dxfId="10911" priority="4918" operator="greaterThan">
      <formula>$O$37</formula>
    </cfRule>
    <cfRule type="cellIs" dxfId="10910" priority="4919" operator="equal">
      <formula>$O$37</formula>
    </cfRule>
    <cfRule type="cellIs" dxfId="10909" priority="4920" operator="lessThan">
      <formula>$O$37</formula>
    </cfRule>
  </conditionalFormatting>
  <conditionalFormatting sqref="BB37">
    <cfRule type="containsText" dxfId="10908" priority="4913" operator="containsText" text="Score">
      <formula>NOT(ISERROR(SEARCH("Score",BB37)))</formula>
    </cfRule>
    <cfRule type="cellIs" dxfId="10907" priority="4914" operator="greaterThan">
      <formula>$O$37</formula>
    </cfRule>
    <cfRule type="cellIs" dxfId="10906" priority="4915" operator="equal">
      <formula>$O$37</formula>
    </cfRule>
    <cfRule type="cellIs" dxfId="10905" priority="4916" operator="lessThan">
      <formula>$O$37</formula>
    </cfRule>
  </conditionalFormatting>
  <conditionalFormatting sqref="BC37">
    <cfRule type="containsText" dxfId="10904" priority="4909" operator="containsText" text="Score">
      <formula>NOT(ISERROR(SEARCH("Score",BC37)))</formula>
    </cfRule>
    <cfRule type="cellIs" dxfId="10903" priority="4910" operator="greaterThan">
      <formula>$O$37</formula>
    </cfRule>
    <cfRule type="cellIs" dxfId="10902" priority="4911" operator="equal">
      <formula>$O$37</formula>
    </cfRule>
    <cfRule type="cellIs" dxfId="10901" priority="4912" operator="lessThan">
      <formula>$O$37</formula>
    </cfRule>
  </conditionalFormatting>
  <conditionalFormatting sqref="BD37">
    <cfRule type="containsText" dxfId="10900" priority="4905" operator="containsText" text="Score">
      <formula>NOT(ISERROR(SEARCH("Score",BD37)))</formula>
    </cfRule>
    <cfRule type="cellIs" dxfId="10899" priority="4906" operator="greaterThan">
      <formula>$O$37</formula>
    </cfRule>
    <cfRule type="cellIs" dxfId="10898" priority="4907" operator="equal">
      <formula>$O$37</formula>
    </cfRule>
    <cfRule type="cellIs" dxfId="10897" priority="4908" operator="lessThan">
      <formula>$O$37</formula>
    </cfRule>
  </conditionalFormatting>
  <conditionalFormatting sqref="BE37">
    <cfRule type="containsText" dxfId="10896" priority="4901" operator="containsText" text="Score">
      <formula>NOT(ISERROR(SEARCH("Score",BE37)))</formula>
    </cfRule>
    <cfRule type="cellIs" dxfId="10895" priority="4902" operator="greaterThan">
      <formula>$O$37</formula>
    </cfRule>
    <cfRule type="cellIs" dxfId="10894" priority="4903" operator="equal">
      <formula>$O$37</formula>
    </cfRule>
    <cfRule type="cellIs" dxfId="10893" priority="4904" operator="lessThan">
      <formula>$O$37</formula>
    </cfRule>
  </conditionalFormatting>
  <conditionalFormatting sqref="BF37">
    <cfRule type="containsText" dxfId="10892" priority="4897" operator="containsText" text="Score">
      <formula>NOT(ISERROR(SEARCH("Score",BF37)))</formula>
    </cfRule>
    <cfRule type="cellIs" dxfId="10891" priority="4898" operator="greaterThan">
      <formula>$O$37</formula>
    </cfRule>
    <cfRule type="cellIs" dxfId="10890" priority="4899" operator="equal">
      <formula>$O$37</formula>
    </cfRule>
    <cfRule type="cellIs" dxfId="10889" priority="4900" operator="lessThan">
      <formula>$O$37</formula>
    </cfRule>
  </conditionalFormatting>
  <conditionalFormatting sqref="BG37">
    <cfRule type="containsText" dxfId="10888" priority="4893" operator="containsText" text="Score">
      <formula>NOT(ISERROR(SEARCH("Score",BG37)))</formula>
    </cfRule>
    <cfRule type="cellIs" dxfId="10887" priority="4894" operator="greaterThan">
      <formula>$O$37</formula>
    </cfRule>
    <cfRule type="cellIs" dxfId="10886" priority="4895" operator="equal">
      <formula>$O$37</formula>
    </cfRule>
    <cfRule type="cellIs" dxfId="10885" priority="4896" operator="lessThan">
      <formula>$O$37</formula>
    </cfRule>
  </conditionalFormatting>
  <conditionalFormatting sqref="BH37">
    <cfRule type="containsText" dxfId="10884" priority="4889" operator="containsText" text="Score">
      <formula>NOT(ISERROR(SEARCH("Score",BH37)))</formula>
    </cfRule>
    <cfRule type="cellIs" dxfId="10883" priority="4890" operator="greaterThan">
      <formula>$O$37</formula>
    </cfRule>
    <cfRule type="cellIs" dxfId="10882" priority="4891" operator="equal">
      <formula>$O$37</formula>
    </cfRule>
    <cfRule type="cellIs" dxfId="10881" priority="4892" operator="lessThan">
      <formula>$O$37</formula>
    </cfRule>
  </conditionalFormatting>
  <conditionalFormatting sqref="BI37">
    <cfRule type="containsText" dxfId="10880" priority="4885" operator="containsText" text="Score">
      <formula>NOT(ISERROR(SEARCH("Score",BI37)))</formula>
    </cfRule>
    <cfRule type="cellIs" dxfId="10879" priority="4886" operator="greaterThan">
      <formula>$O$37</formula>
    </cfRule>
    <cfRule type="cellIs" dxfId="10878" priority="4887" operator="equal">
      <formula>$O$37</formula>
    </cfRule>
    <cfRule type="cellIs" dxfId="10877" priority="4888" operator="lessThan">
      <formula>$O$37</formula>
    </cfRule>
  </conditionalFormatting>
  <conditionalFormatting sqref="BJ37">
    <cfRule type="containsText" dxfId="10876" priority="4881" operator="containsText" text="Score">
      <formula>NOT(ISERROR(SEARCH("Score",BJ37)))</formula>
    </cfRule>
    <cfRule type="cellIs" dxfId="10875" priority="4882" operator="greaterThan">
      <formula>$O$37</formula>
    </cfRule>
    <cfRule type="cellIs" dxfId="10874" priority="4883" operator="equal">
      <formula>$O$37</formula>
    </cfRule>
    <cfRule type="cellIs" dxfId="10873" priority="4884" operator="lessThan">
      <formula>$O$37</formula>
    </cfRule>
  </conditionalFormatting>
  <conditionalFormatting sqref="BK37">
    <cfRule type="containsText" dxfId="10872" priority="4877" operator="containsText" text="Score">
      <formula>NOT(ISERROR(SEARCH("Score",BK37)))</formula>
    </cfRule>
    <cfRule type="cellIs" dxfId="10871" priority="4878" operator="greaterThan">
      <formula>$O$37</formula>
    </cfRule>
    <cfRule type="cellIs" dxfId="10870" priority="4879" operator="equal">
      <formula>$O$37</formula>
    </cfRule>
    <cfRule type="cellIs" dxfId="10869" priority="4880" operator="lessThan">
      <formula>$O$37</formula>
    </cfRule>
  </conditionalFormatting>
  <conditionalFormatting sqref="BL37">
    <cfRule type="containsText" dxfId="10868" priority="4873" operator="containsText" text="Score">
      <formula>NOT(ISERROR(SEARCH("Score",BL37)))</formula>
    </cfRule>
    <cfRule type="cellIs" dxfId="10867" priority="4874" operator="greaterThan">
      <formula>$O$37</formula>
    </cfRule>
    <cfRule type="cellIs" dxfId="10866" priority="4875" operator="equal">
      <formula>$O$37</formula>
    </cfRule>
    <cfRule type="cellIs" dxfId="10865" priority="4876" operator="lessThan">
      <formula>$O$37</formula>
    </cfRule>
  </conditionalFormatting>
  <conditionalFormatting sqref="BM37">
    <cfRule type="containsText" dxfId="10864" priority="4869" operator="containsText" text="Score">
      <formula>NOT(ISERROR(SEARCH("Score",BM37)))</formula>
    </cfRule>
    <cfRule type="cellIs" dxfId="10863" priority="4870" operator="greaterThan">
      <formula>$O$37</formula>
    </cfRule>
    <cfRule type="cellIs" dxfId="10862" priority="4871" operator="equal">
      <formula>$O$37</formula>
    </cfRule>
    <cfRule type="cellIs" dxfId="10861" priority="4872" operator="lessThan">
      <formula>$O$37</formula>
    </cfRule>
  </conditionalFormatting>
  <conditionalFormatting sqref="BN37">
    <cfRule type="containsText" dxfId="10860" priority="4865" operator="containsText" text="Score">
      <formula>NOT(ISERROR(SEARCH("Score",BN37)))</formula>
    </cfRule>
    <cfRule type="cellIs" dxfId="10859" priority="4866" operator="greaterThan">
      <formula>$O$37</formula>
    </cfRule>
    <cfRule type="cellIs" dxfId="10858" priority="4867" operator="equal">
      <formula>$O$37</formula>
    </cfRule>
    <cfRule type="cellIs" dxfId="10857" priority="4868" operator="lessThan">
      <formula>$O$37</formula>
    </cfRule>
  </conditionalFormatting>
  <conditionalFormatting sqref="BO37">
    <cfRule type="containsText" dxfId="10856" priority="4861" operator="containsText" text="Score">
      <formula>NOT(ISERROR(SEARCH("Score",BO37)))</formula>
    </cfRule>
    <cfRule type="cellIs" dxfId="10855" priority="4862" operator="greaterThan">
      <formula>$O$37</formula>
    </cfRule>
    <cfRule type="cellIs" dxfId="10854" priority="4863" operator="equal">
      <formula>$O$37</formula>
    </cfRule>
    <cfRule type="cellIs" dxfId="10853" priority="4864" operator="lessThan">
      <formula>$O$37</formula>
    </cfRule>
  </conditionalFormatting>
  <conditionalFormatting sqref="BP37">
    <cfRule type="containsText" dxfId="10852" priority="4857" operator="containsText" text="Score">
      <formula>NOT(ISERROR(SEARCH("Score",BP37)))</formula>
    </cfRule>
    <cfRule type="cellIs" dxfId="10851" priority="4858" operator="greaterThan">
      <formula>$O$37</formula>
    </cfRule>
    <cfRule type="cellIs" dxfId="10850" priority="4859" operator="equal">
      <formula>$O$37</formula>
    </cfRule>
    <cfRule type="cellIs" dxfId="10849" priority="4860" operator="lessThan">
      <formula>$O$37</formula>
    </cfRule>
  </conditionalFormatting>
  <conditionalFormatting sqref="BQ37">
    <cfRule type="containsText" dxfId="10848" priority="4853" operator="containsText" text="Score">
      <formula>NOT(ISERROR(SEARCH("Score",BQ37)))</formula>
    </cfRule>
    <cfRule type="cellIs" dxfId="10847" priority="4854" operator="greaterThan">
      <formula>$O$37</formula>
    </cfRule>
    <cfRule type="cellIs" dxfId="10846" priority="4855" operator="equal">
      <formula>$O$37</formula>
    </cfRule>
    <cfRule type="cellIs" dxfId="10845" priority="4856" operator="lessThan">
      <formula>$O$37</formula>
    </cfRule>
  </conditionalFormatting>
  <conditionalFormatting sqref="AN41">
    <cfRule type="containsText" dxfId="10844" priority="4849" operator="containsText" text="Score">
      <formula>NOT(ISERROR(SEARCH("Score",AN41)))</formula>
    </cfRule>
    <cfRule type="cellIs" dxfId="10843" priority="4850" operator="greaterThan">
      <formula>$O$41</formula>
    </cfRule>
    <cfRule type="cellIs" dxfId="10842" priority="4851" operator="equal">
      <formula>$O$41</formula>
    </cfRule>
    <cfRule type="cellIs" dxfId="10841" priority="4852" operator="lessThan">
      <formula>$O$41</formula>
    </cfRule>
  </conditionalFormatting>
  <conditionalFormatting sqref="AO41">
    <cfRule type="containsText" dxfId="10840" priority="4845" operator="containsText" text="Score">
      <formula>NOT(ISERROR(SEARCH("Score",AO41)))</formula>
    </cfRule>
    <cfRule type="cellIs" dxfId="10839" priority="4846" operator="greaterThan">
      <formula>$O$41</formula>
    </cfRule>
    <cfRule type="cellIs" dxfId="10838" priority="4847" operator="equal">
      <formula>$O$41</formula>
    </cfRule>
    <cfRule type="cellIs" dxfId="10837" priority="4848" operator="lessThan">
      <formula>$O$41</formula>
    </cfRule>
  </conditionalFormatting>
  <conditionalFormatting sqref="AP41">
    <cfRule type="containsText" dxfId="10836" priority="4841" operator="containsText" text="Score">
      <formula>NOT(ISERROR(SEARCH("Score",AP41)))</formula>
    </cfRule>
    <cfRule type="cellIs" dxfId="10835" priority="4842" operator="greaterThan">
      <formula>$O$41</formula>
    </cfRule>
    <cfRule type="cellIs" dxfId="10834" priority="4843" operator="equal">
      <formula>$O$41</formula>
    </cfRule>
    <cfRule type="cellIs" dxfId="10833" priority="4844" operator="lessThan">
      <formula>$O$41</formula>
    </cfRule>
  </conditionalFormatting>
  <conditionalFormatting sqref="AQ41">
    <cfRule type="containsText" dxfId="10832" priority="4837" operator="containsText" text="Score">
      <formula>NOT(ISERROR(SEARCH("Score",AQ41)))</formula>
    </cfRule>
    <cfRule type="cellIs" dxfId="10831" priority="4838" operator="greaterThan">
      <formula>$O$41</formula>
    </cfRule>
    <cfRule type="cellIs" dxfId="10830" priority="4839" operator="equal">
      <formula>$O$41</formula>
    </cfRule>
    <cfRule type="cellIs" dxfId="10829" priority="4840" operator="lessThan">
      <formula>$O$41</formula>
    </cfRule>
  </conditionalFormatting>
  <conditionalFormatting sqref="AR41">
    <cfRule type="containsText" dxfId="10828" priority="4833" operator="containsText" text="Score">
      <formula>NOT(ISERROR(SEARCH("Score",AR41)))</formula>
    </cfRule>
    <cfRule type="cellIs" dxfId="10827" priority="4834" operator="greaterThan">
      <formula>$O$41</formula>
    </cfRule>
    <cfRule type="cellIs" dxfId="10826" priority="4835" operator="equal">
      <formula>$O$41</formula>
    </cfRule>
    <cfRule type="cellIs" dxfId="10825" priority="4836" operator="lessThan">
      <formula>$O$41</formula>
    </cfRule>
  </conditionalFormatting>
  <conditionalFormatting sqref="AS41">
    <cfRule type="containsText" dxfId="10824" priority="4829" operator="containsText" text="Score">
      <formula>NOT(ISERROR(SEARCH("Score",AS41)))</formula>
    </cfRule>
    <cfRule type="cellIs" dxfId="10823" priority="4830" operator="greaterThan">
      <formula>$O$41</formula>
    </cfRule>
    <cfRule type="cellIs" dxfId="10822" priority="4831" operator="equal">
      <formula>$O$41</formula>
    </cfRule>
    <cfRule type="cellIs" dxfId="10821" priority="4832" operator="lessThan">
      <formula>$O$41</formula>
    </cfRule>
  </conditionalFormatting>
  <conditionalFormatting sqref="AT41">
    <cfRule type="containsText" dxfId="10820" priority="4825" operator="containsText" text="Score">
      <formula>NOT(ISERROR(SEARCH("Score",AT41)))</formula>
    </cfRule>
    <cfRule type="cellIs" dxfId="10819" priority="4826" operator="greaterThan">
      <formula>$O$41</formula>
    </cfRule>
    <cfRule type="cellIs" dxfId="10818" priority="4827" operator="equal">
      <formula>$O$41</formula>
    </cfRule>
    <cfRule type="cellIs" dxfId="10817" priority="4828" operator="lessThan">
      <formula>$O$41</formula>
    </cfRule>
  </conditionalFormatting>
  <conditionalFormatting sqref="AU41">
    <cfRule type="containsText" dxfId="10816" priority="4821" operator="containsText" text="Score">
      <formula>NOT(ISERROR(SEARCH("Score",AU41)))</formula>
    </cfRule>
    <cfRule type="cellIs" dxfId="10815" priority="4822" operator="greaterThan">
      <formula>$O$41</formula>
    </cfRule>
    <cfRule type="cellIs" dxfId="10814" priority="4823" operator="equal">
      <formula>$O$41</formula>
    </cfRule>
    <cfRule type="cellIs" dxfId="10813" priority="4824" operator="lessThan">
      <formula>$O$41</formula>
    </cfRule>
  </conditionalFormatting>
  <conditionalFormatting sqref="AV41">
    <cfRule type="containsText" dxfId="10812" priority="4817" operator="containsText" text="Score">
      <formula>NOT(ISERROR(SEARCH("Score",AV41)))</formula>
    </cfRule>
    <cfRule type="cellIs" dxfId="10811" priority="4818" operator="greaterThan">
      <formula>$O$41</formula>
    </cfRule>
    <cfRule type="cellIs" dxfId="10810" priority="4819" operator="equal">
      <formula>$O$41</formula>
    </cfRule>
    <cfRule type="cellIs" dxfId="10809" priority="4820" operator="lessThan">
      <formula>$O$41</formula>
    </cfRule>
  </conditionalFormatting>
  <conditionalFormatting sqref="AW41">
    <cfRule type="containsText" dxfId="10808" priority="4813" operator="containsText" text="Score">
      <formula>NOT(ISERROR(SEARCH("Score",AW41)))</formula>
    </cfRule>
    <cfRule type="cellIs" dxfId="10807" priority="4814" operator="greaterThan">
      <formula>$O$41</formula>
    </cfRule>
    <cfRule type="cellIs" dxfId="10806" priority="4815" operator="equal">
      <formula>$O$41</formula>
    </cfRule>
    <cfRule type="cellIs" dxfId="10805" priority="4816" operator="lessThan">
      <formula>$O$41</formula>
    </cfRule>
  </conditionalFormatting>
  <conditionalFormatting sqref="AX41">
    <cfRule type="containsText" dxfId="10804" priority="4809" operator="containsText" text="Score">
      <formula>NOT(ISERROR(SEARCH("Score",AX41)))</formula>
    </cfRule>
    <cfRule type="cellIs" dxfId="10803" priority="4810" operator="greaterThan">
      <formula>$O$41</formula>
    </cfRule>
    <cfRule type="cellIs" dxfId="10802" priority="4811" operator="equal">
      <formula>$O$41</formula>
    </cfRule>
    <cfRule type="cellIs" dxfId="10801" priority="4812" operator="lessThan">
      <formula>$O$41</formula>
    </cfRule>
  </conditionalFormatting>
  <conditionalFormatting sqref="AY41">
    <cfRule type="containsText" dxfId="10800" priority="4805" operator="containsText" text="Score">
      <formula>NOT(ISERROR(SEARCH("Score",AY41)))</formula>
    </cfRule>
    <cfRule type="cellIs" dxfId="10799" priority="4806" operator="greaterThan">
      <formula>$O$41</formula>
    </cfRule>
    <cfRule type="cellIs" dxfId="10798" priority="4807" operator="equal">
      <formula>$O$41</formula>
    </cfRule>
    <cfRule type="cellIs" dxfId="10797" priority="4808" operator="lessThan">
      <formula>$O$41</formula>
    </cfRule>
  </conditionalFormatting>
  <conditionalFormatting sqref="AZ41">
    <cfRule type="containsText" dxfId="10796" priority="4801" operator="containsText" text="Score">
      <formula>NOT(ISERROR(SEARCH("Score",AZ41)))</formula>
    </cfRule>
    <cfRule type="cellIs" dxfId="10795" priority="4802" operator="greaterThan">
      <formula>$O$41</formula>
    </cfRule>
    <cfRule type="cellIs" dxfId="10794" priority="4803" operator="equal">
      <formula>$O$41</formula>
    </cfRule>
    <cfRule type="cellIs" dxfId="10793" priority="4804" operator="lessThan">
      <formula>$O$41</formula>
    </cfRule>
  </conditionalFormatting>
  <conditionalFormatting sqref="BA41">
    <cfRule type="containsText" dxfId="10792" priority="4797" operator="containsText" text="Score">
      <formula>NOT(ISERROR(SEARCH("Score",BA41)))</formula>
    </cfRule>
    <cfRule type="cellIs" dxfId="10791" priority="4798" operator="greaterThan">
      <formula>$O$41</formula>
    </cfRule>
    <cfRule type="cellIs" dxfId="10790" priority="4799" operator="equal">
      <formula>$O$41</formula>
    </cfRule>
    <cfRule type="cellIs" dxfId="10789" priority="4800" operator="lessThan">
      <formula>$O$41</formula>
    </cfRule>
  </conditionalFormatting>
  <conditionalFormatting sqref="BB41">
    <cfRule type="containsText" dxfId="10788" priority="4793" operator="containsText" text="Score">
      <formula>NOT(ISERROR(SEARCH("Score",BB41)))</formula>
    </cfRule>
    <cfRule type="cellIs" dxfId="10787" priority="4794" operator="greaterThan">
      <formula>$O$41</formula>
    </cfRule>
    <cfRule type="cellIs" dxfId="10786" priority="4795" operator="equal">
      <formula>$O$41</formula>
    </cfRule>
    <cfRule type="cellIs" dxfId="10785" priority="4796" operator="lessThan">
      <formula>$O$41</formula>
    </cfRule>
  </conditionalFormatting>
  <conditionalFormatting sqref="BC41">
    <cfRule type="containsText" dxfId="10784" priority="4789" operator="containsText" text="Score">
      <formula>NOT(ISERROR(SEARCH("Score",BC41)))</formula>
    </cfRule>
    <cfRule type="cellIs" dxfId="10783" priority="4790" operator="greaterThan">
      <formula>$O$41</formula>
    </cfRule>
    <cfRule type="cellIs" dxfId="10782" priority="4791" operator="equal">
      <formula>$O$41</formula>
    </cfRule>
    <cfRule type="cellIs" dxfId="10781" priority="4792" operator="lessThan">
      <formula>$O$41</formula>
    </cfRule>
  </conditionalFormatting>
  <conditionalFormatting sqref="BD41">
    <cfRule type="containsText" dxfId="10780" priority="4785" operator="containsText" text="Score">
      <formula>NOT(ISERROR(SEARCH("Score",BD41)))</formula>
    </cfRule>
    <cfRule type="cellIs" dxfId="10779" priority="4786" operator="greaterThan">
      <formula>$O$41</formula>
    </cfRule>
    <cfRule type="cellIs" dxfId="10778" priority="4787" operator="equal">
      <formula>$O$41</formula>
    </cfRule>
    <cfRule type="cellIs" dxfId="10777" priority="4788" operator="lessThan">
      <formula>$O$41</formula>
    </cfRule>
  </conditionalFormatting>
  <conditionalFormatting sqref="BE41">
    <cfRule type="containsText" dxfId="10776" priority="4781" operator="containsText" text="Score">
      <formula>NOT(ISERROR(SEARCH("Score",BE41)))</formula>
    </cfRule>
    <cfRule type="cellIs" dxfId="10775" priority="4782" operator="greaterThan">
      <formula>$O$41</formula>
    </cfRule>
    <cfRule type="cellIs" dxfId="10774" priority="4783" operator="equal">
      <formula>$O$41</formula>
    </cfRule>
    <cfRule type="cellIs" dxfId="10773" priority="4784" operator="lessThan">
      <formula>$O$41</formula>
    </cfRule>
  </conditionalFormatting>
  <conditionalFormatting sqref="BF41">
    <cfRule type="containsText" dxfId="10772" priority="4777" operator="containsText" text="Score">
      <formula>NOT(ISERROR(SEARCH("Score",BF41)))</formula>
    </cfRule>
    <cfRule type="cellIs" dxfId="10771" priority="4778" operator="greaterThan">
      <formula>$O$41</formula>
    </cfRule>
    <cfRule type="cellIs" dxfId="10770" priority="4779" operator="equal">
      <formula>$O$41</formula>
    </cfRule>
    <cfRule type="cellIs" dxfId="10769" priority="4780" operator="lessThan">
      <formula>$O$41</formula>
    </cfRule>
  </conditionalFormatting>
  <conditionalFormatting sqref="BG41">
    <cfRule type="containsText" dxfId="10768" priority="4773" operator="containsText" text="Score">
      <formula>NOT(ISERROR(SEARCH("Score",BG41)))</formula>
    </cfRule>
    <cfRule type="cellIs" dxfId="10767" priority="4774" operator="greaterThan">
      <formula>$O$41</formula>
    </cfRule>
    <cfRule type="cellIs" dxfId="10766" priority="4775" operator="equal">
      <formula>$O$41</formula>
    </cfRule>
    <cfRule type="cellIs" dxfId="10765" priority="4776" operator="lessThan">
      <formula>$O$41</formula>
    </cfRule>
  </conditionalFormatting>
  <conditionalFormatting sqref="BH41">
    <cfRule type="containsText" dxfId="10764" priority="4769" operator="containsText" text="Score">
      <formula>NOT(ISERROR(SEARCH("Score",BH41)))</formula>
    </cfRule>
    <cfRule type="cellIs" dxfId="10763" priority="4770" operator="greaterThan">
      <formula>$O$41</formula>
    </cfRule>
    <cfRule type="cellIs" dxfId="10762" priority="4771" operator="equal">
      <formula>$O$41</formula>
    </cfRule>
    <cfRule type="cellIs" dxfId="10761" priority="4772" operator="lessThan">
      <formula>$O$41</formula>
    </cfRule>
  </conditionalFormatting>
  <conditionalFormatting sqref="BI41">
    <cfRule type="containsText" dxfId="10760" priority="4765" operator="containsText" text="Score">
      <formula>NOT(ISERROR(SEARCH("Score",BI41)))</formula>
    </cfRule>
    <cfRule type="cellIs" dxfId="10759" priority="4766" operator="greaterThan">
      <formula>$O$41</formula>
    </cfRule>
    <cfRule type="cellIs" dxfId="10758" priority="4767" operator="equal">
      <formula>$O$41</formula>
    </cfRule>
    <cfRule type="cellIs" dxfId="10757" priority="4768" operator="lessThan">
      <formula>$O$41</formula>
    </cfRule>
  </conditionalFormatting>
  <conditionalFormatting sqref="BJ41">
    <cfRule type="containsText" dxfId="10756" priority="4761" operator="containsText" text="Score">
      <formula>NOT(ISERROR(SEARCH("Score",BJ41)))</formula>
    </cfRule>
    <cfRule type="cellIs" dxfId="10755" priority="4762" operator="greaterThan">
      <formula>$O$41</formula>
    </cfRule>
    <cfRule type="cellIs" dxfId="10754" priority="4763" operator="equal">
      <formula>$O$41</formula>
    </cfRule>
    <cfRule type="cellIs" dxfId="10753" priority="4764" operator="lessThan">
      <formula>$O$41</formula>
    </cfRule>
  </conditionalFormatting>
  <conditionalFormatting sqref="BK41">
    <cfRule type="containsText" dxfId="10752" priority="4757" operator="containsText" text="Score">
      <formula>NOT(ISERROR(SEARCH("Score",BK41)))</formula>
    </cfRule>
    <cfRule type="cellIs" dxfId="10751" priority="4758" operator="greaterThan">
      <formula>$O$41</formula>
    </cfRule>
    <cfRule type="cellIs" dxfId="10750" priority="4759" operator="equal">
      <formula>$O$41</formula>
    </cfRule>
    <cfRule type="cellIs" dxfId="10749" priority="4760" operator="lessThan">
      <formula>$O$41</formula>
    </cfRule>
  </conditionalFormatting>
  <conditionalFormatting sqref="BL41">
    <cfRule type="containsText" dxfId="10748" priority="4753" operator="containsText" text="Score">
      <formula>NOT(ISERROR(SEARCH("Score",BL41)))</formula>
    </cfRule>
    <cfRule type="cellIs" dxfId="10747" priority="4754" operator="greaterThan">
      <formula>$O$41</formula>
    </cfRule>
    <cfRule type="cellIs" dxfId="10746" priority="4755" operator="equal">
      <formula>$O$41</formula>
    </cfRule>
    <cfRule type="cellIs" dxfId="10745" priority="4756" operator="lessThan">
      <formula>$O$41</formula>
    </cfRule>
  </conditionalFormatting>
  <conditionalFormatting sqref="BM41">
    <cfRule type="containsText" dxfId="10744" priority="4749" operator="containsText" text="Score">
      <formula>NOT(ISERROR(SEARCH("Score",BM41)))</formula>
    </cfRule>
    <cfRule type="cellIs" dxfId="10743" priority="4750" operator="greaterThan">
      <formula>$O$41</formula>
    </cfRule>
    <cfRule type="cellIs" dxfId="10742" priority="4751" operator="equal">
      <formula>$O$41</formula>
    </cfRule>
    <cfRule type="cellIs" dxfId="10741" priority="4752" operator="lessThan">
      <formula>$O$41</formula>
    </cfRule>
  </conditionalFormatting>
  <conditionalFormatting sqref="BN41">
    <cfRule type="containsText" dxfId="10740" priority="4745" operator="containsText" text="Score">
      <formula>NOT(ISERROR(SEARCH("Score",BN41)))</formula>
    </cfRule>
    <cfRule type="cellIs" dxfId="10739" priority="4746" operator="greaterThan">
      <formula>$O$41</formula>
    </cfRule>
    <cfRule type="cellIs" dxfId="10738" priority="4747" operator="equal">
      <formula>$O$41</formula>
    </cfRule>
    <cfRule type="cellIs" dxfId="10737" priority="4748" operator="lessThan">
      <formula>$O$41</formula>
    </cfRule>
  </conditionalFormatting>
  <conditionalFormatting sqref="BO41">
    <cfRule type="containsText" dxfId="10736" priority="4741" operator="containsText" text="Score">
      <formula>NOT(ISERROR(SEARCH("Score",BO41)))</formula>
    </cfRule>
    <cfRule type="cellIs" dxfId="10735" priority="4742" operator="greaterThan">
      <formula>$O$41</formula>
    </cfRule>
    <cfRule type="cellIs" dxfId="10734" priority="4743" operator="equal">
      <formula>$O$41</formula>
    </cfRule>
    <cfRule type="cellIs" dxfId="10733" priority="4744" operator="lessThan">
      <formula>$O$41</formula>
    </cfRule>
  </conditionalFormatting>
  <conditionalFormatting sqref="BP41">
    <cfRule type="containsText" dxfId="10732" priority="4737" operator="containsText" text="Score">
      <formula>NOT(ISERROR(SEARCH("Score",BP41)))</formula>
    </cfRule>
    <cfRule type="cellIs" dxfId="10731" priority="4738" operator="greaterThan">
      <formula>$O$41</formula>
    </cfRule>
    <cfRule type="cellIs" dxfId="10730" priority="4739" operator="equal">
      <formula>$O$41</formula>
    </cfRule>
    <cfRule type="cellIs" dxfId="10729" priority="4740" operator="lessThan">
      <formula>$O$41</formula>
    </cfRule>
  </conditionalFormatting>
  <conditionalFormatting sqref="BQ41">
    <cfRule type="containsText" dxfId="10728" priority="4733" operator="containsText" text="Score">
      <formula>NOT(ISERROR(SEARCH("Score",BQ41)))</formula>
    </cfRule>
    <cfRule type="cellIs" dxfId="10727" priority="4734" operator="greaterThan">
      <formula>$O$41</formula>
    </cfRule>
    <cfRule type="cellIs" dxfId="10726" priority="4735" operator="equal">
      <formula>$O$41</formula>
    </cfRule>
    <cfRule type="cellIs" dxfId="10725" priority="4736" operator="lessThan">
      <formula>$O$41</formula>
    </cfRule>
  </conditionalFormatting>
  <conditionalFormatting sqref="AN45">
    <cfRule type="containsText" dxfId="10724" priority="4729" operator="containsText" text="Score">
      <formula>NOT(ISERROR(SEARCH("Score",AN45)))</formula>
    </cfRule>
    <cfRule type="cellIs" dxfId="10723" priority="4730" operator="greaterThan">
      <formula>$O$45</formula>
    </cfRule>
    <cfRule type="cellIs" dxfId="10722" priority="4731" operator="equal">
      <formula>$O$45</formula>
    </cfRule>
    <cfRule type="cellIs" dxfId="10721" priority="4732" operator="lessThan">
      <formula>$O$45</formula>
    </cfRule>
  </conditionalFormatting>
  <conditionalFormatting sqref="AO45">
    <cfRule type="containsText" dxfId="10720" priority="4725" operator="containsText" text="Score">
      <formula>NOT(ISERROR(SEARCH("Score",AO45)))</formula>
    </cfRule>
    <cfRule type="cellIs" dxfId="10719" priority="4726" operator="greaterThan">
      <formula>$O$45</formula>
    </cfRule>
    <cfRule type="cellIs" dxfId="10718" priority="4727" operator="equal">
      <formula>$O$45</formula>
    </cfRule>
    <cfRule type="cellIs" dxfId="10717" priority="4728" operator="lessThan">
      <formula>$O$45</formula>
    </cfRule>
  </conditionalFormatting>
  <conditionalFormatting sqref="AP45">
    <cfRule type="containsText" dxfId="10716" priority="4721" operator="containsText" text="Score">
      <formula>NOT(ISERROR(SEARCH("Score",AP45)))</formula>
    </cfRule>
    <cfRule type="cellIs" dxfId="10715" priority="4722" operator="greaterThan">
      <formula>$O$45</formula>
    </cfRule>
    <cfRule type="cellIs" dxfId="10714" priority="4723" operator="equal">
      <formula>$O$45</formula>
    </cfRule>
    <cfRule type="cellIs" dxfId="10713" priority="4724" operator="lessThan">
      <formula>$O$45</formula>
    </cfRule>
  </conditionalFormatting>
  <conditionalFormatting sqref="AQ45">
    <cfRule type="containsText" dxfId="10712" priority="4717" operator="containsText" text="Score">
      <formula>NOT(ISERROR(SEARCH("Score",AQ45)))</formula>
    </cfRule>
    <cfRule type="cellIs" dxfId="10711" priority="4718" operator="greaterThan">
      <formula>$O$45</formula>
    </cfRule>
    <cfRule type="cellIs" dxfId="10710" priority="4719" operator="equal">
      <formula>$O$45</formula>
    </cfRule>
    <cfRule type="cellIs" dxfId="10709" priority="4720" operator="lessThan">
      <formula>$O$45</formula>
    </cfRule>
  </conditionalFormatting>
  <conditionalFormatting sqref="AR45">
    <cfRule type="containsText" dxfId="10708" priority="4713" operator="containsText" text="Score">
      <formula>NOT(ISERROR(SEARCH("Score",AR45)))</formula>
    </cfRule>
    <cfRule type="cellIs" dxfId="10707" priority="4714" operator="greaterThan">
      <formula>$O$45</formula>
    </cfRule>
    <cfRule type="cellIs" dxfId="10706" priority="4715" operator="equal">
      <formula>$O$45</formula>
    </cfRule>
    <cfRule type="cellIs" dxfId="10705" priority="4716" operator="lessThan">
      <formula>$O$45</formula>
    </cfRule>
  </conditionalFormatting>
  <conditionalFormatting sqref="AS45">
    <cfRule type="containsText" dxfId="10704" priority="4709" operator="containsText" text="Score">
      <formula>NOT(ISERROR(SEARCH("Score",AS45)))</formula>
    </cfRule>
    <cfRule type="cellIs" dxfId="10703" priority="4710" operator="greaterThan">
      <formula>$O$45</formula>
    </cfRule>
    <cfRule type="cellIs" dxfId="10702" priority="4711" operator="equal">
      <formula>$O$45</formula>
    </cfRule>
    <cfRule type="cellIs" dxfId="10701" priority="4712" operator="lessThan">
      <formula>$O$45</formula>
    </cfRule>
  </conditionalFormatting>
  <conditionalFormatting sqref="AT45">
    <cfRule type="containsText" dxfId="10700" priority="4705" operator="containsText" text="Score">
      <formula>NOT(ISERROR(SEARCH("Score",AT45)))</formula>
    </cfRule>
    <cfRule type="cellIs" dxfId="10699" priority="4706" operator="greaterThan">
      <formula>$O$45</formula>
    </cfRule>
    <cfRule type="cellIs" dxfId="10698" priority="4707" operator="equal">
      <formula>$O$45</formula>
    </cfRule>
    <cfRule type="cellIs" dxfId="10697" priority="4708" operator="lessThan">
      <formula>$O$45</formula>
    </cfRule>
  </conditionalFormatting>
  <conditionalFormatting sqref="AU45">
    <cfRule type="containsText" dxfId="10696" priority="4701" operator="containsText" text="Score">
      <formula>NOT(ISERROR(SEARCH("Score",AU45)))</formula>
    </cfRule>
    <cfRule type="cellIs" dxfId="10695" priority="4702" operator="greaterThan">
      <formula>$O$45</formula>
    </cfRule>
    <cfRule type="cellIs" dxfId="10694" priority="4703" operator="equal">
      <formula>$O$45</formula>
    </cfRule>
    <cfRule type="cellIs" dxfId="10693" priority="4704" operator="lessThan">
      <formula>$O$45</formula>
    </cfRule>
  </conditionalFormatting>
  <conditionalFormatting sqref="AV45">
    <cfRule type="containsText" dxfId="10692" priority="4697" operator="containsText" text="Score">
      <formula>NOT(ISERROR(SEARCH("Score",AV45)))</formula>
    </cfRule>
    <cfRule type="cellIs" dxfId="10691" priority="4698" operator="greaterThan">
      <formula>$O$45</formula>
    </cfRule>
    <cfRule type="cellIs" dxfId="10690" priority="4699" operator="equal">
      <formula>$O$45</formula>
    </cfRule>
    <cfRule type="cellIs" dxfId="10689" priority="4700" operator="lessThan">
      <formula>$O$45</formula>
    </cfRule>
  </conditionalFormatting>
  <conditionalFormatting sqref="AW45">
    <cfRule type="containsText" dxfId="10688" priority="4693" operator="containsText" text="Score">
      <formula>NOT(ISERROR(SEARCH("Score",AW45)))</formula>
    </cfRule>
    <cfRule type="cellIs" dxfId="10687" priority="4694" operator="greaterThan">
      <formula>$O$45</formula>
    </cfRule>
    <cfRule type="cellIs" dxfId="10686" priority="4695" operator="equal">
      <formula>$O$45</formula>
    </cfRule>
    <cfRule type="cellIs" dxfId="10685" priority="4696" operator="lessThan">
      <formula>$O$45</formula>
    </cfRule>
  </conditionalFormatting>
  <conditionalFormatting sqref="AX45">
    <cfRule type="containsText" dxfId="10684" priority="4689" operator="containsText" text="Score">
      <formula>NOT(ISERROR(SEARCH("Score",AX45)))</formula>
    </cfRule>
    <cfRule type="cellIs" dxfId="10683" priority="4690" operator="greaterThan">
      <formula>$O$45</formula>
    </cfRule>
    <cfRule type="cellIs" dxfId="10682" priority="4691" operator="equal">
      <formula>$O$45</formula>
    </cfRule>
    <cfRule type="cellIs" dxfId="10681" priority="4692" operator="lessThan">
      <formula>$O$45</formula>
    </cfRule>
  </conditionalFormatting>
  <conditionalFormatting sqref="AY45">
    <cfRule type="containsText" dxfId="10680" priority="4685" operator="containsText" text="Score">
      <formula>NOT(ISERROR(SEARCH("Score",AY45)))</formula>
    </cfRule>
    <cfRule type="cellIs" dxfId="10679" priority="4686" operator="greaterThan">
      <formula>$O$45</formula>
    </cfRule>
    <cfRule type="cellIs" dxfId="10678" priority="4687" operator="equal">
      <formula>$O$45</formula>
    </cfRule>
    <cfRule type="cellIs" dxfId="10677" priority="4688" operator="lessThan">
      <formula>$O$45</formula>
    </cfRule>
  </conditionalFormatting>
  <conditionalFormatting sqref="AZ45">
    <cfRule type="containsText" dxfId="10676" priority="4681" operator="containsText" text="Score">
      <formula>NOT(ISERROR(SEARCH("Score",AZ45)))</formula>
    </cfRule>
    <cfRule type="cellIs" dxfId="10675" priority="4682" operator="greaterThan">
      <formula>$O$45</formula>
    </cfRule>
    <cfRule type="cellIs" dxfId="10674" priority="4683" operator="equal">
      <formula>$O$45</formula>
    </cfRule>
    <cfRule type="cellIs" dxfId="10673" priority="4684" operator="lessThan">
      <formula>$O$45</formula>
    </cfRule>
  </conditionalFormatting>
  <conditionalFormatting sqref="BA45">
    <cfRule type="containsText" dxfId="10672" priority="4677" operator="containsText" text="Score">
      <formula>NOT(ISERROR(SEARCH("Score",BA45)))</formula>
    </cfRule>
    <cfRule type="cellIs" dxfId="10671" priority="4678" operator="greaterThan">
      <formula>$O$45</formula>
    </cfRule>
    <cfRule type="cellIs" dxfId="10670" priority="4679" operator="equal">
      <formula>$O$45</formula>
    </cfRule>
    <cfRule type="cellIs" dxfId="10669" priority="4680" operator="lessThan">
      <formula>$O$45</formula>
    </cfRule>
  </conditionalFormatting>
  <conditionalFormatting sqref="BB45">
    <cfRule type="containsText" dxfId="10668" priority="4673" operator="containsText" text="Score">
      <formula>NOT(ISERROR(SEARCH("Score",BB45)))</formula>
    </cfRule>
    <cfRule type="cellIs" dxfId="10667" priority="4674" operator="greaterThan">
      <formula>$O$45</formula>
    </cfRule>
    <cfRule type="cellIs" dxfId="10666" priority="4675" operator="equal">
      <formula>$O$45</formula>
    </cfRule>
    <cfRule type="cellIs" dxfId="10665" priority="4676" operator="lessThan">
      <formula>$O$45</formula>
    </cfRule>
  </conditionalFormatting>
  <conditionalFormatting sqref="BC45">
    <cfRule type="containsText" dxfId="10664" priority="4669" operator="containsText" text="Score">
      <formula>NOT(ISERROR(SEARCH("Score",BC45)))</formula>
    </cfRule>
    <cfRule type="cellIs" dxfId="10663" priority="4670" operator="greaterThan">
      <formula>$O$45</formula>
    </cfRule>
    <cfRule type="cellIs" dxfId="10662" priority="4671" operator="equal">
      <formula>$O$45</formula>
    </cfRule>
    <cfRule type="cellIs" dxfId="10661" priority="4672" operator="lessThan">
      <formula>$O$45</formula>
    </cfRule>
  </conditionalFormatting>
  <conditionalFormatting sqref="BD45">
    <cfRule type="containsText" dxfId="10660" priority="4665" operator="containsText" text="Score">
      <formula>NOT(ISERROR(SEARCH("Score",BD45)))</formula>
    </cfRule>
    <cfRule type="cellIs" dxfId="10659" priority="4666" operator="greaterThan">
      <formula>$O$45</formula>
    </cfRule>
    <cfRule type="cellIs" dxfId="10658" priority="4667" operator="equal">
      <formula>$O$45</formula>
    </cfRule>
    <cfRule type="cellIs" dxfId="10657" priority="4668" operator="lessThan">
      <formula>$O$45</formula>
    </cfRule>
  </conditionalFormatting>
  <conditionalFormatting sqref="BE45">
    <cfRule type="containsText" dxfId="10656" priority="4661" operator="containsText" text="Score">
      <formula>NOT(ISERROR(SEARCH("Score",BE45)))</formula>
    </cfRule>
    <cfRule type="cellIs" dxfId="10655" priority="4662" operator="greaterThan">
      <formula>$O$45</formula>
    </cfRule>
    <cfRule type="cellIs" dxfId="10654" priority="4663" operator="equal">
      <formula>$O$45</formula>
    </cfRule>
    <cfRule type="cellIs" dxfId="10653" priority="4664" operator="lessThan">
      <formula>$O$45</formula>
    </cfRule>
  </conditionalFormatting>
  <conditionalFormatting sqref="BF45">
    <cfRule type="containsText" dxfId="10652" priority="4657" operator="containsText" text="Score">
      <formula>NOT(ISERROR(SEARCH("Score",BF45)))</formula>
    </cfRule>
    <cfRule type="cellIs" dxfId="10651" priority="4658" operator="greaterThan">
      <formula>$O$45</formula>
    </cfRule>
    <cfRule type="cellIs" dxfId="10650" priority="4659" operator="equal">
      <formula>$O$45</formula>
    </cfRule>
    <cfRule type="cellIs" dxfId="10649" priority="4660" operator="lessThan">
      <formula>$O$45</formula>
    </cfRule>
  </conditionalFormatting>
  <conditionalFormatting sqref="BG45">
    <cfRule type="containsText" dxfId="10648" priority="4653" operator="containsText" text="Score">
      <formula>NOT(ISERROR(SEARCH("Score",BG45)))</formula>
    </cfRule>
    <cfRule type="cellIs" dxfId="10647" priority="4654" operator="greaterThan">
      <formula>$O$45</formula>
    </cfRule>
    <cfRule type="cellIs" dxfId="10646" priority="4655" operator="equal">
      <formula>$O$45</formula>
    </cfRule>
    <cfRule type="cellIs" dxfId="10645" priority="4656" operator="lessThan">
      <formula>$O$45</formula>
    </cfRule>
  </conditionalFormatting>
  <conditionalFormatting sqref="BH45">
    <cfRule type="containsText" dxfId="10644" priority="4649" operator="containsText" text="Score">
      <formula>NOT(ISERROR(SEARCH("Score",BH45)))</formula>
    </cfRule>
    <cfRule type="cellIs" dxfId="10643" priority="4650" operator="greaterThan">
      <formula>$O$45</formula>
    </cfRule>
    <cfRule type="cellIs" dxfId="10642" priority="4651" operator="equal">
      <formula>$O$45</formula>
    </cfRule>
    <cfRule type="cellIs" dxfId="10641" priority="4652" operator="lessThan">
      <formula>$O$45</formula>
    </cfRule>
  </conditionalFormatting>
  <conditionalFormatting sqref="BI45">
    <cfRule type="containsText" dxfId="10640" priority="4645" operator="containsText" text="Score">
      <formula>NOT(ISERROR(SEARCH("Score",BI45)))</formula>
    </cfRule>
    <cfRule type="cellIs" dxfId="10639" priority="4646" operator="greaterThan">
      <formula>$O$45</formula>
    </cfRule>
    <cfRule type="cellIs" dxfId="10638" priority="4647" operator="equal">
      <formula>$O$45</formula>
    </cfRule>
    <cfRule type="cellIs" dxfId="10637" priority="4648" operator="lessThan">
      <formula>$O$45</formula>
    </cfRule>
  </conditionalFormatting>
  <conditionalFormatting sqref="BJ45">
    <cfRule type="containsText" dxfId="10636" priority="4641" operator="containsText" text="Score">
      <formula>NOT(ISERROR(SEARCH("Score",BJ45)))</formula>
    </cfRule>
    <cfRule type="cellIs" dxfId="10635" priority="4642" operator="greaterThan">
      <formula>$O$45</formula>
    </cfRule>
    <cfRule type="cellIs" dxfId="10634" priority="4643" operator="equal">
      <formula>$O$45</formula>
    </cfRule>
    <cfRule type="cellIs" dxfId="10633" priority="4644" operator="lessThan">
      <formula>$O$45</formula>
    </cfRule>
  </conditionalFormatting>
  <conditionalFormatting sqref="BK45">
    <cfRule type="containsText" dxfId="10632" priority="4637" operator="containsText" text="Score">
      <formula>NOT(ISERROR(SEARCH("Score",BK45)))</formula>
    </cfRule>
    <cfRule type="cellIs" dxfId="10631" priority="4638" operator="greaterThan">
      <formula>$O$45</formula>
    </cfRule>
    <cfRule type="cellIs" dxfId="10630" priority="4639" operator="equal">
      <formula>$O$45</formula>
    </cfRule>
    <cfRule type="cellIs" dxfId="10629" priority="4640" operator="lessThan">
      <formula>$O$45</formula>
    </cfRule>
  </conditionalFormatting>
  <conditionalFormatting sqref="BL45">
    <cfRule type="containsText" dxfId="10628" priority="4633" operator="containsText" text="Score">
      <formula>NOT(ISERROR(SEARCH("Score",BL45)))</formula>
    </cfRule>
    <cfRule type="cellIs" dxfId="10627" priority="4634" operator="greaterThan">
      <formula>$O$45</formula>
    </cfRule>
    <cfRule type="cellIs" dxfId="10626" priority="4635" operator="equal">
      <formula>$O$45</formula>
    </cfRule>
    <cfRule type="cellIs" dxfId="10625" priority="4636" operator="lessThan">
      <formula>$O$45</formula>
    </cfRule>
  </conditionalFormatting>
  <conditionalFormatting sqref="BM45">
    <cfRule type="containsText" dxfId="10624" priority="4629" operator="containsText" text="Score">
      <formula>NOT(ISERROR(SEARCH("Score",BM45)))</formula>
    </cfRule>
    <cfRule type="cellIs" dxfId="10623" priority="4630" operator="greaterThan">
      <formula>$O$45</formula>
    </cfRule>
    <cfRule type="cellIs" dxfId="10622" priority="4631" operator="equal">
      <formula>$O$45</formula>
    </cfRule>
    <cfRule type="cellIs" dxfId="10621" priority="4632" operator="lessThan">
      <formula>$O$45</formula>
    </cfRule>
  </conditionalFormatting>
  <conditionalFormatting sqref="BN45">
    <cfRule type="containsText" dxfId="10620" priority="4625" operator="containsText" text="Score">
      <formula>NOT(ISERROR(SEARCH("Score",BN45)))</formula>
    </cfRule>
    <cfRule type="cellIs" dxfId="10619" priority="4626" operator="greaterThan">
      <formula>$O$45</formula>
    </cfRule>
    <cfRule type="cellIs" dxfId="10618" priority="4627" operator="equal">
      <formula>$O$45</formula>
    </cfRule>
    <cfRule type="cellIs" dxfId="10617" priority="4628" operator="lessThan">
      <formula>$O$45</formula>
    </cfRule>
  </conditionalFormatting>
  <conditionalFormatting sqref="BO45">
    <cfRule type="containsText" dxfId="10616" priority="4621" operator="containsText" text="Score">
      <formula>NOT(ISERROR(SEARCH("Score",BO45)))</formula>
    </cfRule>
    <cfRule type="cellIs" dxfId="10615" priority="4622" operator="greaterThan">
      <formula>$O$45</formula>
    </cfRule>
    <cfRule type="cellIs" dxfId="10614" priority="4623" operator="equal">
      <formula>$O$45</formula>
    </cfRule>
    <cfRule type="cellIs" dxfId="10613" priority="4624" operator="lessThan">
      <formula>$O$45</formula>
    </cfRule>
  </conditionalFormatting>
  <conditionalFormatting sqref="BP45">
    <cfRule type="containsText" dxfId="10612" priority="4617" operator="containsText" text="Score">
      <formula>NOT(ISERROR(SEARCH("Score",BP45)))</formula>
    </cfRule>
    <cfRule type="cellIs" dxfId="10611" priority="4618" operator="greaterThan">
      <formula>$O$45</formula>
    </cfRule>
    <cfRule type="cellIs" dxfId="10610" priority="4619" operator="equal">
      <formula>$O$45</formula>
    </cfRule>
    <cfRule type="cellIs" dxfId="10609" priority="4620" operator="lessThan">
      <formula>$O$45</formula>
    </cfRule>
  </conditionalFormatting>
  <conditionalFormatting sqref="BQ45">
    <cfRule type="containsText" dxfId="10608" priority="4613" operator="containsText" text="Score">
      <formula>NOT(ISERROR(SEARCH("Score",BQ45)))</formula>
    </cfRule>
    <cfRule type="cellIs" dxfId="10607" priority="4614" operator="greaterThan">
      <formula>$O$45</formula>
    </cfRule>
    <cfRule type="cellIs" dxfId="10606" priority="4615" operator="equal">
      <formula>$O$45</formula>
    </cfRule>
    <cfRule type="cellIs" dxfId="10605" priority="4616" operator="lessThan">
      <formula>$O$45</formula>
    </cfRule>
  </conditionalFormatting>
  <conditionalFormatting sqref="AN49">
    <cfRule type="containsText" dxfId="10604" priority="4609" operator="containsText" text="Score">
      <formula>NOT(ISERROR(SEARCH("Score",AN49)))</formula>
    </cfRule>
    <cfRule type="cellIs" dxfId="10603" priority="4610" operator="greaterThan">
      <formula>$O$49</formula>
    </cfRule>
    <cfRule type="cellIs" dxfId="10602" priority="4611" operator="equal">
      <formula>$O$49</formula>
    </cfRule>
    <cfRule type="cellIs" dxfId="10601" priority="4612" operator="lessThan">
      <formula>$O$49</formula>
    </cfRule>
  </conditionalFormatting>
  <conditionalFormatting sqref="AO49">
    <cfRule type="containsText" dxfId="10600" priority="4605" operator="containsText" text="Score">
      <formula>NOT(ISERROR(SEARCH("Score",AO49)))</formula>
    </cfRule>
    <cfRule type="cellIs" dxfId="10599" priority="4606" operator="greaterThan">
      <formula>$O$49</formula>
    </cfRule>
    <cfRule type="cellIs" dxfId="10598" priority="4607" operator="equal">
      <formula>$O$49</formula>
    </cfRule>
    <cfRule type="cellIs" dxfId="10597" priority="4608" operator="lessThan">
      <formula>$O$49</formula>
    </cfRule>
  </conditionalFormatting>
  <conditionalFormatting sqref="AP49">
    <cfRule type="containsText" dxfId="10596" priority="4601" operator="containsText" text="Score">
      <formula>NOT(ISERROR(SEARCH("Score",AP49)))</formula>
    </cfRule>
    <cfRule type="cellIs" dxfId="10595" priority="4602" operator="greaterThan">
      <formula>$O$49</formula>
    </cfRule>
    <cfRule type="cellIs" dxfId="10594" priority="4603" operator="equal">
      <formula>$O$49</formula>
    </cfRule>
    <cfRule type="cellIs" dxfId="10593" priority="4604" operator="lessThan">
      <formula>$O$49</formula>
    </cfRule>
  </conditionalFormatting>
  <conditionalFormatting sqref="AQ49">
    <cfRule type="containsText" dxfId="10592" priority="4597" operator="containsText" text="Score">
      <formula>NOT(ISERROR(SEARCH("Score",AQ49)))</formula>
    </cfRule>
    <cfRule type="cellIs" dxfId="10591" priority="4598" operator="greaterThan">
      <formula>$O$49</formula>
    </cfRule>
    <cfRule type="cellIs" dxfId="10590" priority="4599" operator="equal">
      <formula>$O$49</formula>
    </cfRule>
    <cfRule type="cellIs" dxfId="10589" priority="4600" operator="lessThan">
      <formula>$O$49</formula>
    </cfRule>
  </conditionalFormatting>
  <conditionalFormatting sqref="AR49">
    <cfRule type="containsText" dxfId="10588" priority="4593" operator="containsText" text="Score">
      <formula>NOT(ISERROR(SEARCH("Score",AR49)))</formula>
    </cfRule>
    <cfRule type="cellIs" dxfId="10587" priority="4594" operator="greaterThan">
      <formula>$O$49</formula>
    </cfRule>
    <cfRule type="cellIs" dxfId="10586" priority="4595" operator="equal">
      <formula>$O$49</formula>
    </cfRule>
    <cfRule type="cellIs" dxfId="10585" priority="4596" operator="lessThan">
      <formula>$O$49</formula>
    </cfRule>
  </conditionalFormatting>
  <conditionalFormatting sqref="AS49">
    <cfRule type="containsText" dxfId="10584" priority="4589" operator="containsText" text="Score">
      <formula>NOT(ISERROR(SEARCH("Score",AS49)))</formula>
    </cfRule>
    <cfRule type="cellIs" dxfId="10583" priority="4590" operator="greaterThan">
      <formula>$O$49</formula>
    </cfRule>
    <cfRule type="cellIs" dxfId="10582" priority="4591" operator="equal">
      <formula>$O$49</formula>
    </cfRule>
    <cfRule type="cellIs" dxfId="10581" priority="4592" operator="lessThan">
      <formula>$O$49</formula>
    </cfRule>
  </conditionalFormatting>
  <conditionalFormatting sqref="AT49">
    <cfRule type="containsText" dxfId="10580" priority="4585" operator="containsText" text="Score">
      <formula>NOT(ISERROR(SEARCH("Score",AT49)))</formula>
    </cfRule>
    <cfRule type="cellIs" dxfId="10579" priority="4586" operator="greaterThan">
      <formula>$O$49</formula>
    </cfRule>
    <cfRule type="cellIs" dxfId="10578" priority="4587" operator="equal">
      <formula>$O$49</formula>
    </cfRule>
    <cfRule type="cellIs" dxfId="10577" priority="4588" operator="lessThan">
      <formula>$O$49</formula>
    </cfRule>
  </conditionalFormatting>
  <conditionalFormatting sqref="AU49">
    <cfRule type="containsText" dxfId="10576" priority="4581" operator="containsText" text="Score">
      <formula>NOT(ISERROR(SEARCH("Score",AU49)))</formula>
    </cfRule>
    <cfRule type="cellIs" dxfId="10575" priority="4582" operator="greaterThan">
      <formula>$O$49</formula>
    </cfRule>
    <cfRule type="cellIs" dxfId="10574" priority="4583" operator="equal">
      <formula>$O$49</formula>
    </cfRule>
    <cfRule type="cellIs" dxfId="10573" priority="4584" operator="lessThan">
      <formula>$O$49</formula>
    </cfRule>
  </conditionalFormatting>
  <conditionalFormatting sqref="AV49">
    <cfRule type="containsText" dxfId="10572" priority="4577" operator="containsText" text="Score">
      <formula>NOT(ISERROR(SEARCH("Score",AV49)))</formula>
    </cfRule>
    <cfRule type="cellIs" dxfId="10571" priority="4578" operator="greaterThan">
      <formula>$O$49</formula>
    </cfRule>
    <cfRule type="cellIs" dxfId="10570" priority="4579" operator="equal">
      <formula>$O$49</formula>
    </cfRule>
    <cfRule type="cellIs" dxfId="10569" priority="4580" operator="lessThan">
      <formula>$O$49</formula>
    </cfRule>
  </conditionalFormatting>
  <conditionalFormatting sqref="AW49">
    <cfRule type="containsText" dxfId="10568" priority="4573" operator="containsText" text="Score">
      <formula>NOT(ISERROR(SEARCH("Score",AW49)))</formula>
    </cfRule>
    <cfRule type="cellIs" dxfId="10567" priority="4574" operator="greaterThan">
      <formula>$O$49</formula>
    </cfRule>
    <cfRule type="cellIs" dxfId="10566" priority="4575" operator="equal">
      <formula>$O$49</formula>
    </cfRule>
    <cfRule type="cellIs" dxfId="10565" priority="4576" operator="lessThan">
      <formula>$O$49</formula>
    </cfRule>
  </conditionalFormatting>
  <conditionalFormatting sqref="AX49">
    <cfRule type="containsText" dxfId="10564" priority="4569" operator="containsText" text="Score">
      <formula>NOT(ISERROR(SEARCH("Score",AX49)))</formula>
    </cfRule>
    <cfRule type="cellIs" dxfId="10563" priority="4570" operator="greaterThan">
      <formula>$O$49</formula>
    </cfRule>
    <cfRule type="cellIs" dxfId="10562" priority="4571" operator="equal">
      <formula>$O$49</formula>
    </cfRule>
    <cfRule type="cellIs" dxfId="10561" priority="4572" operator="lessThan">
      <formula>$O$49</formula>
    </cfRule>
  </conditionalFormatting>
  <conditionalFormatting sqref="AY49">
    <cfRule type="containsText" dxfId="10560" priority="4565" operator="containsText" text="Score">
      <formula>NOT(ISERROR(SEARCH("Score",AY49)))</formula>
    </cfRule>
    <cfRule type="cellIs" dxfId="10559" priority="4566" operator="greaterThan">
      <formula>$O$49</formula>
    </cfRule>
    <cfRule type="cellIs" dxfId="10558" priority="4567" operator="equal">
      <formula>$O$49</formula>
    </cfRule>
    <cfRule type="cellIs" dxfId="10557" priority="4568" operator="lessThan">
      <formula>$O$49</formula>
    </cfRule>
  </conditionalFormatting>
  <conditionalFormatting sqref="AZ49">
    <cfRule type="containsText" dxfId="10556" priority="4561" operator="containsText" text="Score">
      <formula>NOT(ISERROR(SEARCH("Score",AZ49)))</formula>
    </cfRule>
    <cfRule type="cellIs" dxfId="10555" priority="4562" operator="greaterThan">
      <formula>$O$49</formula>
    </cfRule>
    <cfRule type="cellIs" dxfId="10554" priority="4563" operator="equal">
      <formula>$O$49</formula>
    </cfRule>
    <cfRule type="cellIs" dxfId="10553" priority="4564" operator="lessThan">
      <formula>$O$49</formula>
    </cfRule>
  </conditionalFormatting>
  <conditionalFormatting sqref="BA49">
    <cfRule type="containsText" dxfId="10552" priority="4557" operator="containsText" text="Score">
      <formula>NOT(ISERROR(SEARCH("Score",BA49)))</formula>
    </cfRule>
    <cfRule type="cellIs" dxfId="10551" priority="4558" operator="greaterThan">
      <formula>$O$49</formula>
    </cfRule>
    <cfRule type="cellIs" dxfId="10550" priority="4559" operator="equal">
      <formula>$O$49</formula>
    </cfRule>
    <cfRule type="cellIs" dxfId="10549" priority="4560" operator="lessThan">
      <formula>$O$49</formula>
    </cfRule>
  </conditionalFormatting>
  <conditionalFormatting sqref="BB49">
    <cfRule type="containsText" dxfId="10548" priority="4553" operator="containsText" text="Score">
      <formula>NOT(ISERROR(SEARCH("Score",BB49)))</formula>
    </cfRule>
    <cfRule type="cellIs" dxfId="10547" priority="4554" operator="greaterThan">
      <formula>$O$49</formula>
    </cfRule>
    <cfRule type="cellIs" dxfId="10546" priority="4555" operator="equal">
      <formula>$O$49</formula>
    </cfRule>
    <cfRule type="cellIs" dxfId="10545" priority="4556" operator="lessThan">
      <formula>$O$49</formula>
    </cfRule>
  </conditionalFormatting>
  <conditionalFormatting sqref="BC49">
    <cfRule type="containsText" dxfId="10544" priority="4549" operator="containsText" text="Score">
      <formula>NOT(ISERROR(SEARCH("Score",BC49)))</formula>
    </cfRule>
    <cfRule type="cellIs" dxfId="10543" priority="4550" operator="greaterThan">
      <formula>$O$49</formula>
    </cfRule>
    <cfRule type="cellIs" dxfId="10542" priority="4551" operator="equal">
      <formula>$O$49</formula>
    </cfRule>
    <cfRule type="cellIs" dxfId="10541" priority="4552" operator="lessThan">
      <formula>$O$49</formula>
    </cfRule>
  </conditionalFormatting>
  <conditionalFormatting sqref="BD49">
    <cfRule type="containsText" dxfId="10540" priority="4545" operator="containsText" text="Score">
      <formula>NOT(ISERROR(SEARCH("Score",BD49)))</formula>
    </cfRule>
    <cfRule type="cellIs" dxfId="10539" priority="4546" operator="greaterThan">
      <formula>$O$49</formula>
    </cfRule>
    <cfRule type="cellIs" dxfId="10538" priority="4547" operator="equal">
      <formula>$O$49</formula>
    </cfRule>
    <cfRule type="cellIs" dxfId="10537" priority="4548" operator="lessThan">
      <formula>$O$49</formula>
    </cfRule>
  </conditionalFormatting>
  <conditionalFormatting sqref="BE49">
    <cfRule type="containsText" dxfId="10536" priority="4541" operator="containsText" text="Score">
      <formula>NOT(ISERROR(SEARCH("Score",BE49)))</formula>
    </cfRule>
    <cfRule type="cellIs" dxfId="10535" priority="4542" operator="greaterThan">
      <formula>$O$49</formula>
    </cfRule>
    <cfRule type="cellIs" dxfId="10534" priority="4543" operator="equal">
      <formula>$O$49</formula>
    </cfRule>
    <cfRule type="cellIs" dxfId="10533" priority="4544" operator="lessThan">
      <formula>$O$49</formula>
    </cfRule>
  </conditionalFormatting>
  <conditionalFormatting sqref="BF49">
    <cfRule type="containsText" dxfId="10532" priority="4537" operator="containsText" text="Score">
      <formula>NOT(ISERROR(SEARCH("Score",BF49)))</formula>
    </cfRule>
    <cfRule type="cellIs" dxfId="10531" priority="4538" operator="greaterThan">
      <formula>$O$49</formula>
    </cfRule>
    <cfRule type="cellIs" dxfId="10530" priority="4539" operator="equal">
      <formula>$O$49</formula>
    </cfRule>
    <cfRule type="cellIs" dxfId="10529" priority="4540" operator="lessThan">
      <formula>$O$49</formula>
    </cfRule>
  </conditionalFormatting>
  <conditionalFormatting sqref="BG49">
    <cfRule type="containsText" dxfId="10528" priority="4533" operator="containsText" text="Score">
      <formula>NOT(ISERROR(SEARCH("Score",BG49)))</formula>
    </cfRule>
    <cfRule type="cellIs" dxfId="10527" priority="4534" operator="greaterThan">
      <formula>$O$49</formula>
    </cfRule>
    <cfRule type="cellIs" dxfId="10526" priority="4535" operator="equal">
      <formula>$O$49</formula>
    </cfRule>
    <cfRule type="cellIs" dxfId="10525" priority="4536" operator="lessThan">
      <formula>$O$49</formula>
    </cfRule>
  </conditionalFormatting>
  <conditionalFormatting sqref="BH49">
    <cfRule type="containsText" dxfId="10524" priority="4529" operator="containsText" text="Score">
      <formula>NOT(ISERROR(SEARCH("Score",BH49)))</formula>
    </cfRule>
    <cfRule type="cellIs" dxfId="10523" priority="4530" operator="greaterThan">
      <formula>$O$49</formula>
    </cfRule>
    <cfRule type="cellIs" dxfId="10522" priority="4531" operator="equal">
      <formula>$O$49</formula>
    </cfRule>
    <cfRule type="cellIs" dxfId="10521" priority="4532" operator="lessThan">
      <formula>$O$49</formula>
    </cfRule>
  </conditionalFormatting>
  <conditionalFormatting sqref="BI49">
    <cfRule type="containsText" dxfId="10520" priority="4525" operator="containsText" text="Score">
      <formula>NOT(ISERROR(SEARCH("Score",BI49)))</formula>
    </cfRule>
    <cfRule type="cellIs" dxfId="10519" priority="4526" operator="greaterThan">
      <formula>$O$49</formula>
    </cfRule>
    <cfRule type="cellIs" dxfId="10518" priority="4527" operator="equal">
      <formula>$O$49</formula>
    </cfRule>
    <cfRule type="cellIs" dxfId="10517" priority="4528" operator="lessThan">
      <formula>$O$49</formula>
    </cfRule>
  </conditionalFormatting>
  <conditionalFormatting sqref="BJ49">
    <cfRule type="containsText" dxfId="10516" priority="4521" operator="containsText" text="Score">
      <formula>NOT(ISERROR(SEARCH("Score",BJ49)))</formula>
    </cfRule>
    <cfRule type="cellIs" dxfId="10515" priority="4522" operator="greaterThan">
      <formula>$O$49</formula>
    </cfRule>
    <cfRule type="cellIs" dxfId="10514" priority="4523" operator="equal">
      <formula>$O$49</formula>
    </cfRule>
    <cfRule type="cellIs" dxfId="10513" priority="4524" operator="lessThan">
      <formula>$O$49</formula>
    </cfRule>
  </conditionalFormatting>
  <conditionalFormatting sqref="BK49">
    <cfRule type="containsText" dxfId="10512" priority="4517" operator="containsText" text="Score">
      <formula>NOT(ISERROR(SEARCH("Score",BK49)))</formula>
    </cfRule>
    <cfRule type="cellIs" dxfId="10511" priority="4518" operator="greaterThan">
      <formula>$O$49</formula>
    </cfRule>
    <cfRule type="cellIs" dxfId="10510" priority="4519" operator="equal">
      <formula>$O$49</formula>
    </cfRule>
    <cfRule type="cellIs" dxfId="10509" priority="4520" operator="lessThan">
      <formula>$O$49</formula>
    </cfRule>
  </conditionalFormatting>
  <conditionalFormatting sqref="BL49">
    <cfRule type="containsText" dxfId="10508" priority="4513" operator="containsText" text="Score">
      <formula>NOT(ISERROR(SEARCH("Score",BL49)))</formula>
    </cfRule>
    <cfRule type="cellIs" dxfId="10507" priority="4514" operator="greaterThan">
      <formula>$O$49</formula>
    </cfRule>
    <cfRule type="cellIs" dxfId="10506" priority="4515" operator="equal">
      <formula>$O$49</formula>
    </cfRule>
    <cfRule type="cellIs" dxfId="10505" priority="4516" operator="lessThan">
      <formula>$O$49</formula>
    </cfRule>
  </conditionalFormatting>
  <conditionalFormatting sqref="BM49">
    <cfRule type="containsText" dxfId="10504" priority="4509" operator="containsText" text="Score">
      <formula>NOT(ISERROR(SEARCH("Score",BM49)))</formula>
    </cfRule>
    <cfRule type="cellIs" dxfId="10503" priority="4510" operator="greaterThan">
      <formula>$O$49</formula>
    </cfRule>
    <cfRule type="cellIs" dxfId="10502" priority="4511" operator="equal">
      <formula>$O$49</formula>
    </cfRule>
    <cfRule type="cellIs" dxfId="10501" priority="4512" operator="lessThan">
      <formula>$O$49</formula>
    </cfRule>
  </conditionalFormatting>
  <conditionalFormatting sqref="BN49">
    <cfRule type="containsText" dxfId="10500" priority="4505" operator="containsText" text="Score">
      <formula>NOT(ISERROR(SEARCH("Score",BN49)))</formula>
    </cfRule>
    <cfRule type="cellIs" dxfId="10499" priority="4506" operator="greaterThan">
      <formula>$O$49</formula>
    </cfRule>
    <cfRule type="cellIs" dxfId="10498" priority="4507" operator="equal">
      <formula>$O$49</formula>
    </cfRule>
    <cfRule type="cellIs" dxfId="10497" priority="4508" operator="lessThan">
      <formula>$O$49</formula>
    </cfRule>
  </conditionalFormatting>
  <conditionalFormatting sqref="BO49">
    <cfRule type="containsText" dxfId="10496" priority="4501" operator="containsText" text="Score">
      <formula>NOT(ISERROR(SEARCH("Score",BO49)))</formula>
    </cfRule>
    <cfRule type="cellIs" dxfId="10495" priority="4502" operator="greaterThan">
      <formula>$O$49</formula>
    </cfRule>
    <cfRule type="cellIs" dxfId="10494" priority="4503" operator="equal">
      <formula>$O$49</formula>
    </cfRule>
    <cfRule type="cellIs" dxfId="10493" priority="4504" operator="lessThan">
      <formula>$O$49</formula>
    </cfRule>
  </conditionalFormatting>
  <conditionalFormatting sqref="BP49">
    <cfRule type="containsText" dxfId="10492" priority="4497" operator="containsText" text="Score">
      <formula>NOT(ISERROR(SEARCH("Score",BP49)))</formula>
    </cfRule>
    <cfRule type="cellIs" dxfId="10491" priority="4498" operator="greaterThan">
      <formula>$O$49</formula>
    </cfRule>
    <cfRule type="cellIs" dxfId="10490" priority="4499" operator="equal">
      <formula>$O$49</formula>
    </cfRule>
    <cfRule type="cellIs" dxfId="10489" priority="4500" operator="lessThan">
      <formula>$O$49</formula>
    </cfRule>
  </conditionalFormatting>
  <conditionalFormatting sqref="BQ49">
    <cfRule type="containsText" dxfId="10488" priority="4493" operator="containsText" text="Score">
      <formula>NOT(ISERROR(SEARCH("Score",BQ49)))</formula>
    </cfRule>
    <cfRule type="cellIs" dxfId="10487" priority="4494" operator="greaterThan">
      <formula>$O$49</formula>
    </cfRule>
    <cfRule type="cellIs" dxfId="10486" priority="4495" operator="equal">
      <formula>$O$49</formula>
    </cfRule>
    <cfRule type="cellIs" dxfId="10485" priority="4496" operator="lessThan">
      <formula>$O$49</formula>
    </cfRule>
  </conditionalFormatting>
  <conditionalFormatting sqref="AN53">
    <cfRule type="containsText" dxfId="10484" priority="4489" operator="containsText" text="Score">
      <formula>NOT(ISERROR(SEARCH("Score",AN53)))</formula>
    </cfRule>
    <cfRule type="cellIs" dxfId="10483" priority="4490" operator="greaterThan">
      <formula>$O$53</formula>
    </cfRule>
    <cfRule type="cellIs" dxfId="10482" priority="4491" operator="equal">
      <formula>$O$53</formula>
    </cfRule>
    <cfRule type="cellIs" dxfId="10481" priority="4492" operator="lessThan">
      <formula>$O$53</formula>
    </cfRule>
  </conditionalFormatting>
  <conditionalFormatting sqref="AO53">
    <cfRule type="containsText" dxfId="10480" priority="4485" operator="containsText" text="Score">
      <formula>NOT(ISERROR(SEARCH("Score",AO53)))</formula>
    </cfRule>
    <cfRule type="cellIs" dxfId="10479" priority="4486" operator="greaterThan">
      <formula>$O$53</formula>
    </cfRule>
    <cfRule type="cellIs" dxfId="10478" priority="4487" operator="equal">
      <formula>$O$53</formula>
    </cfRule>
    <cfRule type="cellIs" dxfId="10477" priority="4488" operator="lessThan">
      <formula>$O$53</formula>
    </cfRule>
  </conditionalFormatting>
  <conditionalFormatting sqref="AP53">
    <cfRule type="containsText" dxfId="10476" priority="4481" operator="containsText" text="Score">
      <formula>NOT(ISERROR(SEARCH("Score",AP53)))</formula>
    </cfRule>
    <cfRule type="cellIs" dxfId="10475" priority="4482" operator="greaterThan">
      <formula>$O$53</formula>
    </cfRule>
    <cfRule type="cellIs" dxfId="10474" priority="4483" operator="equal">
      <formula>$O$53</formula>
    </cfRule>
    <cfRule type="cellIs" dxfId="10473" priority="4484" operator="lessThan">
      <formula>$O$53</formula>
    </cfRule>
  </conditionalFormatting>
  <conditionalFormatting sqref="AQ53">
    <cfRule type="containsText" dxfId="10472" priority="4477" operator="containsText" text="Score">
      <formula>NOT(ISERROR(SEARCH("Score",AQ53)))</formula>
    </cfRule>
    <cfRule type="cellIs" dxfId="10471" priority="4478" operator="greaterThan">
      <formula>$O$53</formula>
    </cfRule>
    <cfRule type="cellIs" dxfId="10470" priority="4479" operator="equal">
      <formula>$O$53</formula>
    </cfRule>
    <cfRule type="cellIs" dxfId="10469" priority="4480" operator="lessThan">
      <formula>$O$53</formula>
    </cfRule>
  </conditionalFormatting>
  <conditionalFormatting sqref="AR53">
    <cfRule type="containsText" dxfId="10468" priority="4473" operator="containsText" text="Score">
      <formula>NOT(ISERROR(SEARCH("Score",AR53)))</formula>
    </cfRule>
    <cfRule type="cellIs" dxfId="10467" priority="4474" operator="greaterThan">
      <formula>$O$53</formula>
    </cfRule>
    <cfRule type="cellIs" dxfId="10466" priority="4475" operator="equal">
      <formula>$O$53</formula>
    </cfRule>
    <cfRule type="cellIs" dxfId="10465" priority="4476" operator="lessThan">
      <formula>$O$53</formula>
    </cfRule>
  </conditionalFormatting>
  <conditionalFormatting sqref="AS53">
    <cfRule type="containsText" dxfId="10464" priority="4469" operator="containsText" text="Score">
      <formula>NOT(ISERROR(SEARCH("Score",AS53)))</formula>
    </cfRule>
    <cfRule type="cellIs" dxfId="10463" priority="4470" operator="greaterThan">
      <formula>$O$53</formula>
    </cfRule>
    <cfRule type="cellIs" dxfId="10462" priority="4471" operator="equal">
      <formula>$O$53</formula>
    </cfRule>
    <cfRule type="cellIs" dxfId="10461" priority="4472" operator="lessThan">
      <formula>$O$53</formula>
    </cfRule>
  </conditionalFormatting>
  <conditionalFormatting sqref="AT53">
    <cfRule type="containsText" dxfId="10460" priority="4465" operator="containsText" text="Score">
      <formula>NOT(ISERROR(SEARCH("Score",AT53)))</formula>
    </cfRule>
    <cfRule type="cellIs" dxfId="10459" priority="4466" operator="greaterThan">
      <formula>$O$53</formula>
    </cfRule>
    <cfRule type="cellIs" dxfId="10458" priority="4467" operator="equal">
      <formula>$O$53</formula>
    </cfRule>
    <cfRule type="cellIs" dxfId="10457" priority="4468" operator="lessThan">
      <formula>$O$53</formula>
    </cfRule>
  </conditionalFormatting>
  <conditionalFormatting sqref="AU53">
    <cfRule type="containsText" dxfId="10456" priority="4461" operator="containsText" text="Score">
      <formula>NOT(ISERROR(SEARCH("Score",AU53)))</formula>
    </cfRule>
    <cfRule type="cellIs" dxfId="10455" priority="4462" operator="greaterThan">
      <formula>$O$53</formula>
    </cfRule>
    <cfRule type="cellIs" dxfId="10454" priority="4463" operator="equal">
      <formula>$O$53</formula>
    </cfRule>
    <cfRule type="cellIs" dxfId="10453" priority="4464" operator="lessThan">
      <formula>$O$53</formula>
    </cfRule>
  </conditionalFormatting>
  <conditionalFormatting sqref="AV53">
    <cfRule type="containsText" dxfId="10452" priority="4457" operator="containsText" text="Score">
      <formula>NOT(ISERROR(SEARCH("Score",AV53)))</formula>
    </cfRule>
    <cfRule type="cellIs" dxfId="10451" priority="4458" operator="greaterThan">
      <formula>$O$53</formula>
    </cfRule>
    <cfRule type="cellIs" dxfId="10450" priority="4459" operator="equal">
      <formula>$O$53</formula>
    </cfRule>
    <cfRule type="cellIs" dxfId="10449" priority="4460" operator="lessThan">
      <formula>$O$53</formula>
    </cfRule>
  </conditionalFormatting>
  <conditionalFormatting sqref="AW53">
    <cfRule type="containsText" dxfId="10448" priority="4453" operator="containsText" text="Score">
      <formula>NOT(ISERROR(SEARCH("Score",AW53)))</formula>
    </cfRule>
    <cfRule type="cellIs" dxfId="10447" priority="4454" operator="greaterThan">
      <formula>$O$53</formula>
    </cfRule>
    <cfRule type="cellIs" dxfId="10446" priority="4455" operator="equal">
      <formula>$O$53</formula>
    </cfRule>
    <cfRule type="cellIs" dxfId="10445" priority="4456" operator="lessThan">
      <formula>$O$53</formula>
    </cfRule>
  </conditionalFormatting>
  <conditionalFormatting sqref="AX53">
    <cfRule type="containsText" dxfId="10444" priority="4449" operator="containsText" text="Score">
      <formula>NOT(ISERROR(SEARCH("Score",AX53)))</formula>
    </cfRule>
    <cfRule type="cellIs" dxfId="10443" priority="4450" operator="greaterThan">
      <formula>$O$53</formula>
    </cfRule>
    <cfRule type="cellIs" dxfId="10442" priority="4451" operator="equal">
      <formula>$O$53</formula>
    </cfRule>
    <cfRule type="cellIs" dxfId="10441" priority="4452" operator="lessThan">
      <formula>$O$53</formula>
    </cfRule>
  </conditionalFormatting>
  <conditionalFormatting sqref="AY53">
    <cfRule type="containsText" dxfId="10440" priority="4445" operator="containsText" text="Score">
      <formula>NOT(ISERROR(SEARCH("Score",AY53)))</formula>
    </cfRule>
    <cfRule type="cellIs" dxfId="10439" priority="4446" operator="greaterThan">
      <formula>$O$53</formula>
    </cfRule>
    <cfRule type="cellIs" dxfId="10438" priority="4447" operator="equal">
      <formula>$O$53</formula>
    </cfRule>
    <cfRule type="cellIs" dxfId="10437" priority="4448" operator="lessThan">
      <formula>$O$53</formula>
    </cfRule>
  </conditionalFormatting>
  <conditionalFormatting sqref="AZ53">
    <cfRule type="containsText" dxfId="10436" priority="4441" operator="containsText" text="Score">
      <formula>NOT(ISERROR(SEARCH("Score",AZ53)))</formula>
    </cfRule>
    <cfRule type="cellIs" dxfId="10435" priority="4442" operator="greaterThan">
      <formula>$O$53</formula>
    </cfRule>
    <cfRule type="cellIs" dxfId="10434" priority="4443" operator="equal">
      <formula>$O$53</formula>
    </cfRule>
    <cfRule type="cellIs" dxfId="10433" priority="4444" operator="lessThan">
      <formula>$O$53</formula>
    </cfRule>
  </conditionalFormatting>
  <conditionalFormatting sqref="BA53">
    <cfRule type="containsText" dxfId="10432" priority="4437" operator="containsText" text="Score">
      <formula>NOT(ISERROR(SEARCH("Score",BA53)))</formula>
    </cfRule>
    <cfRule type="cellIs" dxfId="10431" priority="4438" operator="greaterThan">
      <formula>$O$53</formula>
    </cfRule>
    <cfRule type="cellIs" dxfId="10430" priority="4439" operator="equal">
      <formula>$O$53</formula>
    </cfRule>
    <cfRule type="cellIs" dxfId="10429" priority="4440" operator="lessThan">
      <formula>$O$53</formula>
    </cfRule>
  </conditionalFormatting>
  <conditionalFormatting sqref="BB53">
    <cfRule type="containsText" dxfId="10428" priority="4433" operator="containsText" text="Score">
      <formula>NOT(ISERROR(SEARCH("Score",BB53)))</formula>
    </cfRule>
    <cfRule type="cellIs" dxfId="10427" priority="4434" operator="greaterThan">
      <formula>$O$53</formula>
    </cfRule>
    <cfRule type="cellIs" dxfId="10426" priority="4435" operator="equal">
      <formula>$O$53</formula>
    </cfRule>
    <cfRule type="cellIs" dxfId="10425" priority="4436" operator="lessThan">
      <formula>$O$53</formula>
    </cfRule>
  </conditionalFormatting>
  <conditionalFormatting sqref="BC53">
    <cfRule type="containsText" dxfId="10424" priority="4429" operator="containsText" text="Score">
      <formula>NOT(ISERROR(SEARCH("Score",BC53)))</formula>
    </cfRule>
    <cfRule type="cellIs" dxfId="10423" priority="4430" operator="greaterThan">
      <formula>$O$53</formula>
    </cfRule>
    <cfRule type="cellIs" dxfId="10422" priority="4431" operator="equal">
      <formula>$O$53</formula>
    </cfRule>
    <cfRule type="cellIs" dxfId="10421" priority="4432" operator="lessThan">
      <formula>$O$53</formula>
    </cfRule>
  </conditionalFormatting>
  <conditionalFormatting sqref="BD53">
    <cfRule type="containsText" dxfId="10420" priority="4425" operator="containsText" text="Score">
      <formula>NOT(ISERROR(SEARCH("Score",BD53)))</formula>
    </cfRule>
    <cfRule type="cellIs" dxfId="10419" priority="4426" operator="greaterThan">
      <formula>$O$53</formula>
    </cfRule>
    <cfRule type="cellIs" dxfId="10418" priority="4427" operator="equal">
      <formula>$O$53</formula>
    </cfRule>
    <cfRule type="cellIs" dxfId="10417" priority="4428" operator="lessThan">
      <formula>$O$53</formula>
    </cfRule>
  </conditionalFormatting>
  <conditionalFormatting sqref="BE53">
    <cfRule type="containsText" dxfId="10416" priority="4421" operator="containsText" text="Score">
      <formula>NOT(ISERROR(SEARCH("Score",BE53)))</formula>
    </cfRule>
    <cfRule type="cellIs" dxfId="10415" priority="4422" operator="greaterThan">
      <formula>$O$53</formula>
    </cfRule>
    <cfRule type="cellIs" dxfId="10414" priority="4423" operator="equal">
      <formula>$O$53</formula>
    </cfRule>
    <cfRule type="cellIs" dxfId="10413" priority="4424" operator="lessThan">
      <formula>$O$53</formula>
    </cfRule>
  </conditionalFormatting>
  <conditionalFormatting sqref="BF53">
    <cfRule type="containsText" dxfId="10412" priority="4417" operator="containsText" text="Score">
      <formula>NOT(ISERROR(SEARCH("Score",BF53)))</formula>
    </cfRule>
    <cfRule type="cellIs" dxfId="10411" priority="4418" operator="greaterThan">
      <formula>$O$53</formula>
    </cfRule>
    <cfRule type="cellIs" dxfId="10410" priority="4419" operator="equal">
      <formula>$O$53</formula>
    </cfRule>
    <cfRule type="cellIs" dxfId="10409" priority="4420" operator="lessThan">
      <formula>$O$53</formula>
    </cfRule>
  </conditionalFormatting>
  <conditionalFormatting sqref="BG53">
    <cfRule type="containsText" dxfId="10408" priority="4413" operator="containsText" text="Score">
      <formula>NOT(ISERROR(SEARCH("Score",BG53)))</formula>
    </cfRule>
    <cfRule type="cellIs" dxfId="10407" priority="4414" operator="greaterThan">
      <formula>$O$53</formula>
    </cfRule>
    <cfRule type="cellIs" dxfId="10406" priority="4415" operator="equal">
      <formula>$O$53</formula>
    </cfRule>
    <cfRule type="cellIs" dxfId="10405" priority="4416" operator="lessThan">
      <formula>$O$53</formula>
    </cfRule>
  </conditionalFormatting>
  <conditionalFormatting sqref="BH53">
    <cfRule type="containsText" dxfId="10404" priority="4409" operator="containsText" text="Score">
      <formula>NOT(ISERROR(SEARCH("Score",BH53)))</formula>
    </cfRule>
    <cfRule type="cellIs" dxfId="10403" priority="4410" operator="greaterThan">
      <formula>$O$53</formula>
    </cfRule>
    <cfRule type="cellIs" dxfId="10402" priority="4411" operator="equal">
      <formula>$O$53</formula>
    </cfRule>
    <cfRule type="cellIs" dxfId="10401" priority="4412" operator="lessThan">
      <formula>$O$53</formula>
    </cfRule>
  </conditionalFormatting>
  <conditionalFormatting sqref="BI53">
    <cfRule type="containsText" dxfId="10400" priority="4405" operator="containsText" text="Score">
      <formula>NOT(ISERROR(SEARCH("Score",BI53)))</formula>
    </cfRule>
    <cfRule type="cellIs" dxfId="10399" priority="4406" operator="greaterThan">
      <formula>$O$53</formula>
    </cfRule>
    <cfRule type="cellIs" dxfId="10398" priority="4407" operator="equal">
      <formula>$O$53</formula>
    </cfRule>
    <cfRule type="cellIs" dxfId="10397" priority="4408" operator="lessThan">
      <formula>$O$53</formula>
    </cfRule>
  </conditionalFormatting>
  <conditionalFormatting sqref="BJ53">
    <cfRule type="containsText" dxfId="10396" priority="4401" operator="containsText" text="Score">
      <formula>NOT(ISERROR(SEARCH("Score",BJ53)))</formula>
    </cfRule>
    <cfRule type="cellIs" dxfId="10395" priority="4402" operator="greaterThan">
      <formula>$O$53</formula>
    </cfRule>
    <cfRule type="cellIs" dxfId="10394" priority="4403" operator="equal">
      <formula>$O$53</formula>
    </cfRule>
    <cfRule type="cellIs" dxfId="10393" priority="4404" operator="lessThan">
      <formula>$O$53</formula>
    </cfRule>
  </conditionalFormatting>
  <conditionalFormatting sqref="BK53">
    <cfRule type="containsText" dxfId="10392" priority="4397" operator="containsText" text="Score">
      <formula>NOT(ISERROR(SEARCH("Score",BK53)))</formula>
    </cfRule>
    <cfRule type="cellIs" dxfId="10391" priority="4398" operator="greaterThan">
      <formula>$O$53</formula>
    </cfRule>
    <cfRule type="cellIs" dxfId="10390" priority="4399" operator="equal">
      <formula>$O$53</formula>
    </cfRule>
    <cfRule type="cellIs" dxfId="10389" priority="4400" operator="lessThan">
      <formula>$O$53</formula>
    </cfRule>
  </conditionalFormatting>
  <conditionalFormatting sqref="BL53">
    <cfRule type="containsText" dxfId="10388" priority="4393" operator="containsText" text="Score">
      <formula>NOT(ISERROR(SEARCH("Score",BL53)))</formula>
    </cfRule>
    <cfRule type="cellIs" dxfId="10387" priority="4394" operator="greaterThan">
      <formula>$O$53</formula>
    </cfRule>
    <cfRule type="cellIs" dxfId="10386" priority="4395" operator="equal">
      <formula>$O$53</formula>
    </cfRule>
    <cfRule type="cellIs" dxfId="10385" priority="4396" operator="lessThan">
      <formula>$O$53</formula>
    </cfRule>
  </conditionalFormatting>
  <conditionalFormatting sqref="BM53">
    <cfRule type="containsText" dxfId="10384" priority="4389" operator="containsText" text="Score">
      <formula>NOT(ISERROR(SEARCH("Score",BM53)))</formula>
    </cfRule>
    <cfRule type="cellIs" dxfId="10383" priority="4390" operator="greaterThan">
      <formula>$O$53</formula>
    </cfRule>
    <cfRule type="cellIs" dxfId="10382" priority="4391" operator="equal">
      <formula>$O$53</formula>
    </cfRule>
    <cfRule type="cellIs" dxfId="10381" priority="4392" operator="lessThan">
      <formula>$O$53</formula>
    </cfRule>
  </conditionalFormatting>
  <conditionalFormatting sqref="BN53">
    <cfRule type="containsText" dxfId="10380" priority="4385" operator="containsText" text="Score">
      <formula>NOT(ISERROR(SEARCH("Score",BN53)))</formula>
    </cfRule>
    <cfRule type="cellIs" dxfId="10379" priority="4386" operator="greaterThan">
      <formula>$O$53</formula>
    </cfRule>
    <cfRule type="cellIs" dxfId="10378" priority="4387" operator="equal">
      <formula>$O$53</formula>
    </cfRule>
    <cfRule type="cellIs" dxfId="10377" priority="4388" operator="lessThan">
      <formula>$O$53</formula>
    </cfRule>
  </conditionalFormatting>
  <conditionalFormatting sqref="BO53">
    <cfRule type="containsText" dxfId="10376" priority="4381" operator="containsText" text="Score">
      <formula>NOT(ISERROR(SEARCH("Score",BO53)))</formula>
    </cfRule>
    <cfRule type="cellIs" dxfId="10375" priority="4382" operator="greaterThan">
      <formula>$O$53</formula>
    </cfRule>
    <cfRule type="cellIs" dxfId="10374" priority="4383" operator="equal">
      <formula>$O$53</formula>
    </cfRule>
    <cfRule type="cellIs" dxfId="10373" priority="4384" operator="lessThan">
      <formula>$O$53</formula>
    </cfRule>
  </conditionalFormatting>
  <conditionalFormatting sqref="BP53">
    <cfRule type="containsText" dxfId="10372" priority="4377" operator="containsText" text="Score">
      <formula>NOT(ISERROR(SEARCH("Score",BP53)))</formula>
    </cfRule>
    <cfRule type="cellIs" dxfId="10371" priority="4378" operator="greaterThan">
      <formula>$O$53</formula>
    </cfRule>
    <cfRule type="cellIs" dxfId="10370" priority="4379" operator="equal">
      <formula>$O$53</formula>
    </cfRule>
    <cfRule type="cellIs" dxfId="10369" priority="4380" operator="lessThan">
      <formula>$O$53</formula>
    </cfRule>
  </conditionalFormatting>
  <conditionalFormatting sqref="BQ53">
    <cfRule type="containsText" dxfId="10368" priority="4373" operator="containsText" text="Score">
      <formula>NOT(ISERROR(SEARCH("Score",BQ53)))</formula>
    </cfRule>
    <cfRule type="cellIs" dxfId="10367" priority="4374" operator="greaterThan">
      <formula>$O$53</formula>
    </cfRule>
    <cfRule type="cellIs" dxfId="10366" priority="4375" operator="equal">
      <formula>$O$53</formula>
    </cfRule>
    <cfRule type="cellIs" dxfId="10365" priority="4376" operator="lessThan">
      <formula>$O$53</formula>
    </cfRule>
  </conditionalFormatting>
  <conditionalFormatting sqref="AN57">
    <cfRule type="containsText" dxfId="10364" priority="4369" operator="containsText" text="Score">
      <formula>NOT(ISERROR(SEARCH("Score",AN57)))</formula>
    </cfRule>
    <cfRule type="cellIs" dxfId="10363" priority="4370" operator="greaterThan">
      <formula>$O$57</formula>
    </cfRule>
    <cfRule type="cellIs" dxfId="10362" priority="4371" operator="equal">
      <formula>$O$57</formula>
    </cfRule>
    <cfRule type="cellIs" dxfId="10361" priority="4372" operator="lessThan">
      <formula>$O$57</formula>
    </cfRule>
  </conditionalFormatting>
  <conditionalFormatting sqref="AO57">
    <cfRule type="containsText" dxfId="10360" priority="4365" operator="containsText" text="Score">
      <formula>NOT(ISERROR(SEARCH("Score",AO57)))</formula>
    </cfRule>
    <cfRule type="cellIs" dxfId="10359" priority="4366" operator="greaterThan">
      <formula>$O$57</formula>
    </cfRule>
    <cfRule type="cellIs" dxfId="10358" priority="4367" operator="equal">
      <formula>$O$57</formula>
    </cfRule>
    <cfRule type="cellIs" dxfId="10357" priority="4368" operator="lessThan">
      <formula>$O$57</formula>
    </cfRule>
  </conditionalFormatting>
  <conditionalFormatting sqref="AP57">
    <cfRule type="containsText" dxfId="10356" priority="4361" operator="containsText" text="Score">
      <formula>NOT(ISERROR(SEARCH("Score",AP57)))</formula>
    </cfRule>
    <cfRule type="cellIs" dxfId="10355" priority="4362" operator="greaterThan">
      <formula>$O$57</formula>
    </cfRule>
    <cfRule type="cellIs" dxfId="10354" priority="4363" operator="equal">
      <formula>$O$57</formula>
    </cfRule>
    <cfRule type="cellIs" dxfId="10353" priority="4364" operator="lessThan">
      <formula>$O$57</formula>
    </cfRule>
  </conditionalFormatting>
  <conditionalFormatting sqref="AQ57">
    <cfRule type="containsText" dxfId="10352" priority="4357" operator="containsText" text="Score">
      <formula>NOT(ISERROR(SEARCH("Score",AQ57)))</formula>
    </cfRule>
    <cfRule type="cellIs" dxfId="10351" priority="4358" operator="greaterThan">
      <formula>$O$57</formula>
    </cfRule>
    <cfRule type="cellIs" dxfId="10350" priority="4359" operator="equal">
      <formula>$O$57</formula>
    </cfRule>
    <cfRule type="cellIs" dxfId="10349" priority="4360" operator="lessThan">
      <formula>$O$57</formula>
    </cfRule>
  </conditionalFormatting>
  <conditionalFormatting sqref="AR57">
    <cfRule type="containsText" dxfId="10348" priority="4353" operator="containsText" text="Score">
      <formula>NOT(ISERROR(SEARCH("Score",AR57)))</formula>
    </cfRule>
    <cfRule type="cellIs" dxfId="10347" priority="4354" operator="greaterThan">
      <formula>$O$57</formula>
    </cfRule>
    <cfRule type="cellIs" dxfId="10346" priority="4355" operator="equal">
      <formula>$O$57</formula>
    </cfRule>
    <cfRule type="cellIs" dxfId="10345" priority="4356" operator="lessThan">
      <formula>$O$57</formula>
    </cfRule>
  </conditionalFormatting>
  <conditionalFormatting sqref="AS57">
    <cfRule type="containsText" dxfId="10344" priority="4349" operator="containsText" text="Score">
      <formula>NOT(ISERROR(SEARCH("Score",AS57)))</formula>
    </cfRule>
    <cfRule type="cellIs" dxfId="10343" priority="4350" operator="greaterThan">
      <formula>$O$57</formula>
    </cfRule>
    <cfRule type="cellIs" dxfId="10342" priority="4351" operator="equal">
      <formula>$O$57</formula>
    </cfRule>
    <cfRule type="cellIs" dxfId="10341" priority="4352" operator="lessThan">
      <formula>$O$57</formula>
    </cfRule>
  </conditionalFormatting>
  <conditionalFormatting sqref="AT57">
    <cfRule type="containsText" dxfId="10340" priority="4345" operator="containsText" text="Score">
      <formula>NOT(ISERROR(SEARCH("Score",AT57)))</formula>
    </cfRule>
    <cfRule type="cellIs" dxfId="10339" priority="4346" operator="greaterThan">
      <formula>$O$57</formula>
    </cfRule>
    <cfRule type="cellIs" dxfId="10338" priority="4347" operator="equal">
      <formula>$O$57</formula>
    </cfRule>
    <cfRule type="cellIs" dxfId="10337" priority="4348" operator="lessThan">
      <formula>$O$57</formula>
    </cfRule>
  </conditionalFormatting>
  <conditionalFormatting sqref="AU57">
    <cfRule type="containsText" dxfId="10336" priority="4341" operator="containsText" text="Score">
      <formula>NOT(ISERROR(SEARCH("Score",AU57)))</formula>
    </cfRule>
    <cfRule type="cellIs" dxfId="10335" priority="4342" operator="greaterThan">
      <formula>$O$57</formula>
    </cfRule>
    <cfRule type="cellIs" dxfId="10334" priority="4343" operator="equal">
      <formula>$O$57</formula>
    </cfRule>
    <cfRule type="cellIs" dxfId="10333" priority="4344" operator="lessThan">
      <formula>$O$57</formula>
    </cfRule>
  </conditionalFormatting>
  <conditionalFormatting sqref="AV57">
    <cfRule type="containsText" dxfId="10332" priority="4337" operator="containsText" text="Score">
      <formula>NOT(ISERROR(SEARCH("Score",AV57)))</formula>
    </cfRule>
    <cfRule type="cellIs" dxfId="10331" priority="4338" operator="greaterThan">
      <formula>$O$57</formula>
    </cfRule>
    <cfRule type="cellIs" dxfId="10330" priority="4339" operator="equal">
      <formula>$O$57</formula>
    </cfRule>
    <cfRule type="cellIs" dxfId="10329" priority="4340" operator="lessThan">
      <formula>$O$57</formula>
    </cfRule>
  </conditionalFormatting>
  <conditionalFormatting sqref="AW57">
    <cfRule type="containsText" dxfId="10328" priority="4333" operator="containsText" text="Score">
      <formula>NOT(ISERROR(SEARCH("Score",AW57)))</formula>
    </cfRule>
    <cfRule type="cellIs" dxfId="10327" priority="4334" operator="greaterThan">
      <formula>$O$57</formula>
    </cfRule>
    <cfRule type="cellIs" dxfId="10326" priority="4335" operator="equal">
      <formula>$O$57</formula>
    </cfRule>
    <cfRule type="cellIs" dxfId="10325" priority="4336" operator="lessThan">
      <formula>$O$57</formula>
    </cfRule>
  </conditionalFormatting>
  <conditionalFormatting sqref="AX57">
    <cfRule type="containsText" dxfId="10324" priority="4329" operator="containsText" text="Score">
      <formula>NOT(ISERROR(SEARCH("Score",AX57)))</formula>
    </cfRule>
    <cfRule type="cellIs" dxfId="10323" priority="4330" operator="greaterThan">
      <formula>$O$57</formula>
    </cfRule>
    <cfRule type="cellIs" dxfId="10322" priority="4331" operator="equal">
      <formula>$O$57</formula>
    </cfRule>
    <cfRule type="cellIs" dxfId="10321" priority="4332" operator="lessThan">
      <formula>$O$57</formula>
    </cfRule>
  </conditionalFormatting>
  <conditionalFormatting sqref="AY57">
    <cfRule type="containsText" dxfId="10320" priority="4325" operator="containsText" text="Score">
      <formula>NOT(ISERROR(SEARCH("Score",AY57)))</formula>
    </cfRule>
    <cfRule type="cellIs" dxfId="10319" priority="4326" operator="greaterThan">
      <formula>$O$57</formula>
    </cfRule>
    <cfRule type="cellIs" dxfId="10318" priority="4327" operator="equal">
      <formula>$O$57</formula>
    </cfRule>
    <cfRule type="cellIs" dxfId="10317" priority="4328" operator="lessThan">
      <formula>$O$57</formula>
    </cfRule>
  </conditionalFormatting>
  <conditionalFormatting sqref="AZ57">
    <cfRule type="containsText" dxfId="10316" priority="4321" operator="containsText" text="Score">
      <formula>NOT(ISERROR(SEARCH("Score",AZ57)))</formula>
    </cfRule>
    <cfRule type="cellIs" dxfId="10315" priority="4322" operator="greaterThan">
      <formula>$O$57</formula>
    </cfRule>
    <cfRule type="cellIs" dxfId="10314" priority="4323" operator="equal">
      <formula>$O$57</formula>
    </cfRule>
    <cfRule type="cellIs" dxfId="10313" priority="4324" operator="lessThan">
      <formula>$O$57</formula>
    </cfRule>
  </conditionalFormatting>
  <conditionalFormatting sqref="BA57">
    <cfRule type="containsText" dxfId="10312" priority="4317" operator="containsText" text="Score">
      <formula>NOT(ISERROR(SEARCH("Score",BA57)))</formula>
    </cfRule>
    <cfRule type="cellIs" dxfId="10311" priority="4318" operator="greaterThan">
      <formula>$O$57</formula>
    </cfRule>
    <cfRule type="cellIs" dxfId="10310" priority="4319" operator="equal">
      <formula>$O$57</formula>
    </cfRule>
    <cfRule type="cellIs" dxfId="10309" priority="4320" operator="lessThan">
      <formula>$O$57</formula>
    </cfRule>
  </conditionalFormatting>
  <conditionalFormatting sqref="BB57">
    <cfRule type="containsText" dxfId="10308" priority="4313" operator="containsText" text="Score">
      <formula>NOT(ISERROR(SEARCH("Score",BB57)))</formula>
    </cfRule>
    <cfRule type="cellIs" dxfId="10307" priority="4314" operator="greaterThan">
      <formula>$O$57</formula>
    </cfRule>
    <cfRule type="cellIs" dxfId="10306" priority="4315" operator="equal">
      <formula>$O$57</formula>
    </cfRule>
    <cfRule type="cellIs" dxfId="10305" priority="4316" operator="lessThan">
      <formula>$O$57</formula>
    </cfRule>
  </conditionalFormatting>
  <conditionalFormatting sqref="BC57">
    <cfRule type="containsText" dxfId="10304" priority="4309" operator="containsText" text="Score">
      <formula>NOT(ISERROR(SEARCH("Score",BC57)))</formula>
    </cfRule>
    <cfRule type="cellIs" dxfId="10303" priority="4310" operator="greaterThan">
      <formula>$O$57</formula>
    </cfRule>
    <cfRule type="cellIs" dxfId="10302" priority="4311" operator="equal">
      <formula>$O$57</formula>
    </cfRule>
    <cfRule type="cellIs" dxfId="10301" priority="4312" operator="lessThan">
      <formula>$O$57</formula>
    </cfRule>
  </conditionalFormatting>
  <conditionalFormatting sqref="BD57">
    <cfRule type="containsText" dxfId="10300" priority="4305" operator="containsText" text="Score">
      <formula>NOT(ISERROR(SEARCH("Score",BD57)))</formula>
    </cfRule>
    <cfRule type="cellIs" dxfId="10299" priority="4306" operator="greaterThan">
      <formula>$O$57</formula>
    </cfRule>
    <cfRule type="cellIs" dxfId="10298" priority="4307" operator="equal">
      <formula>$O$57</formula>
    </cfRule>
    <cfRule type="cellIs" dxfId="10297" priority="4308" operator="lessThan">
      <formula>$O$57</formula>
    </cfRule>
  </conditionalFormatting>
  <conditionalFormatting sqref="BE57">
    <cfRule type="containsText" dxfId="10296" priority="4301" operator="containsText" text="Score">
      <formula>NOT(ISERROR(SEARCH("Score",BE57)))</formula>
    </cfRule>
    <cfRule type="cellIs" dxfId="10295" priority="4302" operator="greaterThan">
      <formula>$O$57</formula>
    </cfRule>
    <cfRule type="cellIs" dxfId="10294" priority="4303" operator="equal">
      <formula>$O$57</formula>
    </cfRule>
    <cfRule type="cellIs" dxfId="10293" priority="4304" operator="lessThan">
      <formula>$O$57</formula>
    </cfRule>
  </conditionalFormatting>
  <conditionalFormatting sqref="BF57">
    <cfRule type="containsText" dxfId="10292" priority="4297" operator="containsText" text="Score">
      <formula>NOT(ISERROR(SEARCH("Score",BF57)))</formula>
    </cfRule>
    <cfRule type="cellIs" dxfId="10291" priority="4298" operator="greaterThan">
      <formula>$O$57</formula>
    </cfRule>
    <cfRule type="cellIs" dxfId="10290" priority="4299" operator="equal">
      <formula>$O$57</formula>
    </cfRule>
    <cfRule type="cellIs" dxfId="10289" priority="4300" operator="lessThan">
      <formula>$O$57</formula>
    </cfRule>
  </conditionalFormatting>
  <conditionalFormatting sqref="BG57">
    <cfRule type="containsText" dxfId="10288" priority="4293" operator="containsText" text="Score">
      <formula>NOT(ISERROR(SEARCH("Score",BG57)))</formula>
    </cfRule>
    <cfRule type="cellIs" dxfId="10287" priority="4294" operator="greaterThan">
      <formula>$O$57</formula>
    </cfRule>
    <cfRule type="cellIs" dxfId="10286" priority="4295" operator="equal">
      <formula>$O$57</formula>
    </cfRule>
    <cfRule type="cellIs" dxfId="10285" priority="4296" operator="lessThan">
      <formula>$O$57</formula>
    </cfRule>
  </conditionalFormatting>
  <conditionalFormatting sqref="BH57">
    <cfRule type="containsText" dxfId="10284" priority="4289" operator="containsText" text="Score">
      <formula>NOT(ISERROR(SEARCH("Score",BH57)))</formula>
    </cfRule>
    <cfRule type="cellIs" dxfId="10283" priority="4290" operator="greaterThan">
      <formula>$O$57</formula>
    </cfRule>
    <cfRule type="cellIs" dxfId="10282" priority="4291" operator="equal">
      <formula>$O$57</formula>
    </cfRule>
    <cfRule type="cellIs" dxfId="10281" priority="4292" operator="lessThan">
      <formula>$O$57</formula>
    </cfRule>
  </conditionalFormatting>
  <conditionalFormatting sqref="BI57">
    <cfRule type="containsText" dxfId="10280" priority="4285" operator="containsText" text="Score">
      <formula>NOT(ISERROR(SEARCH("Score",BI57)))</formula>
    </cfRule>
    <cfRule type="cellIs" dxfId="10279" priority="4286" operator="greaterThan">
      <formula>$O$57</formula>
    </cfRule>
    <cfRule type="cellIs" dxfId="10278" priority="4287" operator="equal">
      <formula>$O$57</formula>
    </cfRule>
    <cfRule type="cellIs" dxfId="10277" priority="4288" operator="lessThan">
      <formula>$O$57</formula>
    </cfRule>
  </conditionalFormatting>
  <conditionalFormatting sqref="BJ57">
    <cfRule type="containsText" dxfId="10276" priority="4281" operator="containsText" text="Score">
      <formula>NOT(ISERROR(SEARCH("Score",BJ57)))</formula>
    </cfRule>
    <cfRule type="cellIs" dxfId="10275" priority="4282" operator="greaterThan">
      <formula>$O$57</formula>
    </cfRule>
    <cfRule type="cellIs" dxfId="10274" priority="4283" operator="equal">
      <formula>$O$57</formula>
    </cfRule>
    <cfRule type="cellIs" dxfId="10273" priority="4284" operator="lessThan">
      <formula>$O$57</formula>
    </cfRule>
  </conditionalFormatting>
  <conditionalFormatting sqref="BK57">
    <cfRule type="containsText" dxfId="10272" priority="4277" operator="containsText" text="Score">
      <formula>NOT(ISERROR(SEARCH("Score",BK57)))</formula>
    </cfRule>
    <cfRule type="cellIs" dxfId="10271" priority="4278" operator="greaterThan">
      <formula>$O$57</formula>
    </cfRule>
    <cfRule type="cellIs" dxfId="10270" priority="4279" operator="equal">
      <formula>$O$57</formula>
    </cfRule>
    <cfRule type="cellIs" dxfId="10269" priority="4280" operator="lessThan">
      <formula>$O$57</formula>
    </cfRule>
  </conditionalFormatting>
  <conditionalFormatting sqref="BL57">
    <cfRule type="containsText" dxfId="10268" priority="4273" operator="containsText" text="Score">
      <formula>NOT(ISERROR(SEARCH("Score",BL57)))</formula>
    </cfRule>
    <cfRule type="cellIs" dxfId="10267" priority="4274" operator="greaterThan">
      <formula>$O$57</formula>
    </cfRule>
    <cfRule type="cellIs" dxfId="10266" priority="4275" operator="equal">
      <formula>$O$57</formula>
    </cfRule>
    <cfRule type="cellIs" dxfId="10265" priority="4276" operator="lessThan">
      <formula>$O$57</formula>
    </cfRule>
  </conditionalFormatting>
  <conditionalFormatting sqref="BM57">
    <cfRule type="containsText" dxfId="10264" priority="4269" operator="containsText" text="Score">
      <formula>NOT(ISERROR(SEARCH("Score",BM57)))</formula>
    </cfRule>
    <cfRule type="cellIs" dxfId="10263" priority="4270" operator="greaterThan">
      <formula>$O$57</formula>
    </cfRule>
    <cfRule type="cellIs" dxfId="10262" priority="4271" operator="equal">
      <formula>$O$57</formula>
    </cfRule>
    <cfRule type="cellIs" dxfId="10261" priority="4272" operator="lessThan">
      <formula>$O$57</formula>
    </cfRule>
  </conditionalFormatting>
  <conditionalFormatting sqref="BN57">
    <cfRule type="containsText" dxfId="10260" priority="4265" operator="containsText" text="Score">
      <formula>NOT(ISERROR(SEARCH("Score",BN57)))</formula>
    </cfRule>
    <cfRule type="cellIs" dxfId="10259" priority="4266" operator="greaterThan">
      <formula>$O$57</formula>
    </cfRule>
    <cfRule type="cellIs" dxfId="10258" priority="4267" operator="equal">
      <formula>$O$57</formula>
    </cfRule>
    <cfRule type="cellIs" dxfId="10257" priority="4268" operator="lessThan">
      <formula>$O$57</formula>
    </cfRule>
  </conditionalFormatting>
  <conditionalFormatting sqref="BO57">
    <cfRule type="containsText" dxfId="10256" priority="4261" operator="containsText" text="Score">
      <formula>NOT(ISERROR(SEARCH("Score",BO57)))</formula>
    </cfRule>
    <cfRule type="cellIs" dxfId="10255" priority="4262" operator="greaterThan">
      <formula>$O$57</formula>
    </cfRule>
    <cfRule type="cellIs" dxfId="10254" priority="4263" operator="equal">
      <formula>$O$57</formula>
    </cfRule>
    <cfRule type="cellIs" dxfId="10253" priority="4264" operator="lessThan">
      <formula>$O$57</formula>
    </cfRule>
  </conditionalFormatting>
  <conditionalFormatting sqref="BP57">
    <cfRule type="containsText" dxfId="10252" priority="4257" operator="containsText" text="Score">
      <formula>NOT(ISERROR(SEARCH("Score",BP57)))</formula>
    </cfRule>
    <cfRule type="cellIs" dxfId="10251" priority="4258" operator="greaterThan">
      <formula>$O$57</formula>
    </cfRule>
    <cfRule type="cellIs" dxfId="10250" priority="4259" operator="equal">
      <formula>$O$57</formula>
    </cfRule>
    <cfRule type="cellIs" dxfId="10249" priority="4260" operator="lessThan">
      <formula>$O$57</formula>
    </cfRule>
  </conditionalFormatting>
  <conditionalFormatting sqref="BQ57">
    <cfRule type="containsText" dxfId="10248" priority="4253" operator="containsText" text="Score">
      <formula>NOT(ISERROR(SEARCH("Score",BQ57)))</formula>
    </cfRule>
    <cfRule type="cellIs" dxfId="10247" priority="4254" operator="greaterThan">
      <formula>$O$57</formula>
    </cfRule>
    <cfRule type="cellIs" dxfId="10246" priority="4255" operator="equal">
      <formula>$O$57</formula>
    </cfRule>
    <cfRule type="cellIs" dxfId="10245" priority="4256" operator="lessThan">
      <formula>$O$57</formula>
    </cfRule>
  </conditionalFormatting>
  <conditionalFormatting sqref="AN61">
    <cfRule type="containsText" dxfId="10244" priority="4249" operator="containsText" text="Score">
      <formula>NOT(ISERROR(SEARCH("Score",AN61)))</formula>
    </cfRule>
    <cfRule type="cellIs" dxfId="10243" priority="4250" operator="greaterThan">
      <formula>$O$61</formula>
    </cfRule>
    <cfRule type="cellIs" dxfId="10242" priority="4251" operator="equal">
      <formula>$O$61</formula>
    </cfRule>
    <cfRule type="cellIs" dxfId="10241" priority="4252" operator="lessThan">
      <formula>$O$61</formula>
    </cfRule>
  </conditionalFormatting>
  <conditionalFormatting sqref="AO61">
    <cfRule type="containsText" dxfId="10240" priority="4245" operator="containsText" text="Score">
      <formula>NOT(ISERROR(SEARCH("Score",AO61)))</formula>
    </cfRule>
    <cfRule type="cellIs" dxfId="10239" priority="4246" operator="greaterThan">
      <formula>$O$61</formula>
    </cfRule>
    <cfRule type="cellIs" dxfId="10238" priority="4247" operator="equal">
      <formula>$O$61</formula>
    </cfRule>
    <cfRule type="cellIs" dxfId="10237" priority="4248" operator="lessThan">
      <formula>$O$61</formula>
    </cfRule>
  </conditionalFormatting>
  <conditionalFormatting sqref="AP61">
    <cfRule type="containsText" dxfId="10236" priority="4241" operator="containsText" text="Score">
      <formula>NOT(ISERROR(SEARCH("Score",AP61)))</formula>
    </cfRule>
    <cfRule type="cellIs" dxfId="10235" priority="4242" operator="greaterThan">
      <formula>$O$61</formula>
    </cfRule>
    <cfRule type="cellIs" dxfId="10234" priority="4243" operator="equal">
      <formula>$O$61</formula>
    </cfRule>
    <cfRule type="cellIs" dxfId="10233" priority="4244" operator="lessThan">
      <formula>$O$61</formula>
    </cfRule>
  </conditionalFormatting>
  <conditionalFormatting sqref="AQ61">
    <cfRule type="containsText" dxfId="10232" priority="4237" operator="containsText" text="Score">
      <formula>NOT(ISERROR(SEARCH("Score",AQ61)))</formula>
    </cfRule>
    <cfRule type="cellIs" dxfId="10231" priority="4238" operator="greaterThan">
      <formula>$O$61</formula>
    </cfRule>
    <cfRule type="cellIs" dxfId="10230" priority="4239" operator="equal">
      <formula>$O$61</formula>
    </cfRule>
    <cfRule type="cellIs" dxfId="10229" priority="4240" operator="lessThan">
      <formula>$O$61</formula>
    </cfRule>
  </conditionalFormatting>
  <conditionalFormatting sqref="AR61">
    <cfRule type="containsText" dxfId="10228" priority="4233" operator="containsText" text="Score">
      <formula>NOT(ISERROR(SEARCH("Score",AR61)))</formula>
    </cfRule>
    <cfRule type="cellIs" dxfId="10227" priority="4234" operator="greaterThan">
      <formula>$O$61</formula>
    </cfRule>
    <cfRule type="cellIs" dxfId="10226" priority="4235" operator="equal">
      <formula>$O$61</formula>
    </cfRule>
    <cfRule type="cellIs" dxfId="10225" priority="4236" operator="lessThan">
      <formula>$O$61</formula>
    </cfRule>
  </conditionalFormatting>
  <conditionalFormatting sqref="AS61">
    <cfRule type="containsText" dxfId="10224" priority="4229" operator="containsText" text="Score">
      <formula>NOT(ISERROR(SEARCH("Score",AS61)))</formula>
    </cfRule>
    <cfRule type="cellIs" dxfId="10223" priority="4230" operator="greaterThan">
      <formula>$O$61</formula>
    </cfRule>
    <cfRule type="cellIs" dxfId="10222" priority="4231" operator="equal">
      <formula>$O$61</formula>
    </cfRule>
    <cfRule type="cellIs" dxfId="10221" priority="4232" operator="lessThan">
      <formula>$O$61</formula>
    </cfRule>
  </conditionalFormatting>
  <conditionalFormatting sqref="AT61">
    <cfRule type="containsText" dxfId="10220" priority="4225" operator="containsText" text="Score">
      <formula>NOT(ISERROR(SEARCH("Score",AT61)))</formula>
    </cfRule>
    <cfRule type="cellIs" dxfId="10219" priority="4226" operator="greaterThan">
      <formula>$O$61</formula>
    </cfRule>
    <cfRule type="cellIs" dxfId="10218" priority="4227" operator="equal">
      <formula>$O$61</formula>
    </cfRule>
    <cfRule type="cellIs" dxfId="10217" priority="4228" operator="lessThan">
      <formula>$O$61</formula>
    </cfRule>
  </conditionalFormatting>
  <conditionalFormatting sqref="AU61">
    <cfRule type="containsText" dxfId="10216" priority="4221" operator="containsText" text="Score">
      <formula>NOT(ISERROR(SEARCH("Score",AU61)))</formula>
    </cfRule>
    <cfRule type="cellIs" dxfId="10215" priority="4222" operator="greaterThan">
      <formula>$O$61</formula>
    </cfRule>
    <cfRule type="cellIs" dxfId="10214" priority="4223" operator="equal">
      <formula>$O$61</formula>
    </cfRule>
    <cfRule type="cellIs" dxfId="10213" priority="4224" operator="lessThan">
      <formula>$O$61</formula>
    </cfRule>
  </conditionalFormatting>
  <conditionalFormatting sqref="AV61">
    <cfRule type="containsText" dxfId="10212" priority="4217" operator="containsText" text="Score">
      <formula>NOT(ISERROR(SEARCH("Score",AV61)))</formula>
    </cfRule>
    <cfRule type="cellIs" dxfId="10211" priority="4218" operator="greaterThan">
      <formula>$O$61</formula>
    </cfRule>
    <cfRule type="cellIs" dxfId="10210" priority="4219" operator="equal">
      <formula>$O$61</formula>
    </cfRule>
    <cfRule type="cellIs" dxfId="10209" priority="4220" operator="lessThan">
      <formula>$O$61</formula>
    </cfRule>
  </conditionalFormatting>
  <conditionalFormatting sqref="AW61">
    <cfRule type="containsText" dxfId="10208" priority="4213" operator="containsText" text="Score">
      <formula>NOT(ISERROR(SEARCH("Score",AW61)))</formula>
    </cfRule>
    <cfRule type="cellIs" dxfId="10207" priority="4214" operator="greaterThan">
      <formula>$O$61</formula>
    </cfRule>
    <cfRule type="cellIs" dxfId="10206" priority="4215" operator="equal">
      <formula>$O$61</formula>
    </cfRule>
    <cfRule type="cellIs" dxfId="10205" priority="4216" operator="lessThan">
      <formula>$O$61</formula>
    </cfRule>
  </conditionalFormatting>
  <conditionalFormatting sqref="AX61">
    <cfRule type="containsText" dxfId="10204" priority="4209" operator="containsText" text="Score">
      <formula>NOT(ISERROR(SEARCH("Score",AX61)))</formula>
    </cfRule>
    <cfRule type="cellIs" dxfId="10203" priority="4210" operator="greaterThan">
      <formula>$O$61</formula>
    </cfRule>
    <cfRule type="cellIs" dxfId="10202" priority="4211" operator="equal">
      <formula>$O$61</formula>
    </cfRule>
    <cfRule type="cellIs" dxfId="10201" priority="4212" operator="lessThan">
      <formula>$O$61</formula>
    </cfRule>
  </conditionalFormatting>
  <conditionalFormatting sqref="AY61">
    <cfRule type="containsText" dxfId="10200" priority="4205" operator="containsText" text="Score">
      <formula>NOT(ISERROR(SEARCH("Score",AY61)))</formula>
    </cfRule>
    <cfRule type="cellIs" dxfId="10199" priority="4206" operator="greaterThan">
      <formula>$O$61</formula>
    </cfRule>
    <cfRule type="cellIs" dxfId="10198" priority="4207" operator="equal">
      <formula>$O$61</formula>
    </cfRule>
    <cfRule type="cellIs" dxfId="10197" priority="4208" operator="lessThan">
      <formula>$O$61</formula>
    </cfRule>
  </conditionalFormatting>
  <conditionalFormatting sqref="AZ61">
    <cfRule type="containsText" dxfId="10196" priority="4201" operator="containsText" text="Score">
      <formula>NOT(ISERROR(SEARCH("Score",AZ61)))</formula>
    </cfRule>
    <cfRule type="cellIs" dxfId="10195" priority="4202" operator="greaterThan">
      <formula>$O$61</formula>
    </cfRule>
    <cfRule type="cellIs" dxfId="10194" priority="4203" operator="equal">
      <formula>$O$61</formula>
    </cfRule>
    <cfRule type="cellIs" dxfId="10193" priority="4204" operator="lessThan">
      <formula>$O$61</formula>
    </cfRule>
  </conditionalFormatting>
  <conditionalFormatting sqref="BA61">
    <cfRule type="containsText" dxfId="10192" priority="4197" operator="containsText" text="Score">
      <formula>NOT(ISERROR(SEARCH("Score",BA61)))</formula>
    </cfRule>
    <cfRule type="cellIs" dxfId="10191" priority="4198" operator="greaterThan">
      <formula>$O$61</formula>
    </cfRule>
    <cfRule type="cellIs" dxfId="10190" priority="4199" operator="equal">
      <formula>$O$61</formula>
    </cfRule>
    <cfRule type="cellIs" dxfId="10189" priority="4200" operator="lessThan">
      <formula>$O$61</formula>
    </cfRule>
  </conditionalFormatting>
  <conditionalFormatting sqref="BB61">
    <cfRule type="containsText" dxfId="10188" priority="4193" operator="containsText" text="Score">
      <formula>NOT(ISERROR(SEARCH("Score",BB61)))</formula>
    </cfRule>
    <cfRule type="cellIs" dxfId="10187" priority="4194" operator="greaterThan">
      <formula>$O$61</formula>
    </cfRule>
    <cfRule type="cellIs" dxfId="10186" priority="4195" operator="equal">
      <formula>$O$61</formula>
    </cfRule>
    <cfRule type="cellIs" dxfId="10185" priority="4196" operator="lessThan">
      <formula>$O$61</formula>
    </cfRule>
  </conditionalFormatting>
  <conditionalFormatting sqref="BC61">
    <cfRule type="containsText" dxfId="10184" priority="4189" operator="containsText" text="Score">
      <formula>NOT(ISERROR(SEARCH("Score",BC61)))</formula>
    </cfRule>
    <cfRule type="cellIs" dxfId="10183" priority="4190" operator="greaterThan">
      <formula>$O$61</formula>
    </cfRule>
    <cfRule type="cellIs" dxfId="10182" priority="4191" operator="equal">
      <formula>$O$61</formula>
    </cfRule>
    <cfRule type="cellIs" dxfId="10181" priority="4192" operator="lessThan">
      <formula>$O$61</formula>
    </cfRule>
  </conditionalFormatting>
  <conditionalFormatting sqref="BD61">
    <cfRule type="containsText" dxfId="10180" priority="4185" operator="containsText" text="Score">
      <formula>NOT(ISERROR(SEARCH("Score",BD61)))</formula>
    </cfRule>
    <cfRule type="cellIs" dxfId="10179" priority="4186" operator="greaterThan">
      <formula>$O$61</formula>
    </cfRule>
    <cfRule type="cellIs" dxfId="10178" priority="4187" operator="equal">
      <formula>$O$61</formula>
    </cfRule>
    <cfRule type="cellIs" dxfId="10177" priority="4188" operator="lessThan">
      <formula>$O$61</formula>
    </cfRule>
  </conditionalFormatting>
  <conditionalFormatting sqref="BE61">
    <cfRule type="containsText" dxfId="10176" priority="4181" operator="containsText" text="Score">
      <formula>NOT(ISERROR(SEARCH("Score",BE61)))</formula>
    </cfRule>
    <cfRule type="cellIs" dxfId="10175" priority="4182" operator="greaterThan">
      <formula>$O$61</formula>
    </cfRule>
    <cfRule type="cellIs" dxfId="10174" priority="4183" operator="equal">
      <formula>$O$61</formula>
    </cfRule>
    <cfRule type="cellIs" dxfId="10173" priority="4184" operator="lessThan">
      <formula>$O$61</formula>
    </cfRule>
  </conditionalFormatting>
  <conditionalFormatting sqref="BF61">
    <cfRule type="containsText" dxfId="10172" priority="4177" operator="containsText" text="Score">
      <formula>NOT(ISERROR(SEARCH("Score",BF61)))</formula>
    </cfRule>
    <cfRule type="cellIs" dxfId="10171" priority="4178" operator="greaterThan">
      <formula>$O$61</formula>
    </cfRule>
    <cfRule type="cellIs" dxfId="10170" priority="4179" operator="equal">
      <formula>$O$61</formula>
    </cfRule>
    <cfRule type="cellIs" dxfId="10169" priority="4180" operator="lessThan">
      <formula>$O$61</formula>
    </cfRule>
  </conditionalFormatting>
  <conditionalFormatting sqref="BG61">
    <cfRule type="containsText" dxfId="10168" priority="4173" operator="containsText" text="Score">
      <formula>NOT(ISERROR(SEARCH("Score",BG61)))</formula>
    </cfRule>
    <cfRule type="cellIs" dxfId="10167" priority="4174" operator="greaterThan">
      <formula>$O$61</formula>
    </cfRule>
    <cfRule type="cellIs" dxfId="10166" priority="4175" operator="equal">
      <formula>$O$61</formula>
    </cfRule>
    <cfRule type="cellIs" dxfId="10165" priority="4176" operator="lessThan">
      <formula>$O$61</formula>
    </cfRule>
  </conditionalFormatting>
  <conditionalFormatting sqref="BH61">
    <cfRule type="containsText" dxfId="10164" priority="4169" operator="containsText" text="Score">
      <formula>NOT(ISERROR(SEARCH("Score",BH61)))</formula>
    </cfRule>
    <cfRule type="cellIs" dxfId="10163" priority="4170" operator="greaterThan">
      <formula>$O$61</formula>
    </cfRule>
    <cfRule type="cellIs" dxfId="10162" priority="4171" operator="equal">
      <formula>$O$61</formula>
    </cfRule>
    <cfRule type="cellIs" dxfId="10161" priority="4172" operator="lessThan">
      <formula>$O$61</formula>
    </cfRule>
  </conditionalFormatting>
  <conditionalFormatting sqref="BI61">
    <cfRule type="containsText" dxfId="10160" priority="4165" operator="containsText" text="Score">
      <formula>NOT(ISERROR(SEARCH("Score",BI61)))</formula>
    </cfRule>
    <cfRule type="cellIs" dxfId="10159" priority="4166" operator="greaterThan">
      <formula>$O$61</formula>
    </cfRule>
    <cfRule type="cellIs" dxfId="10158" priority="4167" operator="equal">
      <formula>$O$61</formula>
    </cfRule>
    <cfRule type="cellIs" dxfId="10157" priority="4168" operator="lessThan">
      <formula>$O$61</formula>
    </cfRule>
  </conditionalFormatting>
  <conditionalFormatting sqref="BJ61">
    <cfRule type="containsText" dxfId="10156" priority="4161" operator="containsText" text="Score">
      <formula>NOT(ISERROR(SEARCH("Score",BJ61)))</formula>
    </cfRule>
    <cfRule type="cellIs" dxfId="10155" priority="4162" operator="greaterThan">
      <formula>$O$61</formula>
    </cfRule>
    <cfRule type="cellIs" dxfId="10154" priority="4163" operator="equal">
      <formula>$O$61</formula>
    </cfRule>
    <cfRule type="cellIs" dxfId="10153" priority="4164" operator="lessThan">
      <formula>$O$61</formula>
    </cfRule>
  </conditionalFormatting>
  <conditionalFormatting sqref="BK61">
    <cfRule type="containsText" dxfId="10152" priority="4157" operator="containsText" text="Score">
      <formula>NOT(ISERROR(SEARCH("Score",BK61)))</formula>
    </cfRule>
    <cfRule type="cellIs" dxfId="10151" priority="4158" operator="greaterThan">
      <formula>$O$61</formula>
    </cfRule>
    <cfRule type="cellIs" dxfId="10150" priority="4159" operator="equal">
      <formula>$O$61</formula>
    </cfRule>
    <cfRule type="cellIs" dxfId="10149" priority="4160" operator="lessThan">
      <formula>$O$61</formula>
    </cfRule>
  </conditionalFormatting>
  <conditionalFormatting sqref="BL61">
    <cfRule type="containsText" dxfId="10148" priority="4153" operator="containsText" text="Score">
      <formula>NOT(ISERROR(SEARCH("Score",BL61)))</formula>
    </cfRule>
    <cfRule type="cellIs" dxfId="10147" priority="4154" operator="greaterThan">
      <formula>$O$61</formula>
    </cfRule>
    <cfRule type="cellIs" dxfId="10146" priority="4155" operator="equal">
      <formula>$O$61</formula>
    </cfRule>
    <cfRule type="cellIs" dxfId="10145" priority="4156" operator="lessThan">
      <formula>$O$61</formula>
    </cfRule>
  </conditionalFormatting>
  <conditionalFormatting sqref="BM61">
    <cfRule type="containsText" dxfId="10144" priority="4149" operator="containsText" text="Score">
      <formula>NOT(ISERROR(SEARCH("Score",BM61)))</formula>
    </cfRule>
    <cfRule type="cellIs" dxfId="10143" priority="4150" operator="greaterThan">
      <formula>$O$61</formula>
    </cfRule>
    <cfRule type="cellIs" dxfId="10142" priority="4151" operator="equal">
      <formula>$O$61</formula>
    </cfRule>
    <cfRule type="cellIs" dxfId="10141" priority="4152" operator="lessThan">
      <formula>$O$61</formula>
    </cfRule>
  </conditionalFormatting>
  <conditionalFormatting sqref="BN61">
    <cfRule type="containsText" dxfId="10140" priority="4145" operator="containsText" text="Score">
      <formula>NOT(ISERROR(SEARCH("Score",BN61)))</formula>
    </cfRule>
    <cfRule type="cellIs" dxfId="10139" priority="4146" operator="greaterThan">
      <formula>$O$61</formula>
    </cfRule>
    <cfRule type="cellIs" dxfId="10138" priority="4147" operator="equal">
      <formula>$O$61</formula>
    </cfRule>
    <cfRule type="cellIs" dxfId="10137" priority="4148" operator="lessThan">
      <formula>$O$61</formula>
    </cfRule>
  </conditionalFormatting>
  <conditionalFormatting sqref="BO61">
    <cfRule type="containsText" dxfId="10136" priority="4141" operator="containsText" text="Score">
      <formula>NOT(ISERROR(SEARCH("Score",BO61)))</formula>
    </cfRule>
    <cfRule type="cellIs" dxfId="10135" priority="4142" operator="greaterThan">
      <formula>$O$61</formula>
    </cfRule>
    <cfRule type="cellIs" dxfId="10134" priority="4143" operator="equal">
      <formula>$O$61</formula>
    </cfRule>
    <cfRule type="cellIs" dxfId="10133" priority="4144" operator="lessThan">
      <formula>$O$61</formula>
    </cfRule>
  </conditionalFormatting>
  <conditionalFormatting sqref="BP61">
    <cfRule type="containsText" dxfId="10132" priority="4137" operator="containsText" text="Score">
      <formula>NOT(ISERROR(SEARCH("Score",BP61)))</formula>
    </cfRule>
    <cfRule type="cellIs" dxfId="10131" priority="4138" operator="greaterThan">
      <formula>$O$61</formula>
    </cfRule>
    <cfRule type="cellIs" dxfId="10130" priority="4139" operator="equal">
      <formula>$O$61</formula>
    </cfRule>
    <cfRule type="cellIs" dxfId="10129" priority="4140" operator="lessThan">
      <formula>$O$61</formula>
    </cfRule>
  </conditionalFormatting>
  <conditionalFormatting sqref="BQ61">
    <cfRule type="containsText" dxfId="10128" priority="4133" operator="containsText" text="Score">
      <formula>NOT(ISERROR(SEARCH("Score",BQ61)))</formula>
    </cfRule>
    <cfRule type="cellIs" dxfId="10127" priority="4134" operator="greaterThan">
      <formula>$O$61</formula>
    </cfRule>
    <cfRule type="cellIs" dxfId="10126" priority="4135" operator="equal">
      <formula>$O$61</formula>
    </cfRule>
    <cfRule type="cellIs" dxfId="10125" priority="4136" operator="lessThan">
      <formula>$O$61</formula>
    </cfRule>
  </conditionalFormatting>
  <conditionalFormatting sqref="AN65">
    <cfRule type="containsText" dxfId="10124" priority="4129" operator="containsText" text="Score">
      <formula>NOT(ISERROR(SEARCH("Score",AN65)))</formula>
    </cfRule>
    <cfRule type="cellIs" dxfId="10123" priority="4130" operator="greaterThan">
      <formula>$O$65</formula>
    </cfRule>
    <cfRule type="cellIs" dxfId="10122" priority="4131" operator="equal">
      <formula>$O$65</formula>
    </cfRule>
    <cfRule type="cellIs" dxfId="10121" priority="4132" operator="lessThan">
      <formula>$O$65</formula>
    </cfRule>
  </conditionalFormatting>
  <conditionalFormatting sqref="AO65">
    <cfRule type="containsText" dxfId="10120" priority="4125" operator="containsText" text="Score">
      <formula>NOT(ISERROR(SEARCH("Score",AO65)))</formula>
    </cfRule>
    <cfRule type="cellIs" dxfId="10119" priority="4126" operator="greaterThan">
      <formula>$O$65</formula>
    </cfRule>
    <cfRule type="cellIs" dxfId="10118" priority="4127" operator="equal">
      <formula>$O$65</formula>
    </cfRule>
    <cfRule type="cellIs" dxfId="10117" priority="4128" operator="lessThan">
      <formula>$O$65</formula>
    </cfRule>
  </conditionalFormatting>
  <conditionalFormatting sqref="AP65">
    <cfRule type="containsText" dxfId="10116" priority="4121" operator="containsText" text="Score">
      <formula>NOT(ISERROR(SEARCH("Score",AP65)))</formula>
    </cfRule>
    <cfRule type="cellIs" dxfId="10115" priority="4122" operator="greaterThan">
      <formula>$O$65</formula>
    </cfRule>
    <cfRule type="cellIs" dxfId="10114" priority="4123" operator="equal">
      <formula>$O$65</formula>
    </cfRule>
    <cfRule type="cellIs" dxfId="10113" priority="4124" operator="lessThan">
      <formula>$O$65</formula>
    </cfRule>
  </conditionalFormatting>
  <conditionalFormatting sqref="AQ65">
    <cfRule type="containsText" dxfId="10112" priority="4117" operator="containsText" text="Score">
      <formula>NOT(ISERROR(SEARCH("Score",AQ65)))</formula>
    </cfRule>
    <cfRule type="cellIs" dxfId="10111" priority="4118" operator="greaterThan">
      <formula>$O$65</formula>
    </cfRule>
    <cfRule type="cellIs" dxfId="10110" priority="4119" operator="equal">
      <formula>$O$65</formula>
    </cfRule>
    <cfRule type="cellIs" dxfId="10109" priority="4120" operator="lessThan">
      <formula>$O$65</formula>
    </cfRule>
  </conditionalFormatting>
  <conditionalFormatting sqref="AR65">
    <cfRule type="containsText" dxfId="10108" priority="4113" operator="containsText" text="Score">
      <formula>NOT(ISERROR(SEARCH("Score",AR65)))</formula>
    </cfRule>
    <cfRule type="cellIs" dxfId="10107" priority="4114" operator="greaterThan">
      <formula>$O$65</formula>
    </cfRule>
    <cfRule type="cellIs" dxfId="10106" priority="4115" operator="equal">
      <formula>$O$65</formula>
    </cfRule>
    <cfRule type="cellIs" dxfId="10105" priority="4116" operator="lessThan">
      <formula>$O$65</formula>
    </cfRule>
  </conditionalFormatting>
  <conditionalFormatting sqref="AS65">
    <cfRule type="containsText" dxfId="10104" priority="4109" operator="containsText" text="Score">
      <formula>NOT(ISERROR(SEARCH("Score",AS65)))</formula>
    </cfRule>
    <cfRule type="cellIs" dxfId="10103" priority="4110" operator="greaterThan">
      <formula>$O$65</formula>
    </cfRule>
    <cfRule type="cellIs" dxfId="10102" priority="4111" operator="equal">
      <formula>$O$65</formula>
    </cfRule>
    <cfRule type="cellIs" dxfId="10101" priority="4112" operator="lessThan">
      <formula>$O$65</formula>
    </cfRule>
  </conditionalFormatting>
  <conditionalFormatting sqref="AT65">
    <cfRule type="containsText" dxfId="10100" priority="4105" operator="containsText" text="Score">
      <formula>NOT(ISERROR(SEARCH("Score",AT65)))</formula>
    </cfRule>
    <cfRule type="cellIs" dxfId="10099" priority="4106" operator="greaterThan">
      <formula>$O$65</formula>
    </cfRule>
    <cfRule type="cellIs" dxfId="10098" priority="4107" operator="equal">
      <formula>$O$65</formula>
    </cfRule>
    <cfRule type="cellIs" dxfId="10097" priority="4108" operator="lessThan">
      <formula>$O$65</formula>
    </cfRule>
  </conditionalFormatting>
  <conditionalFormatting sqref="AU65">
    <cfRule type="containsText" dxfId="10096" priority="4101" operator="containsText" text="Score">
      <formula>NOT(ISERROR(SEARCH("Score",AU65)))</formula>
    </cfRule>
    <cfRule type="cellIs" dxfId="10095" priority="4102" operator="greaterThan">
      <formula>$O$65</formula>
    </cfRule>
    <cfRule type="cellIs" dxfId="10094" priority="4103" operator="equal">
      <formula>$O$65</formula>
    </cfRule>
    <cfRule type="cellIs" dxfId="10093" priority="4104" operator="lessThan">
      <formula>$O$65</formula>
    </cfRule>
  </conditionalFormatting>
  <conditionalFormatting sqref="AV65">
    <cfRule type="containsText" dxfId="10092" priority="4097" operator="containsText" text="Score">
      <formula>NOT(ISERROR(SEARCH("Score",AV65)))</formula>
    </cfRule>
    <cfRule type="cellIs" dxfId="10091" priority="4098" operator="greaterThan">
      <formula>$O$65</formula>
    </cfRule>
    <cfRule type="cellIs" dxfId="10090" priority="4099" operator="equal">
      <formula>$O$65</formula>
    </cfRule>
    <cfRule type="cellIs" dxfId="10089" priority="4100" operator="lessThan">
      <formula>$O$65</formula>
    </cfRule>
  </conditionalFormatting>
  <conditionalFormatting sqref="AW65">
    <cfRule type="containsText" dxfId="10088" priority="4093" operator="containsText" text="Score">
      <formula>NOT(ISERROR(SEARCH("Score",AW65)))</formula>
    </cfRule>
    <cfRule type="cellIs" dxfId="10087" priority="4094" operator="greaterThan">
      <formula>$O$65</formula>
    </cfRule>
    <cfRule type="cellIs" dxfId="10086" priority="4095" operator="equal">
      <formula>$O$65</formula>
    </cfRule>
    <cfRule type="cellIs" dxfId="10085" priority="4096" operator="lessThan">
      <formula>$O$65</formula>
    </cfRule>
  </conditionalFormatting>
  <conditionalFormatting sqref="AX65">
    <cfRule type="containsText" dxfId="10084" priority="4089" operator="containsText" text="Score">
      <formula>NOT(ISERROR(SEARCH("Score",AX65)))</formula>
    </cfRule>
    <cfRule type="cellIs" dxfId="10083" priority="4090" operator="greaterThan">
      <formula>$O$65</formula>
    </cfRule>
    <cfRule type="cellIs" dxfId="10082" priority="4091" operator="equal">
      <formula>$O$65</formula>
    </cfRule>
    <cfRule type="cellIs" dxfId="10081" priority="4092" operator="lessThan">
      <formula>$O$65</formula>
    </cfRule>
  </conditionalFormatting>
  <conditionalFormatting sqref="AY65">
    <cfRule type="containsText" dxfId="10080" priority="4085" operator="containsText" text="Score">
      <formula>NOT(ISERROR(SEARCH("Score",AY65)))</formula>
    </cfRule>
    <cfRule type="cellIs" dxfId="10079" priority="4086" operator="greaterThan">
      <formula>$O$65</formula>
    </cfRule>
    <cfRule type="cellIs" dxfId="10078" priority="4087" operator="equal">
      <formula>$O$65</formula>
    </cfRule>
    <cfRule type="cellIs" dxfId="10077" priority="4088" operator="lessThan">
      <formula>$O$65</formula>
    </cfRule>
  </conditionalFormatting>
  <conditionalFormatting sqref="AZ65">
    <cfRule type="containsText" dxfId="10076" priority="4081" operator="containsText" text="Score">
      <formula>NOT(ISERROR(SEARCH("Score",AZ65)))</formula>
    </cfRule>
    <cfRule type="cellIs" dxfId="10075" priority="4082" operator="greaterThan">
      <formula>$O$65</formula>
    </cfRule>
    <cfRule type="cellIs" dxfId="10074" priority="4083" operator="equal">
      <formula>$O$65</formula>
    </cfRule>
    <cfRule type="cellIs" dxfId="10073" priority="4084" operator="lessThan">
      <formula>$O$65</formula>
    </cfRule>
  </conditionalFormatting>
  <conditionalFormatting sqref="BA65">
    <cfRule type="containsText" dxfId="10072" priority="4077" operator="containsText" text="Score">
      <formula>NOT(ISERROR(SEARCH("Score",BA65)))</formula>
    </cfRule>
    <cfRule type="cellIs" dxfId="10071" priority="4078" operator="greaterThan">
      <formula>$O$65</formula>
    </cfRule>
    <cfRule type="cellIs" dxfId="10070" priority="4079" operator="equal">
      <formula>$O$65</formula>
    </cfRule>
    <cfRule type="cellIs" dxfId="10069" priority="4080" operator="lessThan">
      <formula>$O$65</formula>
    </cfRule>
  </conditionalFormatting>
  <conditionalFormatting sqref="BB65">
    <cfRule type="containsText" dxfId="10068" priority="4073" operator="containsText" text="Score">
      <formula>NOT(ISERROR(SEARCH("Score",BB65)))</formula>
    </cfRule>
    <cfRule type="cellIs" dxfId="10067" priority="4074" operator="greaterThan">
      <formula>$O$65</formula>
    </cfRule>
    <cfRule type="cellIs" dxfId="10066" priority="4075" operator="equal">
      <formula>$O$65</formula>
    </cfRule>
    <cfRule type="cellIs" dxfId="10065" priority="4076" operator="lessThan">
      <formula>$O$65</formula>
    </cfRule>
  </conditionalFormatting>
  <conditionalFormatting sqref="BC65">
    <cfRule type="containsText" dxfId="10064" priority="4069" operator="containsText" text="Score">
      <formula>NOT(ISERROR(SEARCH("Score",BC65)))</formula>
    </cfRule>
    <cfRule type="cellIs" dxfId="10063" priority="4070" operator="greaterThan">
      <formula>$O$65</formula>
    </cfRule>
    <cfRule type="cellIs" dxfId="10062" priority="4071" operator="equal">
      <formula>$O$65</formula>
    </cfRule>
    <cfRule type="cellIs" dxfId="10061" priority="4072" operator="lessThan">
      <formula>$O$65</formula>
    </cfRule>
  </conditionalFormatting>
  <conditionalFormatting sqref="BD65">
    <cfRule type="containsText" dxfId="10060" priority="4065" operator="containsText" text="Score">
      <formula>NOT(ISERROR(SEARCH("Score",BD65)))</formula>
    </cfRule>
    <cfRule type="cellIs" dxfId="10059" priority="4066" operator="greaterThan">
      <formula>$O$65</formula>
    </cfRule>
    <cfRule type="cellIs" dxfId="10058" priority="4067" operator="equal">
      <formula>$O$65</formula>
    </cfRule>
    <cfRule type="cellIs" dxfId="10057" priority="4068" operator="lessThan">
      <formula>$O$65</formula>
    </cfRule>
  </conditionalFormatting>
  <conditionalFormatting sqref="BE65">
    <cfRule type="containsText" dxfId="10056" priority="4061" operator="containsText" text="Score">
      <formula>NOT(ISERROR(SEARCH("Score",BE65)))</formula>
    </cfRule>
    <cfRule type="cellIs" dxfId="10055" priority="4062" operator="greaterThan">
      <formula>$O$65</formula>
    </cfRule>
    <cfRule type="cellIs" dxfId="10054" priority="4063" operator="equal">
      <formula>$O$65</formula>
    </cfRule>
    <cfRule type="cellIs" dxfId="10053" priority="4064" operator="lessThan">
      <formula>$O$65</formula>
    </cfRule>
  </conditionalFormatting>
  <conditionalFormatting sqref="BF65">
    <cfRule type="containsText" dxfId="10052" priority="4057" operator="containsText" text="Score">
      <formula>NOT(ISERROR(SEARCH("Score",BF65)))</formula>
    </cfRule>
    <cfRule type="cellIs" dxfId="10051" priority="4058" operator="greaterThan">
      <formula>$O$65</formula>
    </cfRule>
    <cfRule type="cellIs" dxfId="10050" priority="4059" operator="equal">
      <formula>$O$65</formula>
    </cfRule>
    <cfRule type="cellIs" dxfId="10049" priority="4060" operator="lessThan">
      <formula>$O$65</formula>
    </cfRule>
  </conditionalFormatting>
  <conditionalFormatting sqref="BG65">
    <cfRule type="containsText" dxfId="10048" priority="4053" operator="containsText" text="Score">
      <formula>NOT(ISERROR(SEARCH("Score",BG65)))</formula>
    </cfRule>
    <cfRule type="cellIs" dxfId="10047" priority="4054" operator="greaterThan">
      <formula>$O$65</formula>
    </cfRule>
    <cfRule type="cellIs" dxfId="10046" priority="4055" operator="equal">
      <formula>$O$65</formula>
    </cfRule>
    <cfRule type="cellIs" dxfId="10045" priority="4056" operator="lessThan">
      <formula>$O$65</formula>
    </cfRule>
  </conditionalFormatting>
  <conditionalFormatting sqref="BH65">
    <cfRule type="containsText" dxfId="10044" priority="4049" operator="containsText" text="Score">
      <formula>NOT(ISERROR(SEARCH("Score",BH65)))</formula>
    </cfRule>
    <cfRule type="cellIs" dxfId="10043" priority="4050" operator="greaterThan">
      <formula>$O$65</formula>
    </cfRule>
    <cfRule type="cellIs" dxfId="10042" priority="4051" operator="equal">
      <formula>$O$65</formula>
    </cfRule>
    <cfRule type="cellIs" dxfId="10041" priority="4052" operator="lessThan">
      <formula>$O$65</formula>
    </cfRule>
  </conditionalFormatting>
  <conditionalFormatting sqref="BI65">
    <cfRule type="containsText" dxfId="10040" priority="4045" operator="containsText" text="Score">
      <formula>NOT(ISERROR(SEARCH("Score",BI65)))</formula>
    </cfRule>
    <cfRule type="cellIs" dxfId="10039" priority="4046" operator="greaterThan">
      <formula>$O$65</formula>
    </cfRule>
    <cfRule type="cellIs" dxfId="10038" priority="4047" operator="equal">
      <formula>$O$65</formula>
    </cfRule>
    <cfRule type="cellIs" dxfId="10037" priority="4048" operator="lessThan">
      <formula>$O$65</formula>
    </cfRule>
  </conditionalFormatting>
  <conditionalFormatting sqref="BJ65">
    <cfRule type="containsText" dxfId="10036" priority="4041" operator="containsText" text="Score">
      <formula>NOT(ISERROR(SEARCH("Score",BJ65)))</formula>
    </cfRule>
    <cfRule type="cellIs" dxfId="10035" priority="4042" operator="greaterThan">
      <formula>$O$65</formula>
    </cfRule>
    <cfRule type="cellIs" dxfId="10034" priority="4043" operator="equal">
      <formula>$O$65</formula>
    </cfRule>
    <cfRule type="cellIs" dxfId="10033" priority="4044" operator="lessThan">
      <formula>$O$65</formula>
    </cfRule>
  </conditionalFormatting>
  <conditionalFormatting sqref="BK65">
    <cfRule type="containsText" dxfId="10032" priority="4037" operator="containsText" text="Score">
      <formula>NOT(ISERROR(SEARCH("Score",BK65)))</formula>
    </cfRule>
    <cfRule type="cellIs" dxfId="10031" priority="4038" operator="greaterThan">
      <formula>$O$65</formula>
    </cfRule>
    <cfRule type="cellIs" dxfId="10030" priority="4039" operator="equal">
      <formula>$O$65</formula>
    </cfRule>
    <cfRule type="cellIs" dxfId="10029" priority="4040" operator="lessThan">
      <formula>$O$65</formula>
    </cfRule>
  </conditionalFormatting>
  <conditionalFormatting sqref="BL65">
    <cfRule type="containsText" dxfId="10028" priority="4033" operator="containsText" text="Score">
      <formula>NOT(ISERROR(SEARCH("Score",BL65)))</formula>
    </cfRule>
    <cfRule type="cellIs" dxfId="10027" priority="4034" operator="greaterThan">
      <formula>$O$65</formula>
    </cfRule>
    <cfRule type="cellIs" dxfId="10026" priority="4035" operator="equal">
      <formula>$O$65</formula>
    </cfRule>
    <cfRule type="cellIs" dxfId="10025" priority="4036" operator="lessThan">
      <formula>$O$65</formula>
    </cfRule>
  </conditionalFormatting>
  <conditionalFormatting sqref="BM65">
    <cfRule type="containsText" dxfId="10024" priority="4029" operator="containsText" text="Score">
      <formula>NOT(ISERROR(SEARCH("Score",BM65)))</formula>
    </cfRule>
    <cfRule type="cellIs" dxfId="10023" priority="4030" operator="greaterThan">
      <formula>$O$65</formula>
    </cfRule>
    <cfRule type="cellIs" dxfId="10022" priority="4031" operator="equal">
      <formula>$O$65</formula>
    </cfRule>
    <cfRule type="cellIs" dxfId="10021" priority="4032" operator="lessThan">
      <formula>$O$65</formula>
    </cfRule>
  </conditionalFormatting>
  <conditionalFormatting sqref="BN65">
    <cfRule type="containsText" dxfId="10020" priority="4025" operator="containsText" text="Score">
      <formula>NOT(ISERROR(SEARCH("Score",BN65)))</formula>
    </cfRule>
    <cfRule type="cellIs" dxfId="10019" priority="4026" operator="greaterThan">
      <formula>$O$65</formula>
    </cfRule>
    <cfRule type="cellIs" dxfId="10018" priority="4027" operator="equal">
      <formula>$O$65</formula>
    </cfRule>
    <cfRule type="cellIs" dxfId="10017" priority="4028" operator="lessThan">
      <formula>$O$65</formula>
    </cfRule>
  </conditionalFormatting>
  <conditionalFormatting sqref="BO65">
    <cfRule type="containsText" dxfId="10016" priority="4021" operator="containsText" text="Score">
      <formula>NOT(ISERROR(SEARCH("Score",BO65)))</formula>
    </cfRule>
    <cfRule type="cellIs" dxfId="10015" priority="4022" operator="greaterThan">
      <formula>$O$65</formula>
    </cfRule>
    <cfRule type="cellIs" dxfId="10014" priority="4023" operator="equal">
      <formula>$O$65</formula>
    </cfRule>
    <cfRule type="cellIs" dxfId="10013" priority="4024" operator="lessThan">
      <formula>$O$65</formula>
    </cfRule>
  </conditionalFormatting>
  <conditionalFormatting sqref="BP65">
    <cfRule type="containsText" dxfId="10012" priority="4017" operator="containsText" text="Score">
      <formula>NOT(ISERROR(SEARCH("Score",BP65)))</formula>
    </cfRule>
    <cfRule type="cellIs" dxfId="10011" priority="4018" operator="greaterThan">
      <formula>$O$65</formula>
    </cfRule>
    <cfRule type="cellIs" dxfId="10010" priority="4019" operator="equal">
      <formula>$O$65</formula>
    </cfRule>
    <cfRule type="cellIs" dxfId="10009" priority="4020" operator="lessThan">
      <formula>$O$65</formula>
    </cfRule>
  </conditionalFormatting>
  <conditionalFormatting sqref="BQ65">
    <cfRule type="containsText" dxfId="10008" priority="4013" operator="containsText" text="Score">
      <formula>NOT(ISERROR(SEARCH("Score",BQ65)))</formula>
    </cfRule>
    <cfRule type="cellIs" dxfId="10007" priority="4014" operator="greaterThan">
      <formula>$O$65</formula>
    </cfRule>
    <cfRule type="cellIs" dxfId="10006" priority="4015" operator="equal">
      <formula>$O$65</formula>
    </cfRule>
    <cfRule type="cellIs" dxfId="10005" priority="4016" operator="lessThan">
      <formula>$O$65</formula>
    </cfRule>
  </conditionalFormatting>
  <conditionalFormatting sqref="AN69">
    <cfRule type="containsText" dxfId="10004" priority="4009" operator="containsText" text="Score">
      <formula>NOT(ISERROR(SEARCH("Score",AN69)))</formula>
    </cfRule>
    <cfRule type="cellIs" dxfId="10003" priority="4010" operator="greaterThan">
      <formula>$O$69</formula>
    </cfRule>
    <cfRule type="cellIs" dxfId="10002" priority="4011" operator="equal">
      <formula>$O$69</formula>
    </cfRule>
    <cfRule type="cellIs" dxfId="10001" priority="4012" operator="lessThan">
      <formula>$O$69</formula>
    </cfRule>
  </conditionalFormatting>
  <conditionalFormatting sqref="AO69">
    <cfRule type="containsText" dxfId="10000" priority="4005" operator="containsText" text="Score">
      <formula>NOT(ISERROR(SEARCH("Score",AO69)))</formula>
    </cfRule>
    <cfRule type="cellIs" dxfId="9999" priority="4006" operator="greaterThan">
      <formula>$O$69</formula>
    </cfRule>
    <cfRule type="cellIs" dxfId="9998" priority="4007" operator="equal">
      <formula>$O$69</formula>
    </cfRule>
    <cfRule type="cellIs" dxfId="9997" priority="4008" operator="lessThan">
      <formula>$O$69</formula>
    </cfRule>
  </conditionalFormatting>
  <conditionalFormatting sqref="AP69">
    <cfRule type="containsText" dxfId="9996" priority="4001" operator="containsText" text="Score">
      <formula>NOT(ISERROR(SEARCH("Score",AP69)))</formula>
    </cfRule>
    <cfRule type="cellIs" dxfId="9995" priority="4002" operator="greaterThan">
      <formula>$O$69</formula>
    </cfRule>
    <cfRule type="cellIs" dxfId="9994" priority="4003" operator="equal">
      <formula>$O$69</formula>
    </cfRule>
    <cfRule type="cellIs" dxfId="9993" priority="4004" operator="lessThan">
      <formula>$O$69</formula>
    </cfRule>
  </conditionalFormatting>
  <conditionalFormatting sqref="AQ69">
    <cfRule type="containsText" dxfId="9992" priority="3997" operator="containsText" text="Score">
      <formula>NOT(ISERROR(SEARCH("Score",AQ69)))</formula>
    </cfRule>
    <cfRule type="cellIs" dxfId="9991" priority="3998" operator="greaterThan">
      <formula>$O$69</formula>
    </cfRule>
    <cfRule type="cellIs" dxfId="9990" priority="3999" operator="equal">
      <formula>$O$69</formula>
    </cfRule>
    <cfRule type="cellIs" dxfId="9989" priority="4000" operator="lessThan">
      <formula>$O$69</formula>
    </cfRule>
  </conditionalFormatting>
  <conditionalFormatting sqref="AR69">
    <cfRule type="containsText" dxfId="9988" priority="3993" operator="containsText" text="Score">
      <formula>NOT(ISERROR(SEARCH("Score",AR69)))</formula>
    </cfRule>
    <cfRule type="cellIs" dxfId="9987" priority="3994" operator="greaterThan">
      <formula>$O$69</formula>
    </cfRule>
    <cfRule type="cellIs" dxfId="9986" priority="3995" operator="equal">
      <formula>$O$69</formula>
    </cfRule>
    <cfRule type="cellIs" dxfId="9985" priority="3996" operator="lessThan">
      <formula>$O$69</formula>
    </cfRule>
  </conditionalFormatting>
  <conditionalFormatting sqref="AS69">
    <cfRule type="containsText" dxfId="9984" priority="3989" operator="containsText" text="Score">
      <formula>NOT(ISERROR(SEARCH("Score",AS69)))</formula>
    </cfRule>
    <cfRule type="cellIs" dxfId="9983" priority="3990" operator="greaterThan">
      <formula>$O$69</formula>
    </cfRule>
    <cfRule type="cellIs" dxfId="9982" priority="3991" operator="equal">
      <formula>$O$69</formula>
    </cfRule>
    <cfRule type="cellIs" dxfId="9981" priority="3992" operator="lessThan">
      <formula>$O$69</formula>
    </cfRule>
  </conditionalFormatting>
  <conditionalFormatting sqref="AT69">
    <cfRule type="containsText" dxfId="9980" priority="3985" operator="containsText" text="Score">
      <formula>NOT(ISERROR(SEARCH("Score",AT69)))</formula>
    </cfRule>
    <cfRule type="cellIs" dxfId="9979" priority="3986" operator="greaterThan">
      <formula>$O$69</formula>
    </cfRule>
    <cfRule type="cellIs" dxfId="9978" priority="3987" operator="equal">
      <formula>$O$69</formula>
    </cfRule>
    <cfRule type="cellIs" dxfId="9977" priority="3988" operator="lessThan">
      <formula>$O$69</formula>
    </cfRule>
  </conditionalFormatting>
  <conditionalFormatting sqref="AU69">
    <cfRule type="containsText" dxfId="9976" priority="3981" operator="containsText" text="Score">
      <formula>NOT(ISERROR(SEARCH("Score",AU69)))</formula>
    </cfRule>
    <cfRule type="cellIs" dxfId="9975" priority="3982" operator="greaterThan">
      <formula>$O$69</formula>
    </cfRule>
    <cfRule type="cellIs" dxfId="9974" priority="3983" operator="equal">
      <formula>$O$69</formula>
    </cfRule>
    <cfRule type="cellIs" dxfId="9973" priority="3984" operator="lessThan">
      <formula>$O$69</formula>
    </cfRule>
  </conditionalFormatting>
  <conditionalFormatting sqref="AV69">
    <cfRule type="containsText" dxfId="9972" priority="3977" operator="containsText" text="Score">
      <formula>NOT(ISERROR(SEARCH("Score",AV69)))</formula>
    </cfRule>
    <cfRule type="cellIs" dxfId="9971" priority="3978" operator="greaterThan">
      <formula>$O$69</formula>
    </cfRule>
    <cfRule type="cellIs" dxfId="9970" priority="3979" operator="equal">
      <formula>$O$69</formula>
    </cfRule>
    <cfRule type="cellIs" dxfId="9969" priority="3980" operator="lessThan">
      <formula>$O$69</formula>
    </cfRule>
  </conditionalFormatting>
  <conditionalFormatting sqref="AW69">
    <cfRule type="containsText" dxfId="9968" priority="3973" operator="containsText" text="Score">
      <formula>NOT(ISERROR(SEARCH("Score",AW69)))</formula>
    </cfRule>
    <cfRule type="cellIs" dxfId="9967" priority="3974" operator="greaterThan">
      <formula>$O$69</formula>
    </cfRule>
    <cfRule type="cellIs" dxfId="9966" priority="3975" operator="equal">
      <formula>$O$69</formula>
    </cfRule>
    <cfRule type="cellIs" dxfId="9965" priority="3976" operator="lessThan">
      <formula>$O$69</formula>
    </cfRule>
  </conditionalFormatting>
  <conditionalFormatting sqref="AX69">
    <cfRule type="containsText" dxfId="9964" priority="3969" operator="containsText" text="Score">
      <formula>NOT(ISERROR(SEARCH("Score",AX69)))</formula>
    </cfRule>
    <cfRule type="cellIs" dxfId="9963" priority="3970" operator="greaterThan">
      <formula>$O$69</formula>
    </cfRule>
    <cfRule type="cellIs" dxfId="9962" priority="3971" operator="equal">
      <formula>$O$69</formula>
    </cfRule>
    <cfRule type="cellIs" dxfId="9961" priority="3972" operator="lessThan">
      <formula>$O$69</formula>
    </cfRule>
  </conditionalFormatting>
  <conditionalFormatting sqref="AY69">
    <cfRule type="containsText" dxfId="9960" priority="3965" operator="containsText" text="Score">
      <formula>NOT(ISERROR(SEARCH("Score",AY69)))</formula>
    </cfRule>
    <cfRule type="cellIs" dxfId="9959" priority="3966" operator="greaterThan">
      <formula>$O$69</formula>
    </cfRule>
    <cfRule type="cellIs" dxfId="9958" priority="3967" operator="equal">
      <formula>$O$69</formula>
    </cfRule>
    <cfRule type="cellIs" dxfId="9957" priority="3968" operator="lessThan">
      <formula>$O$69</formula>
    </cfRule>
  </conditionalFormatting>
  <conditionalFormatting sqref="AZ69">
    <cfRule type="containsText" dxfId="9956" priority="3961" operator="containsText" text="Score">
      <formula>NOT(ISERROR(SEARCH("Score",AZ69)))</formula>
    </cfRule>
    <cfRule type="cellIs" dxfId="9955" priority="3962" operator="greaterThan">
      <formula>$O$69</formula>
    </cfRule>
    <cfRule type="cellIs" dxfId="9954" priority="3963" operator="equal">
      <formula>$O$69</formula>
    </cfRule>
    <cfRule type="cellIs" dxfId="9953" priority="3964" operator="lessThan">
      <formula>$O$69</formula>
    </cfRule>
  </conditionalFormatting>
  <conditionalFormatting sqref="BA69">
    <cfRule type="containsText" dxfId="9952" priority="3957" operator="containsText" text="Score">
      <formula>NOT(ISERROR(SEARCH("Score",BA69)))</formula>
    </cfRule>
    <cfRule type="cellIs" dxfId="9951" priority="3958" operator="greaterThan">
      <formula>$O$69</formula>
    </cfRule>
    <cfRule type="cellIs" dxfId="9950" priority="3959" operator="equal">
      <formula>$O$69</formula>
    </cfRule>
    <cfRule type="cellIs" dxfId="9949" priority="3960" operator="lessThan">
      <formula>$O$69</formula>
    </cfRule>
  </conditionalFormatting>
  <conditionalFormatting sqref="BB69">
    <cfRule type="containsText" dxfId="9948" priority="3953" operator="containsText" text="Score">
      <formula>NOT(ISERROR(SEARCH("Score",BB69)))</formula>
    </cfRule>
    <cfRule type="cellIs" dxfId="9947" priority="3954" operator="greaterThan">
      <formula>$O$69</formula>
    </cfRule>
    <cfRule type="cellIs" dxfId="9946" priority="3955" operator="equal">
      <formula>$O$69</formula>
    </cfRule>
    <cfRule type="cellIs" dxfId="9945" priority="3956" operator="lessThan">
      <formula>$O$69</formula>
    </cfRule>
  </conditionalFormatting>
  <conditionalFormatting sqref="BC69">
    <cfRule type="containsText" dxfId="9944" priority="3949" operator="containsText" text="Score">
      <formula>NOT(ISERROR(SEARCH("Score",BC69)))</formula>
    </cfRule>
    <cfRule type="cellIs" dxfId="9943" priority="3950" operator="greaterThan">
      <formula>$O$69</formula>
    </cfRule>
    <cfRule type="cellIs" dxfId="9942" priority="3951" operator="equal">
      <formula>$O$69</formula>
    </cfRule>
    <cfRule type="cellIs" dxfId="9941" priority="3952" operator="lessThan">
      <formula>$O$69</formula>
    </cfRule>
  </conditionalFormatting>
  <conditionalFormatting sqref="BD69">
    <cfRule type="containsText" dxfId="9940" priority="3945" operator="containsText" text="Score">
      <formula>NOT(ISERROR(SEARCH("Score",BD69)))</formula>
    </cfRule>
    <cfRule type="cellIs" dxfId="9939" priority="3946" operator="greaterThan">
      <formula>$O$69</formula>
    </cfRule>
    <cfRule type="cellIs" dxfId="9938" priority="3947" operator="equal">
      <formula>$O$69</formula>
    </cfRule>
    <cfRule type="cellIs" dxfId="9937" priority="3948" operator="lessThan">
      <formula>$O$69</formula>
    </cfRule>
  </conditionalFormatting>
  <conditionalFormatting sqref="BE69">
    <cfRule type="containsText" dxfId="9936" priority="3941" operator="containsText" text="Score">
      <formula>NOT(ISERROR(SEARCH("Score",BE69)))</formula>
    </cfRule>
    <cfRule type="cellIs" dxfId="9935" priority="3942" operator="greaterThan">
      <formula>$O$69</formula>
    </cfRule>
    <cfRule type="cellIs" dxfId="9934" priority="3943" operator="equal">
      <formula>$O$69</formula>
    </cfRule>
    <cfRule type="cellIs" dxfId="9933" priority="3944" operator="lessThan">
      <formula>$O$69</formula>
    </cfRule>
  </conditionalFormatting>
  <conditionalFormatting sqref="BF69">
    <cfRule type="containsText" dxfId="9932" priority="3937" operator="containsText" text="Score">
      <formula>NOT(ISERROR(SEARCH("Score",BF69)))</formula>
    </cfRule>
    <cfRule type="cellIs" dxfId="9931" priority="3938" operator="greaterThan">
      <formula>$O$69</formula>
    </cfRule>
    <cfRule type="cellIs" dxfId="9930" priority="3939" operator="equal">
      <formula>$O$69</formula>
    </cfRule>
    <cfRule type="cellIs" dxfId="9929" priority="3940" operator="lessThan">
      <formula>$O$69</formula>
    </cfRule>
  </conditionalFormatting>
  <conditionalFormatting sqref="BG69">
    <cfRule type="containsText" dxfId="9928" priority="3933" operator="containsText" text="Score">
      <formula>NOT(ISERROR(SEARCH("Score",BG69)))</formula>
    </cfRule>
    <cfRule type="cellIs" dxfId="9927" priority="3934" operator="greaterThan">
      <formula>$O$69</formula>
    </cfRule>
    <cfRule type="cellIs" dxfId="9926" priority="3935" operator="equal">
      <formula>$O$69</formula>
    </cfRule>
    <cfRule type="cellIs" dxfId="9925" priority="3936" operator="lessThan">
      <formula>$O$69</formula>
    </cfRule>
  </conditionalFormatting>
  <conditionalFormatting sqref="BH69">
    <cfRule type="containsText" dxfId="9924" priority="3929" operator="containsText" text="Score">
      <formula>NOT(ISERROR(SEARCH("Score",BH69)))</formula>
    </cfRule>
    <cfRule type="cellIs" dxfId="9923" priority="3930" operator="greaterThan">
      <formula>$O$69</formula>
    </cfRule>
    <cfRule type="cellIs" dxfId="9922" priority="3931" operator="equal">
      <formula>$O$69</formula>
    </cfRule>
    <cfRule type="cellIs" dxfId="9921" priority="3932" operator="lessThan">
      <formula>$O$69</formula>
    </cfRule>
  </conditionalFormatting>
  <conditionalFormatting sqref="BI69">
    <cfRule type="containsText" dxfId="9920" priority="3925" operator="containsText" text="Score">
      <formula>NOT(ISERROR(SEARCH("Score",BI69)))</formula>
    </cfRule>
    <cfRule type="cellIs" dxfId="9919" priority="3926" operator="greaterThan">
      <formula>$O$69</formula>
    </cfRule>
    <cfRule type="cellIs" dxfId="9918" priority="3927" operator="equal">
      <formula>$O$69</formula>
    </cfRule>
    <cfRule type="cellIs" dxfId="9917" priority="3928" operator="lessThan">
      <formula>$O$69</formula>
    </cfRule>
  </conditionalFormatting>
  <conditionalFormatting sqref="BJ69">
    <cfRule type="containsText" dxfId="9916" priority="3921" operator="containsText" text="Score">
      <formula>NOT(ISERROR(SEARCH("Score",BJ69)))</formula>
    </cfRule>
    <cfRule type="cellIs" dxfId="9915" priority="3922" operator="greaterThan">
      <formula>$O$69</formula>
    </cfRule>
    <cfRule type="cellIs" dxfId="9914" priority="3923" operator="equal">
      <formula>$O$69</formula>
    </cfRule>
    <cfRule type="cellIs" dxfId="9913" priority="3924" operator="lessThan">
      <formula>$O$69</formula>
    </cfRule>
  </conditionalFormatting>
  <conditionalFormatting sqref="BK69">
    <cfRule type="containsText" dxfId="9912" priority="3917" operator="containsText" text="Score">
      <formula>NOT(ISERROR(SEARCH("Score",BK69)))</formula>
    </cfRule>
    <cfRule type="cellIs" dxfId="9911" priority="3918" operator="greaterThan">
      <formula>$O$69</formula>
    </cfRule>
    <cfRule type="cellIs" dxfId="9910" priority="3919" operator="equal">
      <formula>$O$69</formula>
    </cfRule>
    <cfRule type="cellIs" dxfId="9909" priority="3920" operator="lessThan">
      <formula>$O$69</formula>
    </cfRule>
  </conditionalFormatting>
  <conditionalFormatting sqref="BL69">
    <cfRule type="containsText" dxfId="9908" priority="3913" operator="containsText" text="Score">
      <formula>NOT(ISERROR(SEARCH("Score",BL69)))</formula>
    </cfRule>
    <cfRule type="cellIs" dxfId="9907" priority="3914" operator="greaterThan">
      <formula>$O$69</formula>
    </cfRule>
    <cfRule type="cellIs" dxfId="9906" priority="3915" operator="equal">
      <formula>$O$69</formula>
    </cfRule>
    <cfRule type="cellIs" dxfId="9905" priority="3916" operator="lessThan">
      <formula>$O$69</formula>
    </cfRule>
  </conditionalFormatting>
  <conditionalFormatting sqref="BM69">
    <cfRule type="containsText" dxfId="9904" priority="3909" operator="containsText" text="Score">
      <formula>NOT(ISERROR(SEARCH("Score",BM69)))</formula>
    </cfRule>
    <cfRule type="cellIs" dxfId="9903" priority="3910" operator="greaterThan">
      <formula>$O$69</formula>
    </cfRule>
    <cfRule type="cellIs" dxfId="9902" priority="3911" operator="equal">
      <formula>$O$69</formula>
    </cfRule>
    <cfRule type="cellIs" dxfId="9901" priority="3912" operator="lessThan">
      <formula>$O$69</formula>
    </cfRule>
  </conditionalFormatting>
  <conditionalFormatting sqref="BN69">
    <cfRule type="containsText" dxfId="9900" priority="3905" operator="containsText" text="Score">
      <formula>NOT(ISERROR(SEARCH("Score",BN69)))</formula>
    </cfRule>
    <cfRule type="cellIs" dxfId="9899" priority="3906" operator="greaterThan">
      <formula>$O$69</formula>
    </cfRule>
    <cfRule type="cellIs" dxfId="9898" priority="3907" operator="equal">
      <formula>$O$69</formula>
    </cfRule>
    <cfRule type="cellIs" dxfId="9897" priority="3908" operator="lessThan">
      <formula>$O$69</formula>
    </cfRule>
  </conditionalFormatting>
  <conditionalFormatting sqref="BO69">
    <cfRule type="containsText" dxfId="9896" priority="3901" operator="containsText" text="Score">
      <formula>NOT(ISERROR(SEARCH("Score",BO69)))</formula>
    </cfRule>
    <cfRule type="cellIs" dxfId="9895" priority="3902" operator="greaterThan">
      <formula>$O$69</formula>
    </cfRule>
    <cfRule type="cellIs" dxfId="9894" priority="3903" operator="equal">
      <formula>$O$69</formula>
    </cfRule>
    <cfRule type="cellIs" dxfId="9893" priority="3904" operator="lessThan">
      <formula>$O$69</formula>
    </cfRule>
  </conditionalFormatting>
  <conditionalFormatting sqref="BP69">
    <cfRule type="containsText" dxfId="9892" priority="3897" operator="containsText" text="Score">
      <formula>NOT(ISERROR(SEARCH("Score",BP69)))</formula>
    </cfRule>
    <cfRule type="cellIs" dxfId="9891" priority="3898" operator="greaterThan">
      <formula>$O$69</formula>
    </cfRule>
    <cfRule type="cellIs" dxfId="9890" priority="3899" operator="equal">
      <formula>$O$69</formula>
    </cfRule>
    <cfRule type="cellIs" dxfId="9889" priority="3900" operator="lessThan">
      <formula>$O$69</formula>
    </cfRule>
  </conditionalFormatting>
  <conditionalFormatting sqref="BQ69">
    <cfRule type="containsText" dxfId="9888" priority="3893" operator="containsText" text="Score">
      <formula>NOT(ISERROR(SEARCH("Score",BQ69)))</formula>
    </cfRule>
    <cfRule type="cellIs" dxfId="9887" priority="3894" operator="greaterThan">
      <formula>$O$69</formula>
    </cfRule>
    <cfRule type="cellIs" dxfId="9886" priority="3895" operator="equal">
      <formula>$O$69</formula>
    </cfRule>
    <cfRule type="cellIs" dxfId="9885" priority="3896" operator="lessThan">
      <formula>$O$69</formula>
    </cfRule>
  </conditionalFormatting>
  <conditionalFormatting sqref="AN73">
    <cfRule type="containsText" dxfId="9884" priority="3889" operator="containsText" text="Score">
      <formula>NOT(ISERROR(SEARCH("Score",AN73)))</formula>
    </cfRule>
    <cfRule type="cellIs" dxfId="9883" priority="3890" operator="greaterThan">
      <formula>$O$73</formula>
    </cfRule>
    <cfRule type="cellIs" dxfId="9882" priority="3891" operator="equal">
      <formula>$O$73</formula>
    </cfRule>
    <cfRule type="cellIs" dxfId="9881" priority="3892" operator="lessThan">
      <formula>$O$73</formula>
    </cfRule>
  </conditionalFormatting>
  <conditionalFormatting sqref="AO73">
    <cfRule type="containsText" dxfId="9880" priority="3885" operator="containsText" text="Score">
      <formula>NOT(ISERROR(SEARCH("Score",AO73)))</formula>
    </cfRule>
    <cfRule type="cellIs" dxfId="9879" priority="3886" operator="greaterThan">
      <formula>$O$73</formula>
    </cfRule>
    <cfRule type="cellIs" dxfId="9878" priority="3887" operator="equal">
      <formula>$O$73</formula>
    </cfRule>
    <cfRule type="cellIs" dxfId="9877" priority="3888" operator="lessThan">
      <formula>$O$73</formula>
    </cfRule>
  </conditionalFormatting>
  <conditionalFormatting sqref="AP73">
    <cfRule type="containsText" dxfId="9876" priority="3881" operator="containsText" text="Score">
      <formula>NOT(ISERROR(SEARCH("Score",AP73)))</formula>
    </cfRule>
    <cfRule type="cellIs" dxfId="9875" priority="3882" operator="greaterThan">
      <formula>$O$73</formula>
    </cfRule>
    <cfRule type="cellIs" dxfId="9874" priority="3883" operator="equal">
      <formula>$O$73</formula>
    </cfRule>
    <cfRule type="cellIs" dxfId="9873" priority="3884" operator="lessThan">
      <formula>$O$73</formula>
    </cfRule>
  </conditionalFormatting>
  <conditionalFormatting sqref="AQ73">
    <cfRule type="containsText" dxfId="9872" priority="3877" operator="containsText" text="Score">
      <formula>NOT(ISERROR(SEARCH("Score",AQ73)))</formula>
    </cfRule>
    <cfRule type="cellIs" dxfId="9871" priority="3878" operator="greaterThan">
      <formula>$O$73</formula>
    </cfRule>
    <cfRule type="cellIs" dxfId="9870" priority="3879" operator="equal">
      <formula>$O$73</formula>
    </cfRule>
    <cfRule type="cellIs" dxfId="9869" priority="3880" operator="lessThan">
      <formula>$O$73</formula>
    </cfRule>
  </conditionalFormatting>
  <conditionalFormatting sqref="AR73">
    <cfRule type="containsText" dxfId="9868" priority="3873" operator="containsText" text="Score">
      <formula>NOT(ISERROR(SEARCH("Score",AR73)))</formula>
    </cfRule>
    <cfRule type="cellIs" dxfId="9867" priority="3874" operator="greaterThan">
      <formula>$O$73</formula>
    </cfRule>
    <cfRule type="cellIs" dxfId="9866" priority="3875" operator="equal">
      <formula>$O$73</formula>
    </cfRule>
    <cfRule type="cellIs" dxfId="9865" priority="3876" operator="lessThan">
      <formula>$O$73</formula>
    </cfRule>
  </conditionalFormatting>
  <conditionalFormatting sqref="AS73">
    <cfRule type="containsText" dxfId="9864" priority="3869" operator="containsText" text="Score">
      <formula>NOT(ISERROR(SEARCH("Score",AS73)))</formula>
    </cfRule>
    <cfRule type="cellIs" dxfId="9863" priority="3870" operator="greaterThan">
      <formula>$O$73</formula>
    </cfRule>
    <cfRule type="cellIs" dxfId="9862" priority="3871" operator="equal">
      <formula>$O$73</formula>
    </cfRule>
    <cfRule type="cellIs" dxfId="9861" priority="3872" operator="lessThan">
      <formula>$O$73</formula>
    </cfRule>
  </conditionalFormatting>
  <conditionalFormatting sqref="AT73">
    <cfRule type="containsText" dxfId="9860" priority="3865" operator="containsText" text="Score">
      <formula>NOT(ISERROR(SEARCH("Score",AT73)))</formula>
    </cfRule>
    <cfRule type="cellIs" dxfId="9859" priority="3866" operator="greaterThan">
      <formula>$O$73</formula>
    </cfRule>
    <cfRule type="cellIs" dxfId="9858" priority="3867" operator="equal">
      <formula>$O$73</formula>
    </cfRule>
    <cfRule type="cellIs" dxfId="9857" priority="3868" operator="lessThan">
      <formula>$O$73</formula>
    </cfRule>
  </conditionalFormatting>
  <conditionalFormatting sqref="AU73">
    <cfRule type="containsText" dxfId="9856" priority="3861" operator="containsText" text="Score">
      <formula>NOT(ISERROR(SEARCH("Score",AU73)))</formula>
    </cfRule>
    <cfRule type="cellIs" dxfId="9855" priority="3862" operator="greaterThan">
      <formula>$O$73</formula>
    </cfRule>
    <cfRule type="cellIs" dxfId="9854" priority="3863" operator="equal">
      <formula>$O$73</formula>
    </cfRule>
    <cfRule type="cellIs" dxfId="9853" priority="3864" operator="lessThan">
      <formula>$O$73</formula>
    </cfRule>
  </conditionalFormatting>
  <conditionalFormatting sqref="AV73">
    <cfRule type="containsText" dxfId="9852" priority="3857" operator="containsText" text="Score">
      <formula>NOT(ISERROR(SEARCH("Score",AV73)))</formula>
    </cfRule>
    <cfRule type="cellIs" dxfId="9851" priority="3858" operator="greaterThan">
      <formula>$O$73</formula>
    </cfRule>
    <cfRule type="cellIs" dxfId="9850" priority="3859" operator="equal">
      <formula>$O$73</formula>
    </cfRule>
    <cfRule type="cellIs" dxfId="9849" priority="3860" operator="lessThan">
      <formula>$O$73</formula>
    </cfRule>
  </conditionalFormatting>
  <conditionalFormatting sqref="AW73">
    <cfRule type="containsText" dxfId="9848" priority="3853" operator="containsText" text="Score">
      <formula>NOT(ISERROR(SEARCH("Score",AW73)))</formula>
    </cfRule>
    <cfRule type="cellIs" dxfId="9847" priority="3854" operator="greaterThan">
      <formula>$O$73</formula>
    </cfRule>
    <cfRule type="cellIs" dxfId="9846" priority="3855" operator="equal">
      <formula>$O$73</formula>
    </cfRule>
    <cfRule type="cellIs" dxfId="9845" priority="3856" operator="lessThan">
      <formula>$O$73</formula>
    </cfRule>
  </conditionalFormatting>
  <conditionalFormatting sqref="AX73">
    <cfRule type="containsText" dxfId="9844" priority="3849" operator="containsText" text="Score">
      <formula>NOT(ISERROR(SEARCH("Score",AX73)))</formula>
    </cfRule>
    <cfRule type="cellIs" dxfId="9843" priority="3850" operator="greaterThan">
      <formula>$O$73</formula>
    </cfRule>
    <cfRule type="cellIs" dxfId="9842" priority="3851" operator="equal">
      <formula>$O$73</formula>
    </cfRule>
    <cfRule type="cellIs" dxfId="9841" priority="3852" operator="lessThan">
      <formula>$O$73</formula>
    </cfRule>
  </conditionalFormatting>
  <conditionalFormatting sqref="AY73">
    <cfRule type="containsText" dxfId="9840" priority="3845" operator="containsText" text="Score">
      <formula>NOT(ISERROR(SEARCH("Score",AY73)))</formula>
    </cfRule>
    <cfRule type="cellIs" dxfId="9839" priority="3846" operator="greaterThan">
      <formula>$O$73</formula>
    </cfRule>
    <cfRule type="cellIs" dxfId="9838" priority="3847" operator="equal">
      <formula>$O$73</formula>
    </cfRule>
    <cfRule type="cellIs" dxfId="9837" priority="3848" operator="lessThan">
      <formula>$O$73</formula>
    </cfRule>
  </conditionalFormatting>
  <conditionalFormatting sqref="AZ73">
    <cfRule type="containsText" dxfId="9836" priority="3841" operator="containsText" text="Score">
      <formula>NOT(ISERROR(SEARCH("Score",AZ73)))</formula>
    </cfRule>
    <cfRule type="cellIs" dxfId="9835" priority="3842" operator="greaterThan">
      <formula>$O$73</formula>
    </cfRule>
    <cfRule type="cellIs" dxfId="9834" priority="3843" operator="equal">
      <formula>$O$73</formula>
    </cfRule>
    <cfRule type="cellIs" dxfId="9833" priority="3844" operator="lessThan">
      <formula>$O$73</formula>
    </cfRule>
  </conditionalFormatting>
  <conditionalFormatting sqref="BA73">
    <cfRule type="containsText" dxfId="9832" priority="3837" operator="containsText" text="Score">
      <formula>NOT(ISERROR(SEARCH("Score",BA73)))</formula>
    </cfRule>
    <cfRule type="cellIs" dxfId="9831" priority="3838" operator="greaterThan">
      <formula>$O$73</formula>
    </cfRule>
    <cfRule type="cellIs" dxfId="9830" priority="3839" operator="equal">
      <formula>$O$73</formula>
    </cfRule>
    <cfRule type="cellIs" dxfId="9829" priority="3840" operator="lessThan">
      <formula>$O$73</formula>
    </cfRule>
  </conditionalFormatting>
  <conditionalFormatting sqref="BB73">
    <cfRule type="containsText" dxfId="9828" priority="3833" operator="containsText" text="Score">
      <formula>NOT(ISERROR(SEARCH("Score",BB73)))</formula>
    </cfRule>
    <cfRule type="cellIs" dxfId="9827" priority="3834" operator="greaterThan">
      <formula>$O$73</formula>
    </cfRule>
    <cfRule type="cellIs" dxfId="9826" priority="3835" operator="equal">
      <formula>$O$73</formula>
    </cfRule>
    <cfRule type="cellIs" dxfId="9825" priority="3836" operator="lessThan">
      <formula>$O$73</formula>
    </cfRule>
  </conditionalFormatting>
  <conditionalFormatting sqref="BC73">
    <cfRule type="containsText" dxfId="9824" priority="3829" operator="containsText" text="Score">
      <formula>NOT(ISERROR(SEARCH("Score",BC73)))</formula>
    </cfRule>
    <cfRule type="cellIs" dxfId="9823" priority="3830" operator="greaterThan">
      <formula>$O$73</formula>
    </cfRule>
    <cfRule type="cellIs" dxfId="9822" priority="3831" operator="equal">
      <formula>$O$73</formula>
    </cfRule>
    <cfRule type="cellIs" dxfId="9821" priority="3832" operator="lessThan">
      <formula>$O$73</formula>
    </cfRule>
  </conditionalFormatting>
  <conditionalFormatting sqref="BD73">
    <cfRule type="containsText" dxfId="9820" priority="3825" operator="containsText" text="Score">
      <formula>NOT(ISERROR(SEARCH("Score",BD73)))</formula>
    </cfRule>
    <cfRule type="cellIs" dxfId="9819" priority="3826" operator="greaterThan">
      <formula>$O$73</formula>
    </cfRule>
    <cfRule type="cellIs" dxfId="9818" priority="3827" operator="equal">
      <formula>$O$73</formula>
    </cfRule>
    <cfRule type="cellIs" dxfId="9817" priority="3828" operator="lessThan">
      <formula>$O$73</formula>
    </cfRule>
  </conditionalFormatting>
  <conditionalFormatting sqref="BE73">
    <cfRule type="containsText" dxfId="9816" priority="3821" operator="containsText" text="Score">
      <formula>NOT(ISERROR(SEARCH("Score",BE73)))</formula>
    </cfRule>
    <cfRule type="cellIs" dxfId="9815" priority="3822" operator="greaterThan">
      <formula>$O$73</formula>
    </cfRule>
    <cfRule type="cellIs" dxfId="9814" priority="3823" operator="equal">
      <formula>$O$73</formula>
    </cfRule>
    <cfRule type="cellIs" dxfId="9813" priority="3824" operator="lessThan">
      <formula>$O$73</formula>
    </cfRule>
  </conditionalFormatting>
  <conditionalFormatting sqref="BF73">
    <cfRule type="containsText" dxfId="9812" priority="3817" operator="containsText" text="Score">
      <formula>NOT(ISERROR(SEARCH("Score",BF73)))</formula>
    </cfRule>
    <cfRule type="cellIs" dxfId="9811" priority="3818" operator="greaterThan">
      <formula>$O$73</formula>
    </cfRule>
    <cfRule type="cellIs" dxfId="9810" priority="3819" operator="equal">
      <formula>$O$73</formula>
    </cfRule>
    <cfRule type="cellIs" dxfId="9809" priority="3820" operator="lessThan">
      <formula>$O$73</formula>
    </cfRule>
  </conditionalFormatting>
  <conditionalFormatting sqref="BG73">
    <cfRule type="containsText" dxfId="9808" priority="3813" operator="containsText" text="Score">
      <formula>NOT(ISERROR(SEARCH("Score",BG73)))</formula>
    </cfRule>
    <cfRule type="cellIs" dxfId="9807" priority="3814" operator="greaterThan">
      <formula>$O$73</formula>
    </cfRule>
    <cfRule type="cellIs" dxfId="9806" priority="3815" operator="equal">
      <formula>$O$73</formula>
    </cfRule>
    <cfRule type="cellIs" dxfId="9805" priority="3816" operator="lessThan">
      <formula>$O$73</formula>
    </cfRule>
  </conditionalFormatting>
  <conditionalFormatting sqref="BH73">
    <cfRule type="containsText" dxfId="9804" priority="3809" operator="containsText" text="Score">
      <formula>NOT(ISERROR(SEARCH("Score",BH73)))</formula>
    </cfRule>
    <cfRule type="cellIs" dxfId="9803" priority="3810" operator="greaterThan">
      <formula>$O$73</formula>
    </cfRule>
    <cfRule type="cellIs" dxfId="9802" priority="3811" operator="equal">
      <formula>$O$73</formula>
    </cfRule>
    <cfRule type="cellIs" dxfId="9801" priority="3812" operator="lessThan">
      <formula>$O$73</formula>
    </cfRule>
  </conditionalFormatting>
  <conditionalFormatting sqref="BI73">
    <cfRule type="containsText" dxfId="9800" priority="3805" operator="containsText" text="Score">
      <formula>NOT(ISERROR(SEARCH("Score",BI73)))</formula>
    </cfRule>
    <cfRule type="cellIs" dxfId="9799" priority="3806" operator="greaterThan">
      <formula>$O$73</formula>
    </cfRule>
    <cfRule type="cellIs" dxfId="9798" priority="3807" operator="equal">
      <formula>$O$73</formula>
    </cfRule>
    <cfRule type="cellIs" dxfId="9797" priority="3808" operator="lessThan">
      <formula>$O$73</formula>
    </cfRule>
  </conditionalFormatting>
  <conditionalFormatting sqref="BJ73">
    <cfRule type="containsText" dxfId="9796" priority="3801" operator="containsText" text="Score">
      <formula>NOT(ISERROR(SEARCH("Score",BJ73)))</formula>
    </cfRule>
    <cfRule type="cellIs" dxfId="9795" priority="3802" operator="greaterThan">
      <formula>$O$73</formula>
    </cfRule>
    <cfRule type="cellIs" dxfId="9794" priority="3803" operator="equal">
      <formula>$O$73</formula>
    </cfRule>
    <cfRule type="cellIs" dxfId="9793" priority="3804" operator="lessThan">
      <formula>$O$73</formula>
    </cfRule>
  </conditionalFormatting>
  <conditionalFormatting sqref="BK73">
    <cfRule type="containsText" dxfId="9792" priority="3797" operator="containsText" text="Score">
      <formula>NOT(ISERROR(SEARCH("Score",BK73)))</formula>
    </cfRule>
    <cfRule type="cellIs" dxfId="9791" priority="3798" operator="greaterThan">
      <formula>$O$73</formula>
    </cfRule>
    <cfRule type="cellIs" dxfId="9790" priority="3799" operator="equal">
      <formula>$O$73</formula>
    </cfRule>
    <cfRule type="cellIs" dxfId="9789" priority="3800" operator="lessThan">
      <formula>$O$73</formula>
    </cfRule>
  </conditionalFormatting>
  <conditionalFormatting sqref="BL73">
    <cfRule type="containsText" dxfId="9788" priority="3793" operator="containsText" text="Score">
      <formula>NOT(ISERROR(SEARCH("Score",BL73)))</formula>
    </cfRule>
    <cfRule type="cellIs" dxfId="9787" priority="3794" operator="greaterThan">
      <formula>$O$73</formula>
    </cfRule>
    <cfRule type="cellIs" dxfId="9786" priority="3795" operator="equal">
      <formula>$O$73</formula>
    </cfRule>
    <cfRule type="cellIs" dxfId="9785" priority="3796" operator="lessThan">
      <formula>$O$73</formula>
    </cfRule>
  </conditionalFormatting>
  <conditionalFormatting sqref="BM73">
    <cfRule type="containsText" dxfId="9784" priority="3789" operator="containsText" text="Score">
      <formula>NOT(ISERROR(SEARCH("Score",BM73)))</formula>
    </cfRule>
    <cfRule type="cellIs" dxfId="9783" priority="3790" operator="greaterThan">
      <formula>$O$73</formula>
    </cfRule>
    <cfRule type="cellIs" dxfId="9782" priority="3791" operator="equal">
      <formula>$O$73</formula>
    </cfRule>
    <cfRule type="cellIs" dxfId="9781" priority="3792" operator="lessThan">
      <formula>$O$73</formula>
    </cfRule>
  </conditionalFormatting>
  <conditionalFormatting sqref="BN73">
    <cfRule type="containsText" dxfId="9780" priority="3785" operator="containsText" text="Score">
      <formula>NOT(ISERROR(SEARCH("Score",BN73)))</formula>
    </cfRule>
    <cfRule type="cellIs" dxfId="9779" priority="3786" operator="greaterThan">
      <formula>$O$73</formula>
    </cfRule>
    <cfRule type="cellIs" dxfId="9778" priority="3787" operator="equal">
      <formula>$O$73</formula>
    </cfRule>
    <cfRule type="cellIs" dxfId="9777" priority="3788" operator="lessThan">
      <formula>$O$73</formula>
    </cfRule>
  </conditionalFormatting>
  <conditionalFormatting sqref="BO73">
    <cfRule type="containsText" dxfId="9776" priority="3781" operator="containsText" text="Score">
      <formula>NOT(ISERROR(SEARCH("Score",BO73)))</formula>
    </cfRule>
    <cfRule type="cellIs" dxfId="9775" priority="3782" operator="greaterThan">
      <formula>$O$73</formula>
    </cfRule>
    <cfRule type="cellIs" dxfId="9774" priority="3783" operator="equal">
      <formula>$O$73</formula>
    </cfRule>
    <cfRule type="cellIs" dxfId="9773" priority="3784" operator="lessThan">
      <formula>$O$73</formula>
    </cfRule>
  </conditionalFormatting>
  <conditionalFormatting sqref="BP73">
    <cfRule type="containsText" dxfId="9772" priority="3777" operator="containsText" text="Score">
      <formula>NOT(ISERROR(SEARCH("Score",BP73)))</formula>
    </cfRule>
    <cfRule type="cellIs" dxfId="9771" priority="3778" operator="greaterThan">
      <formula>$O$73</formula>
    </cfRule>
    <cfRule type="cellIs" dxfId="9770" priority="3779" operator="equal">
      <formula>$O$73</formula>
    </cfRule>
    <cfRule type="cellIs" dxfId="9769" priority="3780" operator="lessThan">
      <formula>$O$73</formula>
    </cfRule>
  </conditionalFormatting>
  <conditionalFormatting sqref="BQ73">
    <cfRule type="containsText" dxfId="9768" priority="3773" operator="containsText" text="Score">
      <formula>NOT(ISERROR(SEARCH("Score",BQ73)))</formula>
    </cfRule>
    <cfRule type="cellIs" dxfId="9767" priority="3774" operator="greaterThan">
      <formula>$O$73</formula>
    </cfRule>
    <cfRule type="cellIs" dxfId="9766" priority="3775" operator="equal">
      <formula>$O$73</formula>
    </cfRule>
    <cfRule type="cellIs" dxfId="9765" priority="3776" operator="lessThan">
      <formula>$O$73</formula>
    </cfRule>
  </conditionalFormatting>
  <conditionalFormatting sqref="BR25">
    <cfRule type="containsText" dxfId="9764" priority="3769" operator="containsText" text="Score">
      <formula>NOT(ISERROR(SEARCH("Score",BR25)))</formula>
    </cfRule>
    <cfRule type="cellIs" dxfId="9763" priority="3770" operator="greaterThan">
      <formula>$O$25</formula>
    </cfRule>
    <cfRule type="cellIs" dxfId="9762" priority="3771" operator="equal">
      <formula>$O$25</formula>
    </cfRule>
    <cfRule type="cellIs" dxfId="9761" priority="3772" operator="lessThan">
      <formula>$O$25</formula>
    </cfRule>
  </conditionalFormatting>
  <conditionalFormatting sqref="BR29">
    <cfRule type="containsText" dxfId="9760" priority="3765" operator="containsText" text="Score">
      <formula>NOT(ISERROR(SEARCH("Score",BR29)))</formula>
    </cfRule>
    <cfRule type="cellIs" dxfId="9759" priority="3766" operator="greaterThan">
      <formula>$O$29</formula>
    </cfRule>
    <cfRule type="cellIs" dxfId="9758" priority="3767" operator="equal">
      <formula>$O$29</formula>
    </cfRule>
    <cfRule type="cellIs" dxfId="9757" priority="3768" operator="lessThan">
      <formula>$O$29</formula>
    </cfRule>
  </conditionalFormatting>
  <conditionalFormatting sqref="BR33">
    <cfRule type="containsText" dxfId="9756" priority="3761" operator="containsText" text="Score">
      <formula>NOT(ISERROR(SEARCH("Score",BR33)))</formula>
    </cfRule>
    <cfRule type="cellIs" dxfId="9755" priority="3762" operator="greaterThan">
      <formula>$O$33</formula>
    </cfRule>
    <cfRule type="cellIs" dxfId="9754" priority="3763" operator="equal">
      <formula>$O$33</formula>
    </cfRule>
    <cfRule type="cellIs" dxfId="9753" priority="3764" operator="lessThan">
      <formula>$O$33</formula>
    </cfRule>
  </conditionalFormatting>
  <conditionalFormatting sqref="BR37">
    <cfRule type="containsText" dxfId="9752" priority="3757" operator="containsText" text="Score">
      <formula>NOT(ISERROR(SEARCH("Score",BR37)))</formula>
    </cfRule>
    <cfRule type="cellIs" dxfId="9751" priority="3758" operator="greaterThan">
      <formula>$O$37</formula>
    </cfRule>
    <cfRule type="cellIs" dxfId="9750" priority="3759" operator="equal">
      <formula>$O$37</formula>
    </cfRule>
    <cfRule type="cellIs" dxfId="9749" priority="3760" operator="lessThan">
      <formula>$O$37</formula>
    </cfRule>
  </conditionalFormatting>
  <conditionalFormatting sqref="BR41">
    <cfRule type="containsText" dxfId="9748" priority="3753" operator="containsText" text="Score">
      <formula>NOT(ISERROR(SEARCH("Score",BR41)))</formula>
    </cfRule>
    <cfRule type="cellIs" dxfId="9747" priority="3754" operator="greaterThan">
      <formula>$O$41</formula>
    </cfRule>
    <cfRule type="cellIs" dxfId="9746" priority="3755" operator="equal">
      <formula>$O$41</formula>
    </cfRule>
    <cfRule type="cellIs" dxfId="9745" priority="3756" operator="lessThan">
      <formula>$O$41</formula>
    </cfRule>
  </conditionalFormatting>
  <conditionalFormatting sqref="BR45">
    <cfRule type="containsText" dxfId="9744" priority="3749" operator="containsText" text="Score">
      <formula>NOT(ISERROR(SEARCH("Score",BR45)))</formula>
    </cfRule>
    <cfRule type="cellIs" dxfId="9743" priority="3750" operator="greaterThan">
      <formula>$O$45</formula>
    </cfRule>
    <cfRule type="cellIs" dxfId="9742" priority="3751" operator="equal">
      <formula>$O$45</formula>
    </cfRule>
    <cfRule type="cellIs" dxfId="9741" priority="3752" operator="lessThan">
      <formula>$O$45</formula>
    </cfRule>
  </conditionalFormatting>
  <conditionalFormatting sqref="BR49">
    <cfRule type="containsText" dxfId="9740" priority="3745" operator="containsText" text="Score">
      <formula>NOT(ISERROR(SEARCH("Score",BR49)))</formula>
    </cfRule>
    <cfRule type="cellIs" dxfId="9739" priority="3746" operator="greaterThan">
      <formula>$O$49</formula>
    </cfRule>
    <cfRule type="cellIs" dxfId="9738" priority="3747" operator="equal">
      <formula>$O$49</formula>
    </cfRule>
    <cfRule type="cellIs" dxfId="9737" priority="3748" operator="lessThan">
      <formula>$O$49</formula>
    </cfRule>
  </conditionalFormatting>
  <conditionalFormatting sqref="BR53">
    <cfRule type="containsText" dxfId="9736" priority="3741" operator="containsText" text="Score">
      <formula>NOT(ISERROR(SEARCH("Score",BR53)))</formula>
    </cfRule>
    <cfRule type="cellIs" dxfId="9735" priority="3742" operator="greaterThan">
      <formula>$O$53</formula>
    </cfRule>
    <cfRule type="cellIs" dxfId="9734" priority="3743" operator="equal">
      <formula>$O$53</formula>
    </cfRule>
    <cfRule type="cellIs" dxfId="9733" priority="3744" operator="lessThan">
      <formula>$O$53</formula>
    </cfRule>
  </conditionalFormatting>
  <conditionalFormatting sqref="BR57">
    <cfRule type="containsText" dxfId="9732" priority="3737" operator="containsText" text="Score">
      <formula>NOT(ISERROR(SEARCH("Score",BR57)))</formula>
    </cfRule>
    <cfRule type="cellIs" dxfId="9731" priority="3738" operator="greaterThan">
      <formula>$O$57</formula>
    </cfRule>
    <cfRule type="cellIs" dxfId="9730" priority="3739" operator="equal">
      <formula>$O$57</formula>
    </cfRule>
    <cfRule type="cellIs" dxfId="9729" priority="3740" operator="lessThan">
      <formula>$O$57</formula>
    </cfRule>
  </conditionalFormatting>
  <conditionalFormatting sqref="BR61">
    <cfRule type="containsText" dxfId="9728" priority="3733" operator="containsText" text="Score">
      <formula>NOT(ISERROR(SEARCH("Score",BR61)))</formula>
    </cfRule>
    <cfRule type="cellIs" dxfId="9727" priority="3734" operator="greaterThan">
      <formula>$O$61</formula>
    </cfRule>
    <cfRule type="cellIs" dxfId="9726" priority="3735" operator="equal">
      <formula>$O$61</formula>
    </cfRule>
    <cfRule type="cellIs" dxfId="9725" priority="3736" operator="lessThan">
      <formula>$O$61</formula>
    </cfRule>
  </conditionalFormatting>
  <conditionalFormatting sqref="BR65">
    <cfRule type="containsText" dxfId="9724" priority="3729" operator="containsText" text="Score">
      <formula>NOT(ISERROR(SEARCH("Score",BR65)))</formula>
    </cfRule>
    <cfRule type="cellIs" dxfId="9723" priority="3730" operator="greaterThan">
      <formula>$O$65</formula>
    </cfRule>
    <cfRule type="cellIs" dxfId="9722" priority="3731" operator="equal">
      <formula>$O$65</formula>
    </cfRule>
    <cfRule type="cellIs" dxfId="9721" priority="3732" operator="lessThan">
      <formula>$O$65</formula>
    </cfRule>
  </conditionalFormatting>
  <conditionalFormatting sqref="BR69">
    <cfRule type="containsText" dxfId="9720" priority="3725" operator="containsText" text="Score">
      <formula>NOT(ISERROR(SEARCH("Score",BR69)))</formula>
    </cfRule>
    <cfRule type="cellIs" dxfId="9719" priority="3726" operator="greaterThan">
      <formula>$O$69</formula>
    </cfRule>
    <cfRule type="cellIs" dxfId="9718" priority="3727" operator="equal">
      <formula>$O$69</formula>
    </cfRule>
    <cfRule type="cellIs" dxfId="9717" priority="3728" operator="lessThan">
      <formula>$O$69</formula>
    </cfRule>
  </conditionalFormatting>
  <conditionalFormatting sqref="BR73">
    <cfRule type="containsText" dxfId="9716" priority="3721" operator="containsText" text="Score">
      <formula>NOT(ISERROR(SEARCH("Score",BR73)))</formula>
    </cfRule>
    <cfRule type="cellIs" dxfId="9715" priority="3722" operator="greaterThan">
      <formula>$O$73</formula>
    </cfRule>
    <cfRule type="cellIs" dxfId="9714" priority="3723" operator="equal">
      <formula>$O$73</formula>
    </cfRule>
    <cfRule type="cellIs" dxfId="9713" priority="3724" operator="lessThan">
      <formula>$O$73</formula>
    </cfRule>
  </conditionalFormatting>
  <conditionalFormatting sqref="BR80">
    <cfRule type="containsText" dxfId="9712" priority="3717" operator="containsText" text="Score">
      <formula>NOT(ISERROR(SEARCH("Score",BR80)))</formula>
    </cfRule>
    <cfRule type="cellIs" dxfId="9711" priority="3718" operator="greaterThan">
      <formula>$O$80</formula>
    </cfRule>
    <cfRule type="cellIs" dxfId="9710" priority="3719" operator="equal">
      <formula>$O$80</formula>
    </cfRule>
    <cfRule type="cellIs" dxfId="9709" priority="3720" operator="lessThan">
      <formula>$O$80</formula>
    </cfRule>
  </conditionalFormatting>
  <conditionalFormatting sqref="BR84">
    <cfRule type="containsText" dxfId="9708" priority="3713" operator="containsText" text="Score">
      <formula>NOT(ISERROR(SEARCH("Score",BR84)))</formula>
    </cfRule>
    <cfRule type="cellIs" dxfId="9707" priority="3714" operator="greaterThan">
      <formula>$O$84</formula>
    </cfRule>
    <cfRule type="cellIs" dxfId="9706" priority="3715" operator="equal">
      <formula>$O$84</formula>
    </cfRule>
    <cfRule type="cellIs" dxfId="9705" priority="3716" operator="lessThan">
      <formula>$O$84</formula>
    </cfRule>
  </conditionalFormatting>
  <conditionalFormatting sqref="BR88">
    <cfRule type="containsText" dxfId="9704" priority="3709" operator="containsText" text="Score">
      <formula>NOT(ISERROR(SEARCH("Score",BR88)))</formula>
    </cfRule>
    <cfRule type="cellIs" dxfId="9703" priority="3710" operator="greaterThan">
      <formula>$O$88</formula>
    </cfRule>
    <cfRule type="cellIs" dxfId="9702" priority="3711" operator="equal">
      <formula>$O$88</formula>
    </cfRule>
    <cfRule type="cellIs" dxfId="9701" priority="3712" operator="lessThan">
      <formula>$O$88</formula>
    </cfRule>
  </conditionalFormatting>
  <conditionalFormatting sqref="BR92">
    <cfRule type="containsText" dxfId="9700" priority="3705" operator="containsText" text="Score">
      <formula>NOT(ISERROR(SEARCH("Score",BR92)))</formula>
    </cfRule>
    <cfRule type="cellIs" dxfId="9699" priority="3706" operator="greaterThan">
      <formula>$O$92</formula>
    </cfRule>
    <cfRule type="cellIs" dxfId="9698" priority="3707" operator="equal">
      <formula>$O$92</formula>
    </cfRule>
    <cfRule type="cellIs" dxfId="9697" priority="3708" operator="lessThan">
      <formula>$O$92</formula>
    </cfRule>
  </conditionalFormatting>
  <conditionalFormatting sqref="BR96">
    <cfRule type="containsText" dxfId="9696" priority="3701" operator="containsText" text="Score">
      <formula>NOT(ISERROR(SEARCH("Score",BR96)))</formula>
    </cfRule>
    <cfRule type="cellIs" dxfId="9695" priority="3702" operator="greaterThan">
      <formula>$O$96</formula>
    </cfRule>
    <cfRule type="cellIs" dxfId="9694" priority="3703" operator="equal">
      <formula>$O$96</formula>
    </cfRule>
    <cfRule type="cellIs" dxfId="9693" priority="3704" operator="lessThan">
      <formula>$O$96</formula>
    </cfRule>
  </conditionalFormatting>
  <conditionalFormatting sqref="BR100">
    <cfRule type="containsText" dxfId="9692" priority="3697" operator="containsText" text="Score">
      <formula>NOT(ISERROR(SEARCH("Score",BR100)))</formula>
    </cfRule>
    <cfRule type="cellIs" dxfId="9691" priority="3698" operator="greaterThan">
      <formula>$O$100</formula>
    </cfRule>
    <cfRule type="cellIs" dxfId="9690" priority="3699" operator="equal">
      <formula>$O$100</formula>
    </cfRule>
    <cfRule type="cellIs" dxfId="9689" priority="3700" operator="lessThan">
      <formula>$O$100</formula>
    </cfRule>
  </conditionalFormatting>
  <conditionalFormatting sqref="BR104">
    <cfRule type="containsText" dxfId="9688" priority="3693" operator="containsText" text="Score">
      <formula>NOT(ISERROR(SEARCH("Score",BR104)))</formula>
    </cfRule>
    <cfRule type="cellIs" dxfId="9687" priority="3694" operator="greaterThan">
      <formula>$O$104</formula>
    </cfRule>
    <cfRule type="cellIs" dxfId="9686" priority="3695" operator="equal">
      <formula>$O$104</formula>
    </cfRule>
    <cfRule type="cellIs" dxfId="9685" priority="3696" operator="lessThan">
      <formula>$O$104</formula>
    </cfRule>
  </conditionalFormatting>
  <conditionalFormatting sqref="BR108">
    <cfRule type="containsText" dxfId="9684" priority="3689" operator="containsText" text="Score">
      <formula>NOT(ISERROR(SEARCH("Score",BR108)))</formula>
    </cfRule>
    <cfRule type="cellIs" dxfId="9683" priority="3690" operator="greaterThan">
      <formula>$O$108</formula>
    </cfRule>
    <cfRule type="cellIs" dxfId="9682" priority="3691" operator="equal">
      <formula>$O$108</formula>
    </cfRule>
    <cfRule type="cellIs" dxfId="9681" priority="3692" operator="lessThan">
      <formula>$O$108</formula>
    </cfRule>
  </conditionalFormatting>
  <conditionalFormatting sqref="BR112">
    <cfRule type="containsText" dxfId="9680" priority="3685" operator="containsText" text="Score">
      <formula>NOT(ISERROR(SEARCH("Score",BR112)))</formula>
    </cfRule>
    <cfRule type="cellIs" dxfId="9679" priority="3686" operator="greaterThan">
      <formula>$O$112</formula>
    </cfRule>
    <cfRule type="cellIs" dxfId="9678" priority="3687" operator="equal">
      <formula>$O$112</formula>
    </cfRule>
    <cfRule type="cellIs" dxfId="9677" priority="3688" operator="lessThan">
      <formula>$O$112</formula>
    </cfRule>
  </conditionalFormatting>
  <conditionalFormatting sqref="BR116">
    <cfRule type="containsText" dxfId="9676" priority="3681" operator="containsText" text="Score">
      <formula>NOT(ISERROR(SEARCH("Score",BR116)))</formula>
    </cfRule>
    <cfRule type="cellIs" dxfId="9675" priority="3682" operator="greaterThan">
      <formula>$O$116</formula>
    </cfRule>
    <cfRule type="cellIs" dxfId="9674" priority="3683" operator="equal">
      <formula>$O$116</formula>
    </cfRule>
    <cfRule type="cellIs" dxfId="9673" priority="3684" operator="lessThan">
      <formula>$O$116</formula>
    </cfRule>
  </conditionalFormatting>
  <conditionalFormatting sqref="BR120">
    <cfRule type="containsText" dxfId="9672" priority="3677" operator="containsText" text="Score">
      <formula>NOT(ISERROR(SEARCH("Score",BR120)))</formula>
    </cfRule>
    <cfRule type="cellIs" dxfId="9671" priority="3678" operator="greaterThan">
      <formula>$O$120</formula>
    </cfRule>
    <cfRule type="cellIs" dxfId="9670" priority="3679" operator="equal">
      <formula>$O$120</formula>
    </cfRule>
    <cfRule type="cellIs" dxfId="9669" priority="3680" operator="lessThan">
      <formula>$O$120</formula>
    </cfRule>
  </conditionalFormatting>
  <conditionalFormatting sqref="BR124">
    <cfRule type="containsText" dxfId="9668" priority="3673" operator="containsText" text="Score">
      <formula>NOT(ISERROR(SEARCH("Score",BR124)))</formula>
    </cfRule>
    <cfRule type="cellIs" dxfId="9667" priority="3674" operator="greaterThan">
      <formula>$O$124</formula>
    </cfRule>
    <cfRule type="cellIs" dxfId="9666" priority="3675" operator="equal">
      <formula>$O$124</formula>
    </cfRule>
    <cfRule type="cellIs" dxfId="9665" priority="3676" operator="lessThan">
      <formula>$O$124</formula>
    </cfRule>
  </conditionalFormatting>
  <conditionalFormatting sqref="BR128">
    <cfRule type="containsText" dxfId="9664" priority="3669" operator="containsText" text="Score">
      <formula>NOT(ISERROR(SEARCH("Score",BR128)))</formula>
    </cfRule>
    <cfRule type="cellIs" dxfId="9663" priority="3670" operator="greaterThan">
      <formula>$O$128</formula>
    </cfRule>
    <cfRule type="cellIs" dxfId="9662" priority="3671" operator="equal">
      <formula>$O$128</formula>
    </cfRule>
    <cfRule type="cellIs" dxfId="9661" priority="3672" operator="lessThan">
      <formula>$O$128</formula>
    </cfRule>
  </conditionalFormatting>
  <conditionalFormatting sqref="BR132">
    <cfRule type="containsText" dxfId="9660" priority="3665" operator="containsText" text="Score">
      <formula>NOT(ISERROR(SEARCH("Score",BR132)))</formula>
    </cfRule>
    <cfRule type="cellIs" dxfId="9659" priority="3666" operator="greaterThan">
      <formula>$O$132</formula>
    </cfRule>
    <cfRule type="cellIs" dxfId="9658" priority="3667" operator="equal">
      <formula>$O$132</formula>
    </cfRule>
    <cfRule type="cellIs" dxfId="9657" priority="3668" operator="lessThan">
      <formula>$O$132</formula>
    </cfRule>
  </conditionalFormatting>
  <conditionalFormatting sqref="BR143">
    <cfRule type="containsText" dxfId="9656" priority="3661" operator="containsText" text="Score">
      <formula>NOT(ISERROR(SEARCH("Score",BR143)))</formula>
    </cfRule>
    <cfRule type="cellIs" dxfId="9655" priority="3662" operator="greaterThan">
      <formula>$O$143</formula>
    </cfRule>
    <cfRule type="cellIs" dxfId="9654" priority="3663" operator="equal">
      <formula>$O$143</formula>
    </cfRule>
    <cfRule type="cellIs" dxfId="9653" priority="3664" operator="lessThan">
      <formula>$O$143</formula>
    </cfRule>
  </conditionalFormatting>
  <conditionalFormatting sqref="BR147">
    <cfRule type="containsText" dxfId="9652" priority="3657" operator="containsText" text="Score">
      <formula>NOT(ISERROR(SEARCH("Score",BR147)))</formula>
    </cfRule>
    <cfRule type="cellIs" dxfId="9651" priority="3658" operator="greaterThan">
      <formula>$O$147</formula>
    </cfRule>
    <cfRule type="cellIs" dxfId="9650" priority="3659" operator="equal">
      <formula>$O$147</formula>
    </cfRule>
    <cfRule type="cellIs" dxfId="9649" priority="3660" operator="lessThan">
      <formula>$O$147</formula>
    </cfRule>
  </conditionalFormatting>
  <conditionalFormatting sqref="BR151">
    <cfRule type="containsText" dxfId="9648" priority="3653" operator="containsText" text="Score">
      <formula>NOT(ISERROR(SEARCH("Score",BR151)))</formula>
    </cfRule>
    <cfRule type="cellIs" dxfId="9647" priority="3654" operator="greaterThan">
      <formula>$O$151</formula>
    </cfRule>
    <cfRule type="cellIs" dxfId="9646" priority="3655" operator="equal">
      <formula>$O$151</formula>
    </cfRule>
    <cfRule type="cellIs" dxfId="9645" priority="3656" operator="lessThan">
      <formula>$O$151</formula>
    </cfRule>
  </conditionalFormatting>
  <conditionalFormatting sqref="BR155">
    <cfRule type="containsText" dxfId="9644" priority="3649" operator="containsText" text="Score">
      <formula>NOT(ISERROR(SEARCH("Score",BR155)))</formula>
    </cfRule>
    <cfRule type="cellIs" dxfId="9643" priority="3650" operator="greaterThan">
      <formula>$O$155</formula>
    </cfRule>
    <cfRule type="cellIs" dxfId="9642" priority="3651" operator="equal">
      <formula>$O$155</formula>
    </cfRule>
    <cfRule type="cellIs" dxfId="9641" priority="3652" operator="lessThan">
      <formula>$O$155</formula>
    </cfRule>
  </conditionalFormatting>
  <conditionalFormatting sqref="BR159">
    <cfRule type="containsText" dxfId="9640" priority="3645" operator="containsText" text="Score">
      <formula>NOT(ISERROR(SEARCH("Score",BR159)))</formula>
    </cfRule>
    <cfRule type="cellIs" dxfId="9639" priority="3646" operator="greaterThan">
      <formula>$O$159</formula>
    </cfRule>
    <cfRule type="cellIs" dxfId="9638" priority="3647" operator="equal">
      <formula>$O$159</formula>
    </cfRule>
    <cfRule type="cellIs" dxfId="9637" priority="3648" operator="lessThan">
      <formula>$O$159</formula>
    </cfRule>
  </conditionalFormatting>
  <conditionalFormatting sqref="BR163">
    <cfRule type="containsText" dxfId="9636" priority="3641" operator="containsText" text="Score">
      <formula>NOT(ISERROR(SEARCH("Score",BR163)))</formula>
    </cfRule>
    <cfRule type="cellIs" dxfId="9635" priority="3642" operator="greaterThan">
      <formula>$O$163</formula>
    </cfRule>
    <cfRule type="cellIs" dxfId="9634" priority="3643" operator="equal">
      <formula>$O$163</formula>
    </cfRule>
    <cfRule type="cellIs" dxfId="9633" priority="3644" operator="lessThan">
      <formula>$O$163</formula>
    </cfRule>
  </conditionalFormatting>
  <conditionalFormatting sqref="BR167">
    <cfRule type="containsText" dxfId="9632" priority="3637" operator="containsText" text="Score">
      <formula>NOT(ISERROR(SEARCH("Score",BR167)))</formula>
    </cfRule>
    <cfRule type="cellIs" dxfId="9631" priority="3638" operator="greaterThan">
      <formula>$O$167</formula>
    </cfRule>
    <cfRule type="cellIs" dxfId="9630" priority="3639" operator="equal">
      <formula>$O$167</formula>
    </cfRule>
    <cfRule type="cellIs" dxfId="9629" priority="3640" operator="lessThan">
      <formula>$O$167</formula>
    </cfRule>
  </conditionalFormatting>
  <conditionalFormatting sqref="BR171">
    <cfRule type="containsText" dxfId="9628" priority="3633" operator="containsText" text="Score">
      <formula>NOT(ISERROR(SEARCH("Score",BR171)))</formula>
    </cfRule>
    <cfRule type="cellIs" dxfId="9627" priority="3634" operator="greaterThan">
      <formula>$O$171</formula>
    </cfRule>
    <cfRule type="cellIs" dxfId="9626" priority="3635" operator="equal">
      <formula>$O$171</formula>
    </cfRule>
    <cfRule type="cellIs" dxfId="9625" priority="3636" operator="lessThan">
      <formula>$O$171</formula>
    </cfRule>
  </conditionalFormatting>
  <conditionalFormatting sqref="BR175">
    <cfRule type="containsText" dxfId="9624" priority="3629" operator="containsText" text="Score">
      <formula>NOT(ISERROR(SEARCH("Score",BR175)))</formula>
    </cfRule>
    <cfRule type="cellIs" dxfId="9623" priority="3630" operator="greaterThan">
      <formula>$O$175</formula>
    </cfRule>
    <cfRule type="cellIs" dxfId="9622" priority="3631" operator="equal">
      <formula>$O$175</formula>
    </cfRule>
    <cfRule type="cellIs" dxfId="9621" priority="3632" operator="lessThan">
      <formula>$O$175</formula>
    </cfRule>
  </conditionalFormatting>
  <conditionalFormatting sqref="BR179">
    <cfRule type="containsText" dxfId="9620" priority="3625" operator="containsText" text="Score">
      <formula>NOT(ISERROR(SEARCH("Score",BR179)))</formula>
    </cfRule>
    <cfRule type="cellIs" dxfId="9619" priority="3626" operator="greaterThan">
      <formula>$O$179</formula>
    </cfRule>
    <cfRule type="cellIs" dxfId="9618" priority="3627" operator="equal">
      <formula>$O$179</formula>
    </cfRule>
    <cfRule type="cellIs" dxfId="9617" priority="3628" operator="lessThan">
      <formula>$O$179</formula>
    </cfRule>
  </conditionalFormatting>
  <conditionalFormatting sqref="BR183">
    <cfRule type="containsText" dxfId="9616" priority="3621" operator="containsText" text="Score">
      <formula>NOT(ISERROR(SEARCH("Score",BR183)))</formula>
    </cfRule>
    <cfRule type="cellIs" dxfId="9615" priority="3622" operator="greaterThan">
      <formula>$O$183</formula>
    </cfRule>
    <cfRule type="cellIs" dxfId="9614" priority="3623" operator="equal">
      <formula>$O$183</formula>
    </cfRule>
    <cfRule type="cellIs" dxfId="9613" priority="3624" operator="lessThan">
      <formula>$O$183</formula>
    </cfRule>
  </conditionalFormatting>
  <conditionalFormatting sqref="BR187">
    <cfRule type="containsText" dxfId="9612" priority="3617" operator="containsText" text="Score">
      <formula>NOT(ISERROR(SEARCH("Score",BR187)))</formula>
    </cfRule>
    <cfRule type="cellIs" dxfId="9611" priority="3618" operator="greaterThan">
      <formula>$O$187</formula>
    </cfRule>
    <cfRule type="cellIs" dxfId="9610" priority="3619" operator="equal">
      <formula>$O$187</formula>
    </cfRule>
    <cfRule type="cellIs" dxfId="9609" priority="3620" operator="lessThan">
      <formula>$O$187</formula>
    </cfRule>
  </conditionalFormatting>
  <conditionalFormatting sqref="BR191">
    <cfRule type="containsText" dxfId="9608" priority="3613" operator="containsText" text="Score">
      <formula>NOT(ISERROR(SEARCH("Score",BR191)))</formula>
    </cfRule>
    <cfRule type="cellIs" dxfId="9607" priority="3614" operator="greaterThan">
      <formula>$O$191</formula>
    </cfRule>
    <cfRule type="cellIs" dxfId="9606" priority="3615" operator="equal">
      <formula>$O$191</formula>
    </cfRule>
    <cfRule type="cellIs" dxfId="9605" priority="3616" operator="lessThan">
      <formula>$O$191</formula>
    </cfRule>
  </conditionalFormatting>
  <conditionalFormatting sqref="BR195">
    <cfRule type="containsText" dxfId="9604" priority="3609" operator="containsText" text="Score">
      <formula>NOT(ISERROR(SEARCH("Score",BR195)))</formula>
    </cfRule>
    <cfRule type="cellIs" dxfId="9603" priority="3610" operator="greaterThan">
      <formula>$O$195</formula>
    </cfRule>
    <cfRule type="cellIs" dxfId="9602" priority="3611" operator="equal">
      <formula>$O$195</formula>
    </cfRule>
    <cfRule type="cellIs" dxfId="9601" priority="3612" operator="lessThan">
      <formula>$O$195</formula>
    </cfRule>
  </conditionalFormatting>
  <conditionalFormatting sqref="BR199">
    <cfRule type="containsText" dxfId="9600" priority="3605" operator="containsText" text="Score">
      <formula>NOT(ISERROR(SEARCH("Score",BR199)))</formula>
    </cfRule>
    <cfRule type="cellIs" dxfId="9599" priority="3606" operator="greaterThan">
      <formula>$O$199</formula>
    </cfRule>
    <cfRule type="cellIs" dxfId="9598" priority="3607" operator="equal">
      <formula>$O$199</formula>
    </cfRule>
    <cfRule type="cellIs" dxfId="9597" priority="3608" operator="lessThan">
      <formula>$O$199</formula>
    </cfRule>
  </conditionalFormatting>
  <conditionalFormatting sqref="AN80">
    <cfRule type="containsText" dxfId="9596" priority="3601" operator="containsText" text="Score">
      <formula>NOT(ISERROR(SEARCH("Score",AN80)))</formula>
    </cfRule>
    <cfRule type="cellIs" dxfId="9595" priority="3602" operator="greaterThan">
      <formula>$O$80</formula>
    </cfRule>
    <cfRule type="cellIs" dxfId="9594" priority="3603" operator="equal">
      <formula>$O$80</formula>
    </cfRule>
    <cfRule type="cellIs" dxfId="9593" priority="3604" operator="lessThan">
      <formula>$O$80</formula>
    </cfRule>
  </conditionalFormatting>
  <conditionalFormatting sqref="AO80">
    <cfRule type="containsText" dxfId="9592" priority="3597" operator="containsText" text="Score">
      <formula>NOT(ISERROR(SEARCH("Score",AO80)))</formula>
    </cfRule>
    <cfRule type="cellIs" dxfId="9591" priority="3598" operator="greaterThan">
      <formula>$O$80</formula>
    </cfRule>
    <cfRule type="cellIs" dxfId="9590" priority="3599" operator="equal">
      <formula>$O$80</formula>
    </cfRule>
    <cfRule type="cellIs" dxfId="9589" priority="3600" operator="lessThan">
      <formula>$O$80</formula>
    </cfRule>
  </conditionalFormatting>
  <conditionalFormatting sqref="AP80">
    <cfRule type="containsText" dxfId="9588" priority="3593" operator="containsText" text="Score">
      <formula>NOT(ISERROR(SEARCH("Score",AP80)))</formula>
    </cfRule>
    <cfRule type="cellIs" dxfId="9587" priority="3594" operator="greaterThan">
      <formula>$O$80</formula>
    </cfRule>
    <cfRule type="cellIs" dxfId="9586" priority="3595" operator="equal">
      <formula>$O$80</formula>
    </cfRule>
    <cfRule type="cellIs" dxfId="9585" priority="3596" operator="lessThan">
      <formula>$O$80</formula>
    </cfRule>
  </conditionalFormatting>
  <conditionalFormatting sqref="AQ80">
    <cfRule type="containsText" dxfId="9584" priority="3589" operator="containsText" text="Score">
      <formula>NOT(ISERROR(SEARCH("Score",AQ80)))</formula>
    </cfRule>
    <cfRule type="cellIs" dxfId="9583" priority="3590" operator="greaterThan">
      <formula>$O$80</formula>
    </cfRule>
    <cfRule type="cellIs" dxfId="9582" priority="3591" operator="equal">
      <formula>$O$80</formula>
    </cfRule>
    <cfRule type="cellIs" dxfId="9581" priority="3592" operator="lessThan">
      <formula>$O$80</formula>
    </cfRule>
  </conditionalFormatting>
  <conditionalFormatting sqref="AR80">
    <cfRule type="containsText" dxfId="9580" priority="3585" operator="containsText" text="Score">
      <formula>NOT(ISERROR(SEARCH("Score",AR80)))</formula>
    </cfRule>
    <cfRule type="cellIs" dxfId="9579" priority="3586" operator="greaterThan">
      <formula>$O$80</formula>
    </cfRule>
    <cfRule type="cellIs" dxfId="9578" priority="3587" operator="equal">
      <formula>$O$80</formula>
    </cfRule>
    <cfRule type="cellIs" dxfId="9577" priority="3588" operator="lessThan">
      <formula>$O$80</formula>
    </cfRule>
  </conditionalFormatting>
  <conditionalFormatting sqref="AS80">
    <cfRule type="containsText" dxfId="9576" priority="3581" operator="containsText" text="Score">
      <formula>NOT(ISERROR(SEARCH("Score",AS80)))</formula>
    </cfRule>
    <cfRule type="cellIs" dxfId="9575" priority="3582" operator="greaterThan">
      <formula>$O$80</formula>
    </cfRule>
    <cfRule type="cellIs" dxfId="9574" priority="3583" operator="equal">
      <formula>$O$80</formula>
    </cfRule>
    <cfRule type="cellIs" dxfId="9573" priority="3584" operator="lessThan">
      <formula>$O$80</formula>
    </cfRule>
  </conditionalFormatting>
  <conditionalFormatting sqref="AT80">
    <cfRule type="containsText" dxfId="9572" priority="3577" operator="containsText" text="Score">
      <formula>NOT(ISERROR(SEARCH("Score",AT80)))</formula>
    </cfRule>
    <cfRule type="cellIs" dxfId="9571" priority="3578" operator="greaterThan">
      <formula>$O$80</formula>
    </cfRule>
    <cfRule type="cellIs" dxfId="9570" priority="3579" operator="equal">
      <formula>$O$80</formula>
    </cfRule>
    <cfRule type="cellIs" dxfId="9569" priority="3580" operator="lessThan">
      <formula>$O$80</formula>
    </cfRule>
  </conditionalFormatting>
  <conditionalFormatting sqref="AU80">
    <cfRule type="containsText" dxfId="9568" priority="3573" operator="containsText" text="Score">
      <formula>NOT(ISERROR(SEARCH("Score",AU80)))</formula>
    </cfRule>
    <cfRule type="cellIs" dxfId="9567" priority="3574" operator="greaterThan">
      <formula>$O$80</formula>
    </cfRule>
    <cfRule type="cellIs" dxfId="9566" priority="3575" operator="equal">
      <formula>$O$80</formula>
    </cfRule>
    <cfRule type="cellIs" dxfId="9565" priority="3576" operator="lessThan">
      <formula>$O$80</formula>
    </cfRule>
  </conditionalFormatting>
  <conditionalFormatting sqref="AV80">
    <cfRule type="containsText" dxfId="9564" priority="3569" operator="containsText" text="Score">
      <formula>NOT(ISERROR(SEARCH("Score",AV80)))</formula>
    </cfRule>
    <cfRule type="cellIs" dxfId="9563" priority="3570" operator="greaterThan">
      <formula>$O$80</formula>
    </cfRule>
    <cfRule type="cellIs" dxfId="9562" priority="3571" operator="equal">
      <formula>$O$80</formula>
    </cfRule>
    <cfRule type="cellIs" dxfId="9561" priority="3572" operator="lessThan">
      <formula>$O$80</formula>
    </cfRule>
  </conditionalFormatting>
  <conditionalFormatting sqref="AW80">
    <cfRule type="containsText" dxfId="9560" priority="3565" operator="containsText" text="Score">
      <formula>NOT(ISERROR(SEARCH("Score",AW80)))</formula>
    </cfRule>
    <cfRule type="cellIs" dxfId="9559" priority="3566" operator="greaterThan">
      <formula>$O$80</formula>
    </cfRule>
    <cfRule type="cellIs" dxfId="9558" priority="3567" operator="equal">
      <formula>$O$80</formula>
    </cfRule>
    <cfRule type="cellIs" dxfId="9557" priority="3568" operator="lessThan">
      <formula>$O$80</formula>
    </cfRule>
  </conditionalFormatting>
  <conditionalFormatting sqref="AX80">
    <cfRule type="containsText" dxfId="9556" priority="3561" operator="containsText" text="Score">
      <formula>NOT(ISERROR(SEARCH("Score",AX80)))</formula>
    </cfRule>
    <cfRule type="cellIs" dxfId="9555" priority="3562" operator="greaterThan">
      <formula>$O$80</formula>
    </cfRule>
    <cfRule type="cellIs" dxfId="9554" priority="3563" operator="equal">
      <formula>$O$80</formula>
    </cfRule>
    <cfRule type="cellIs" dxfId="9553" priority="3564" operator="lessThan">
      <formula>$O$80</formula>
    </cfRule>
  </conditionalFormatting>
  <conditionalFormatting sqref="AY80">
    <cfRule type="containsText" dxfId="9552" priority="3557" operator="containsText" text="Score">
      <formula>NOT(ISERROR(SEARCH("Score",AY80)))</formula>
    </cfRule>
    <cfRule type="cellIs" dxfId="9551" priority="3558" operator="greaterThan">
      <formula>$O$80</formula>
    </cfRule>
    <cfRule type="cellIs" dxfId="9550" priority="3559" operator="equal">
      <formula>$O$80</formula>
    </cfRule>
    <cfRule type="cellIs" dxfId="9549" priority="3560" operator="lessThan">
      <formula>$O$80</formula>
    </cfRule>
  </conditionalFormatting>
  <conditionalFormatting sqref="AZ80">
    <cfRule type="containsText" dxfId="9548" priority="3553" operator="containsText" text="Score">
      <formula>NOT(ISERROR(SEARCH("Score",AZ80)))</formula>
    </cfRule>
    <cfRule type="cellIs" dxfId="9547" priority="3554" operator="greaterThan">
      <formula>$O$80</formula>
    </cfRule>
    <cfRule type="cellIs" dxfId="9546" priority="3555" operator="equal">
      <formula>$O$80</formula>
    </cfRule>
    <cfRule type="cellIs" dxfId="9545" priority="3556" operator="lessThan">
      <formula>$O$80</formula>
    </cfRule>
  </conditionalFormatting>
  <conditionalFormatting sqref="BA80">
    <cfRule type="containsText" dxfId="9544" priority="3549" operator="containsText" text="Score">
      <formula>NOT(ISERROR(SEARCH("Score",BA80)))</formula>
    </cfRule>
    <cfRule type="cellIs" dxfId="9543" priority="3550" operator="greaterThan">
      <formula>$O$80</formula>
    </cfRule>
    <cfRule type="cellIs" dxfId="9542" priority="3551" operator="equal">
      <formula>$O$80</formula>
    </cfRule>
    <cfRule type="cellIs" dxfId="9541" priority="3552" operator="lessThan">
      <formula>$O$80</formula>
    </cfRule>
  </conditionalFormatting>
  <conditionalFormatting sqref="BB80">
    <cfRule type="containsText" dxfId="9540" priority="3545" operator="containsText" text="Score">
      <formula>NOT(ISERROR(SEARCH("Score",BB80)))</formula>
    </cfRule>
    <cfRule type="cellIs" dxfId="9539" priority="3546" operator="greaterThan">
      <formula>$O$80</formula>
    </cfRule>
    <cfRule type="cellIs" dxfId="9538" priority="3547" operator="equal">
      <formula>$O$80</formula>
    </cfRule>
    <cfRule type="cellIs" dxfId="9537" priority="3548" operator="lessThan">
      <formula>$O$80</formula>
    </cfRule>
  </conditionalFormatting>
  <conditionalFormatting sqref="BC80">
    <cfRule type="containsText" dxfId="9536" priority="3541" operator="containsText" text="Score">
      <formula>NOT(ISERROR(SEARCH("Score",BC80)))</formula>
    </cfRule>
    <cfRule type="cellIs" dxfId="9535" priority="3542" operator="greaterThan">
      <formula>$O$80</formula>
    </cfRule>
    <cfRule type="cellIs" dxfId="9534" priority="3543" operator="equal">
      <formula>$O$80</formula>
    </cfRule>
    <cfRule type="cellIs" dxfId="9533" priority="3544" operator="lessThan">
      <formula>$O$80</formula>
    </cfRule>
  </conditionalFormatting>
  <conditionalFormatting sqref="BD80">
    <cfRule type="containsText" dxfId="9532" priority="3537" operator="containsText" text="Score">
      <formula>NOT(ISERROR(SEARCH("Score",BD80)))</formula>
    </cfRule>
    <cfRule type="cellIs" dxfId="9531" priority="3538" operator="greaterThan">
      <formula>$O$80</formula>
    </cfRule>
    <cfRule type="cellIs" dxfId="9530" priority="3539" operator="equal">
      <formula>$O$80</formula>
    </cfRule>
    <cfRule type="cellIs" dxfId="9529" priority="3540" operator="lessThan">
      <formula>$O$80</formula>
    </cfRule>
  </conditionalFormatting>
  <conditionalFormatting sqref="BE80">
    <cfRule type="containsText" dxfId="9528" priority="3533" operator="containsText" text="Score">
      <formula>NOT(ISERROR(SEARCH("Score",BE80)))</formula>
    </cfRule>
    <cfRule type="cellIs" dxfId="9527" priority="3534" operator="greaterThan">
      <formula>$O$80</formula>
    </cfRule>
    <cfRule type="cellIs" dxfId="9526" priority="3535" operator="equal">
      <formula>$O$80</formula>
    </cfRule>
    <cfRule type="cellIs" dxfId="9525" priority="3536" operator="lessThan">
      <formula>$O$80</formula>
    </cfRule>
  </conditionalFormatting>
  <conditionalFormatting sqref="BF80">
    <cfRule type="containsText" dxfId="9524" priority="3529" operator="containsText" text="Score">
      <formula>NOT(ISERROR(SEARCH("Score",BF80)))</formula>
    </cfRule>
    <cfRule type="cellIs" dxfId="9523" priority="3530" operator="greaterThan">
      <formula>$O$80</formula>
    </cfRule>
    <cfRule type="cellIs" dxfId="9522" priority="3531" operator="equal">
      <formula>$O$80</formula>
    </cfRule>
    <cfRule type="cellIs" dxfId="9521" priority="3532" operator="lessThan">
      <formula>$O$80</formula>
    </cfRule>
  </conditionalFormatting>
  <conditionalFormatting sqref="BG80">
    <cfRule type="containsText" dxfId="9520" priority="3525" operator="containsText" text="Score">
      <formula>NOT(ISERROR(SEARCH("Score",BG80)))</formula>
    </cfRule>
    <cfRule type="cellIs" dxfId="9519" priority="3526" operator="greaterThan">
      <formula>$O$80</formula>
    </cfRule>
    <cfRule type="cellIs" dxfId="9518" priority="3527" operator="equal">
      <formula>$O$80</formula>
    </cfRule>
    <cfRule type="cellIs" dxfId="9517" priority="3528" operator="lessThan">
      <formula>$O$80</formula>
    </cfRule>
  </conditionalFormatting>
  <conditionalFormatting sqref="BH80">
    <cfRule type="containsText" dxfId="9516" priority="3521" operator="containsText" text="Score">
      <formula>NOT(ISERROR(SEARCH("Score",BH80)))</formula>
    </cfRule>
    <cfRule type="cellIs" dxfId="9515" priority="3522" operator="greaterThan">
      <formula>$O$80</formula>
    </cfRule>
    <cfRule type="cellIs" dxfId="9514" priority="3523" operator="equal">
      <formula>$O$80</formula>
    </cfRule>
    <cfRule type="cellIs" dxfId="9513" priority="3524" operator="lessThan">
      <formula>$O$80</formula>
    </cfRule>
  </conditionalFormatting>
  <conditionalFormatting sqref="BI80">
    <cfRule type="containsText" dxfId="9512" priority="3517" operator="containsText" text="Score">
      <formula>NOT(ISERROR(SEARCH("Score",BI80)))</formula>
    </cfRule>
    <cfRule type="cellIs" dxfId="9511" priority="3518" operator="greaterThan">
      <formula>$O$80</formula>
    </cfRule>
    <cfRule type="cellIs" dxfId="9510" priority="3519" operator="equal">
      <formula>$O$80</formula>
    </cfRule>
    <cfRule type="cellIs" dxfId="9509" priority="3520" operator="lessThan">
      <formula>$O$80</formula>
    </cfRule>
  </conditionalFormatting>
  <conditionalFormatting sqref="BJ80">
    <cfRule type="containsText" dxfId="9508" priority="3513" operator="containsText" text="Score">
      <formula>NOT(ISERROR(SEARCH("Score",BJ80)))</formula>
    </cfRule>
    <cfRule type="cellIs" dxfId="9507" priority="3514" operator="greaterThan">
      <formula>$O$80</formula>
    </cfRule>
    <cfRule type="cellIs" dxfId="9506" priority="3515" operator="equal">
      <formula>$O$80</formula>
    </cfRule>
    <cfRule type="cellIs" dxfId="9505" priority="3516" operator="lessThan">
      <formula>$O$80</formula>
    </cfRule>
  </conditionalFormatting>
  <conditionalFormatting sqref="BK80">
    <cfRule type="containsText" dxfId="9504" priority="3509" operator="containsText" text="Score">
      <formula>NOT(ISERROR(SEARCH("Score",BK80)))</formula>
    </cfRule>
    <cfRule type="cellIs" dxfId="9503" priority="3510" operator="greaterThan">
      <formula>$O$80</formula>
    </cfRule>
    <cfRule type="cellIs" dxfId="9502" priority="3511" operator="equal">
      <formula>$O$80</formula>
    </cfRule>
    <cfRule type="cellIs" dxfId="9501" priority="3512" operator="lessThan">
      <formula>$O$80</formula>
    </cfRule>
  </conditionalFormatting>
  <conditionalFormatting sqref="BL80">
    <cfRule type="containsText" dxfId="9500" priority="3505" operator="containsText" text="Score">
      <formula>NOT(ISERROR(SEARCH("Score",BL80)))</formula>
    </cfRule>
    <cfRule type="cellIs" dxfId="9499" priority="3506" operator="greaterThan">
      <formula>$O$80</formula>
    </cfRule>
    <cfRule type="cellIs" dxfId="9498" priority="3507" operator="equal">
      <formula>$O$80</formula>
    </cfRule>
    <cfRule type="cellIs" dxfId="9497" priority="3508" operator="lessThan">
      <formula>$O$80</formula>
    </cfRule>
  </conditionalFormatting>
  <conditionalFormatting sqref="BM80">
    <cfRule type="containsText" dxfId="9496" priority="3501" operator="containsText" text="Score">
      <formula>NOT(ISERROR(SEARCH("Score",BM80)))</formula>
    </cfRule>
    <cfRule type="cellIs" dxfId="9495" priority="3502" operator="greaterThan">
      <formula>$O$80</formula>
    </cfRule>
    <cfRule type="cellIs" dxfId="9494" priority="3503" operator="equal">
      <formula>$O$80</formula>
    </cfRule>
    <cfRule type="cellIs" dxfId="9493" priority="3504" operator="lessThan">
      <formula>$O$80</formula>
    </cfRule>
  </conditionalFormatting>
  <conditionalFormatting sqref="BN80">
    <cfRule type="containsText" dxfId="9492" priority="3497" operator="containsText" text="Score">
      <formula>NOT(ISERROR(SEARCH("Score",BN80)))</formula>
    </cfRule>
    <cfRule type="cellIs" dxfId="9491" priority="3498" operator="greaterThan">
      <formula>$O$80</formula>
    </cfRule>
    <cfRule type="cellIs" dxfId="9490" priority="3499" operator="equal">
      <formula>$O$80</formula>
    </cfRule>
    <cfRule type="cellIs" dxfId="9489" priority="3500" operator="lessThan">
      <formula>$O$80</formula>
    </cfRule>
  </conditionalFormatting>
  <conditionalFormatting sqref="BO80">
    <cfRule type="containsText" dxfId="9488" priority="3493" operator="containsText" text="Score">
      <formula>NOT(ISERROR(SEARCH("Score",BO80)))</formula>
    </cfRule>
    <cfRule type="cellIs" dxfId="9487" priority="3494" operator="greaterThan">
      <formula>$O$80</formula>
    </cfRule>
    <cfRule type="cellIs" dxfId="9486" priority="3495" operator="equal">
      <formula>$O$80</formula>
    </cfRule>
    <cfRule type="cellIs" dxfId="9485" priority="3496" operator="lessThan">
      <formula>$O$80</formula>
    </cfRule>
  </conditionalFormatting>
  <conditionalFormatting sqref="BP80">
    <cfRule type="containsText" dxfId="9484" priority="3489" operator="containsText" text="Score">
      <formula>NOT(ISERROR(SEARCH("Score",BP80)))</formula>
    </cfRule>
    <cfRule type="cellIs" dxfId="9483" priority="3490" operator="greaterThan">
      <formula>$O$80</formula>
    </cfRule>
    <cfRule type="cellIs" dxfId="9482" priority="3491" operator="equal">
      <formula>$O$80</formula>
    </cfRule>
    <cfRule type="cellIs" dxfId="9481" priority="3492" operator="lessThan">
      <formula>$O$80</formula>
    </cfRule>
  </conditionalFormatting>
  <conditionalFormatting sqref="BQ80">
    <cfRule type="containsText" dxfId="9480" priority="3485" operator="containsText" text="Score">
      <formula>NOT(ISERROR(SEARCH("Score",BQ80)))</formula>
    </cfRule>
    <cfRule type="cellIs" dxfId="9479" priority="3486" operator="greaterThan">
      <formula>$O$80</formula>
    </cfRule>
    <cfRule type="cellIs" dxfId="9478" priority="3487" operator="equal">
      <formula>$O$80</formula>
    </cfRule>
    <cfRule type="cellIs" dxfId="9477" priority="3488" operator="lessThan">
      <formula>$O$80</formula>
    </cfRule>
  </conditionalFormatting>
  <conditionalFormatting sqref="AN84">
    <cfRule type="containsText" dxfId="9476" priority="3481" operator="containsText" text="Score">
      <formula>NOT(ISERROR(SEARCH("Score",AN84)))</formula>
    </cfRule>
    <cfRule type="cellIs" dxfId="9475" priority="3482" operator="greaterThan">
      <formula>$O$84</formula>
    </cfRule>
    <cfRule type="cellIs" dxfId="9474" priority="3483" operator="equal">
      <formula>$O$84</formula>
    </cfRule>
    <cfRule type="cellIs" dxfId="9473" priority="3484" operator="lessThan">
      <formula>$O$84</formula>
    </cfRule>
  </conditionalFormatting>
  <conditionalFormatting sqref="AO84">
    <cfRule type="containsText" dxfId="9472" priority="3477" operator="containsText" text="Score">
      <formula>NOT(ISERROR(SEARCH("Score",AO84)))</formula>
    </cfRule>
    <cfRule type="cellIs" dxfId="9471" priority="3478" operator="greaterThan">
      <formula>$O$84</formula>
    </cfRule>
    <cfRule type="cellIs" dxfId="9470" priority="3479" operator="equal">
      <formula>$O$84</formula>
    </cfRule>
    <cfRule type="cellIs" dxfId="9469" priority="3480" operator="lessThan">
      <formula>$O$84</formula>
    </cfRule>
  </conditionalFormatting>
  <conditionalFormatting sqref="AP84">
    <cfRule type="containsText" dxfId="9468" priority="3473" operator="containsText" text="Score">
      <formula>NOT(ISERROR(SEARCH("Score",AP84)))</formula>
    </cfRule>
    <cfRule type="cellIs" dxfId="9467" priority="3474" operator="greaterThan">
      <formula>$O$84</formula>
    </cfRule>
    <cfRule type="cellIs" dxfId="9466" priority="3475" operator="equal">
      <formula>$O$84</formula>
    </cfRule>
    <cfRule type="cellIs" dxfId="9465" priority="3476" operator="lessThan">
      <formula>$O$84</formula>
    </cfRule>
  </conditionalFormatting>
  <conditionalFormatting sqref="AQ84">
    <cfRule type="containsText" dxfId="9464" priority="3469" operator="containsText" text="Score">
      <formula>NOT(ISERROR(SEARCH("Score",AQ84)))</formula>
    </cfRule>
    <cfRule type="cellIs" dxfId="9463" priority="3470" operator="greaterThan">
      <formula>$O$84</formula>
    </cfRule>
    <cfRule type="cellIs" dxfId="9462" priority="3471" operator="equal">
      <formula>$O$84</formula>
    </cfRule>
    <cfRule type="cellIs" dxfId="9461" priority="3472" operator="lessThan">
      <formula>$O$84</formula>
    </cfRule>
  </conditionalFormatting>
  <conditionalFormatting sqref="AR84">
    <cfRule type="containsText" dxfId="9460" priority="3465" operator="containsText" text="Score">
      <formula>NOT(ISERROR(SEARCH("Score",AR84)))</formula>
    </cfRule>
    <cfRule type="cellIs" dxfId="9459" priority="3466" operator="greaterThan">
      <formula>$O$84</formula>
    </cfRule>
    <cfRule type="cellIs" dxfId="9458" priority="3467" operator="equal">
      <formula>$O$84</formula>
    </cfRule>
    <cfRule type="cellIs" dxfId="9457" priority="3468" operator="lessThan">
      <formula>$O$84</formula>
    </cfRule>
  </conditionalFormatting>
  <conditionalFormatting sqref="AS84">
    <cfRule type="containsText" dxfId="9456" priority="3461" operator="containsText" text="Score">
      <formula>NOT(ISERROR(SEARCH("Score",AS84)))</formula>
    </cfRule>
    <cfRule type="cellIs" dxfId="9455" priority="3462" operator="greaterThan">
      <formula>$O$84</formula>
    </cfRule>
    <cfRule type="cellIs" dxfId="9454" priority="3463" operator="equal">
      <formula>$O$84</formula>
    </cfRule>
    <cfRule type="cellIs" dxfId="9453" priority="3464" operator="lessThan">
      <formula>$O$84</formula>
    </cfRule>
  </conditionalFormatting>
  <conditionalFormatting sqref="AT84">
    <cfRule type="containsText" dxfId="9452" priority="3457" operator="containsText" text="Score">
      <formula>NOT(ISERROR(SEARCH("Score",AT84)))</formula>
    </cfRule>
    <cfRule type="cellIs" dxfId="9451" priority="3458" operator="greaterThan">
      <formula>$O$84</formula>
    </cfRule>
    <cfRule type="cellIs" dxfId="9450" priority="3459" operator="equal">
      <formula>$O$84</formula>
    </cfRule>
    <cfRule type="cellIs" dxfId="9449" priority="3460" operator="lessThan">
      <formula>$O$84</formula>
    </cfRule>
  </conditionalFormatting>
  <conditionalFormatting sqref="AU84">
    <cfRule type="containsText" dxfId="9448" priority="3453" operator="containsText" text="Score">
      <formula>NOT(ISERROR(SEARCH("Score",AU84)))</formula>
    </cfRule>
    <cfRule type="cellIs" dxfId="9447" priority="3454" operator="greaterThan">
      <formula>$O$84</formula>
    </cfRule>
    <cfRule type="cellIs" dxfId="9446" priority="3455" operator="equal">
      <formula>$O$84</formula>
    </cfRule>
    <cfRule type="cellIs" dxfId="9445" priority="3456" operator="lessThan">
      <formula>$O$84</formula>
    </cfRule>
  </conditionalFormatting>
  <conditionalFormatting sqref="AV84">
    <cfRule type="containsText" dxfId="9444" priority="3449" operator="containsText" text="Score">
      <formula>NOT(ISERROR(SEARCH("Score",AV84)))</formula>
    </cfRule>
    <cfRule type="cellIs" dxfId="9443" priority="3450" operator="greaterThan">
      <formula>$O$84</formula>
    </cfRule>
    <cfRule type="cellIs" dxfId="9442" priority="3451" operator="equal">
      <formula>$O$84</formula>
    </cfRule>
    <cfRule type="cellIs" dxfId="9441" priority="3452" operator="lessThan">
      <formula>$O$84</formula>
    </cfRule>
  </conditionalFormatting>
  <conditionalFormatting sqref="AW84">
    <cfRule type="containsText" dxfId="9440" priority="3445" operator="containsText" text="Score">
      <formula>NOT(ISERROR(SEARCH("Score",AW84)))</formula>
    </cfRule>
    <cfRule type="cellIs" dxfId="9439" priority="3446" operator="greaterThan">
      <formula>$O$84</formula>
    </cfRule>
    <cfRule type="cellIs" dxfId="9438" priority="3447" operator="equal">
      <formula>$O$84</formula>
    </cfRule>
    <cfRule type="cellIs" dxfId="9437" priority="3448" operator="lessThan">
      <formula>$O$84</formula>
    </cfRule>
  </conditionalFormatting>
  <conditionalFormatting sqref="AX84">
    <cfRule type="containsText" dxfId="9436" priority="3441" operator="containsText" text="Score">
      <formula>NOT(ISERROR(SEARCH("Score",AX84)))</formula>
    </cfRule>
    <cfRule type="cellIs" dxfId="9435" priority="3442" operator="greaterThan">
      <formula>$O$84</formula>
    </cfRule>
    <cfRule type="cellIs" dxfId="9434" priority="3443" operator="equal">
      <formula>$O$84</formula>
    </cfRule>
    <cfRule type="cellIs" dxfId="9433" priority="3444" operator="lessThan">
      <formula>$O$84</formula>
    </cfRule>
  </conditionalFormatting>
  <conditionalFormatting sqref="AY84">
    <cfRule type="containsText" dxfId="9432" priority="3437" operator="containsText" text="Score">
      <formula>NOT(ISERROR(SEARCH("Score",AY84)))</formula>
    </cfRule>
    <cfRule type="cellIs" dxfId="9431" priority="3438" operator="greaterThan">
      <formula>$O$84</formula>
    </cfRule>
    <cfRule type="cellIs" dxfId="9430" priority="3439" operator="equal">
      <formula>$O$84</formula>
    </cfRule>
    <cfRule type="cellIs" dxfId="9429" priority="3440" operator="lessThan">
      <formula>$O$84</formula>
    </cfRule>
  </conditionalFormatting>
  <conditionalFormatting sqref="AZ84">
    <cfRule type="containsText" dxfId="9428" priority="3433" operator="containsText" text="Score">
      <formula>NOT(ISERROR(SEARCH("Score",AZ84)))</formula>
    </cfRule>
    <cfRule type="cellIs" dxfId="9427" priority="3434" operator="greaterThan">
      <formula>$O$84</formula>
    </cfRule>
    <cfRule type="cellIs" dxfId="9426" priority="3435" operator="equal">
      <formula>$O$84</formula>
    </cfRule>
    <cfRule type="cellIs" dxfId="9425" priority="3436" operator="lessThan">
      <formula>$O$84</formula>
    </cfRule>
  </conditionalFormatting>
  <conditionalFormatting sqref="BA84">
    <cfRule type="containsText" dxfId="9424" priority="3429" operator="containsText" text="Score">
      <formula>NOT(ISERROR(SEARCH("Score",BA84)))</formula>
    </cfRule>
    <cfRule type="cellIs" dxfId="9423" priority="3430" operator="greaterThan">
      <formula>$O$84</formula>
    </cfRule>
    <cfRule type="cellIs" dxfId="9422" priority="3431" operator="equal">
      <formula>$O$84</formula>
    </cfRule>
    <cfRule type="cellIs" dxfId="9421" priority="3432" operator="lessThan">
      <formula>$O$84</formula>
    </cfRule>
  </conditionalFormatting>
  <conditionalFormatting sqref="BB84">
    <cfRule type="containsText" dxfId="9420" priority="3425" operator="containsText" text="Score">
      <formula>NOT(ISERROR(SEARCH("Score",BB84)))</formula>
    </cfRule>
    <cfRule type="cellIs" dxfId="9419" priority="3426" operator="greaterThan">
      <formula>$O$84</formula>
    </cfRule>
    <cfRule type="cellIs" dxfId="9418" priority="3427" operator="equal">
      <formula>$O$84</formula>
    </cfRule>
    <cfRule type="cellIs" dxfId="9417" priority="3428" operator="lessThan">
      <formula>$O$84</formula>
    </cfRule>
  </conditionalFormatting>
  <conditionalFormatting sqref="BC84">
    <cfRule type="containsText" dxfId="9416" priority="3421" operator="containsText" text="Score">
      <formula>NOT(ISERROR(SEARCH("Score",BC84)))</formula>
    </cfRule>
    <cfRule type="cellIs" dxfId="9415" priority="3422" operator="greaterThan">
      <formula>$O$84</formula>
    </cfRule>
    <cfRule type="cellIs" dxfId="9414" priority="3423" operator="equal">
      <formula>$O$84</formula>
    </cfRule>
    <cfRule type="cellIs" dxfId="9413" priority="3424" operator="lessThan">
      <formula>$O$84</formula>
    </cfRule>
  </conditionalFormatting>
  <conditionalFormatting sqref="BD84">
    <cfRule type="containsText" dxfId="9412" priority="3417" operator="containsText" text="Score">
      <formula>NOT(ISERROR(SEARCH("Score",BD84)))</formula>
    </cfRule>
    <cfRule type="cellIs" dxfId="9411" priority="3418" operator="greaterThan">
      <formula>$O$84</formula>
    </cfRule>
    <cfRule type="cellIs" dxfId="9410" priority="3419" operator="equal">
      <formula>$O$84</formula>
    </cfRule>
    <cfRule type="cellIs" dxfId="9409" priority="3420" operator="lessThan">
      <formula>$O$84</formula>
    </cfRule>
  </conditionalFormatting>
  <conditionalFormatting sqref="BE84">
    <cfRule type="containsText" dxfId="9408" priority="3413" operator="containsText" text="Score">
      <formula>NOT(ISERROR(SEARCH("Score",BE84)))</formula>
    </cfRule>
    <cfRule type="cellIs" dxfId="9407" priority="3414" operator="greaterThan">
      <formula>$O$84</formula>
    </cfRule>
    <cfRule type="cellIs" dxfId="9406" priority="3415" operator="equal">
      <formula>$O$84</formula>
    </cfRule>
    <cfRule type="cellIs" dxfId="9405" priority="3416" operator="lessThan">
      <formula>$O$84</formula>
    </cfRule>
  </conditionalFormatting>
  <conditionalFormatting sqref="BF84">
    <cfRule type="containsText" dxfId="9404" priority="3409" operator="containsText" text="Score">
      <formula>NOT(ISERROR(SEARCH("Score",BF84)))</formula>
    </cfRule>
    <cfRule type="cellIs" dxfId="9403" priority="3410" operator="greaterThan">
      <formula>$O$84</formula>
    </cfRule>
    <cfRule type="cellIs" dxfId="9402" priority="3411" operator="equal">
      <formula>$O$84</formula>
    </cfRule>
    <cfRule type="cellIs" dxfId="9401" priority="3412" operator="lessThan">
      <formula>$O$84</formula>
    </cfRule>
  </conditionalFormatting>
  <conditionalFormatting sqref="BG84">
    <cfRule type="containsText" dxfId="9400" priority="3405" operator="containsText" text="Score">
      <formula>NOT(ISERROR(SEARCH("Score",BG84)))</formula>
    </cfRule>
    <cfRule type="cellIs" dxfId="9399" priority="3406" operator="greaterThan">
      <formula>$O$84</formula>
    </cfRule>
    <cfRule type="cellIs" dxfId="9398" priority="3407" operator="equal">
      <formula>$O$84</formula>
    </cfRule>
    <cfRule type="cellIs" dxfId="9397" priority="3408" operator="lessThan">
      <formula>$O$84</formula>
    </cfRule>
  </conditionalFormatting>
  <conditionalFormatting sqref="BH84">
    <cfRule type="containsText" dxfId="9396" priority="3401" operator="containsText" text="Score">
      <formula>NOT(ISERROR(SEARCH("Score",BH84)))</formula>
    </cfRule>
    <cfRule type="cellIs" dxfId="9395" priority="3402" operator="greaterThan">
      <formula>$O$84</formula>
    </cfRule>
    <cfRule type="cellIs" dxfId="9394" priority="3403" operator="equal">
      <formula>$O$84</formula>
    </cfRule>
    <cfRule type="cellIs" dxfId="9393" priority="3404" operator="lessThan">
      <formula>$O$84</formula>
    </cfRule>
  </conditionalFormatting>
  <conditionalFormatting sqref="BI84">
    <cfRule type="containsText" dxfId="9392" priority="3397" operator="containsText" text="Score">
      <formula>NOT(ISERROR(SEARCH("Score",BI84)))</formula>
    </cfRule>
    <cfRule type="cellIs" dxfId="9391" priority="3398" operator="greaterThan">
      <formula>$O$84</formula>
    </cfRule>
    <cfRule type="cellIs" dxfId="9390" priority="3399" operator="equal">
      <formula>$O$84</formula>
    </cfRule>
    <cfRule type="cellIs" dxfId="9389" priority="3400" operator="lessThan">
      <formula>$O$84</formula>
    </cfRule>
  </conditionalFormatting>
  <conditionalFormatting sqref="BJ84">
    <cfRule type="containsText" dxfId="9388" priority="3393" operator="containsText" text="Score">
      <formula>NOT(ISERROR(SEARCH("Score",BJ84)))</formula>
    </cfRule>
    <cfRule type="cellIs" dxfId="9387" priority="3394" operator="greaterThan">
      <formula>$O$84</formula>
    </cfRule>
    <cfRule type="cellIs" dxfId="9386" priority="3395" operator="equal">
      <formula>$O$84</formula>
    </cfRule>
    <cfRule type="cellIs" dxfId="9385" priority="3396" operator="lessThan">
      <formula>$O$84</formula>
    </cfRule>
  </conditionalFormatting>
  <conditionalFormatting sqref="BK84">
    <cfRule type="containsText" dxfId="9384" priority="3389" operator="containsText" text="Score">
      <formula>NOT(ISERROR(SEARCH("Score",BK84)))</formula>
    </cfRule>
    <cfRule type="cellIs" dxfId="9383" priority="3390" operator="greaterThan">
      <formula>$O$84</formula>
    </cfRule>
    <cfRule type="cellIs" dxfId="9382" priority="3391" operator="equal">
      <formula>$O$84</formula>
    </cfRule>
    <cfRule type="cellIs" dxfId="9381" priority="3392" operator="lessThan">
      <formula>$O$84</formula>
    </cfRule>
  </conditionalFormatting>
  <conditionalFormatting sqref="BL84">
    <cfRule type="containsText" dxfId="9380" priority="3385" operator="containsText" text="Score">
      <formula>NOT(ISERROR(SEARCH("Score",BL84)))</formula>
    </cfRule>
    <cfRule type="cellIs" dxfId="9379" priority="3386" operator="greaterThan">
      <formula>$O$84</formula>
    </cfRule>
    <cfRule type="cellIs" dxfId="9378" priority="3387" operator="equal">
      <formula>$O$84</formula>
    </cfRule>
    <cfRule type="cellIs" dxfId="9377" priority="3388" operator="lessThan">
      <formula>$O$84</formula>
    </cfRule>
  </conditionalFormatting>
  <conditionalFormatting sqref="BM84">
    <cfRule type="containsText" dxfId="9376" priority="3381" operator="containsText" text="Score">
      <formula>NOT(ISERROR(SEARCH("Score",BM84)))</formula>
    </cfRule>
    <cfRule type="cellIs" dxfId="9375" priority="3382" operator="greaterThan">
      <formula>$O$84</formula>
    </cfRule>
    <cfRule type="cellIs" dxfId="9374" priority="3383" operator="equal">
      <formula>$O$84</formula>
    </cfRule>
    <cfRule type="cellIs" dxfId="9373" priority="3384" operator="lessThan">
      <formula>$O$84</formula>
    </cfRule>
  </conditionalFormatting>
  <conditionalFormatting sqref="BN84">
    <cfRule type="containsText" dxfId="9372" priority="3377" operator="containsText" text="Score">
      <formula>NOT(ISERROR(SEARCH("Score",BN84)))</formula>
    </cfRule>
    <cfRule type="cellIs" dxfId="9371" priority="3378" operator="greaterThan">
      <formula>$O$84</formula>
    </cfRule>
    <cfRule type="cellIs" dxfId="9370" priority="3379" operator="equal">
      <formula>$O$84</formula>
    </cfRule>
    <cfRule type="cellIs" dxfId="9369" priority="3380" operator="lessThan">
      <formula>$O$84</formula>
    </cfRule>
  </conditionalFormatting>
  <conditionalFormatting sqref="BO84">
    <cfRule type="containsText" dxfId="9368" priority="3373" operator="containsText" text="Score">
      <formula>NOT(ISERROR(SEARCH("Score",BO84)))</formula>
    </cfRule>
    <cfRule type="cellIs" dxfId="9367" priority="3374" operator="greaterThan">
      <formula>$O$84</formula>
    </cfRule>
    <cfRule type="cellIs" dxfId="9366" priority="3375" operator="equal">
      <formula>$O$84</formula>
    </cfRule>
    <cfRule type="cellIs" dxfId="9365" priority="3376" operator="lessThan">
      <formula>$O$84</formula>
    </cfRule>
  </conditionalFormatting>
  <conditionalFormatting sqref="BP84">
    <cfRule type="containsText" dxfId="9364" priority="3369" operator="containsText" text="Score">
      <formula>NOT(ISERROR(SEARCH("Score",BP84)))</formula>
    </cfRule>
    <cfRule type="cellIs" dxfId="9363" priority="3370" operator="greaterThan">
      <formula>$O$84</formula>
    </cfRule>
    <cfRule type="cellIs" dxfId="9362" priority="3371" operator="equal">
      <formula>$O$84</formula>
    </cfRule>
    <cfRule type="cellIs" dxfId="9361" priority="3372" operator="lessThan">
      <formula>$O$84</formula>
    </cfRule>
  </conditionalFormatting>
  <conditionalFormatting sqref="BQ84">
    <cfRule type="containsText" dxfId="9360" priority="3365" operator="containsText" text="Score">
      <formula>NOT(ISERROR(SEARCH("Score",BQ84)))</formula>
    </cfRule>
    <cfRule type="cellIs" dxfId="9359" priority="3366" operator="greaterThan">
      <formula>$O$84</formula>
    </cfRule>
    <cfRule type="cellIs" dxfId="9358" priority="3367" operator="equal">
      <formula>$O$84</formula>
    </cfRule>
    <cfRule type="cellIs" dxfId="9357" priority="3368" operator="lessThan">
      <formula>$O$84</formula>
    </cfRule>
  </conditionalFormatting>
  <conditionalFormatting sqref="AN88">
    <cfRule type="containsText" dxfId="9356" priority="3361" operator="containsText" text="Score">
      <formula>NOT(ISERROR(SEARCH("Score",AN88)))</formula>
    </cfRule>
    <cfRule type="cellIs" dxfId="9355" priority="3362" operator="greaterThan">
      <formula>$O$88</formula>
    </cfRule>
    <cfRule type="cellIs" dxfId="9354" priority="3363" operator="equal">
      <formula>$O$88</formula>
    </cfRule>
    <cfRule type="cellIs" dxfId="9353" priority="3364" operator="lessThan">
      <formula>$O$88</formula>
    </cfRule>
  </conditionalFormatting>
  <conditionalFormatting sqref="AO88">
    <cfRule type="containsText" dxfId="9352" priority="3357" operator="containsText" text="Score">
      <formula>NOT(ISERROR(SEARCH("Score",AO88)))</formula>
    </cfRule>
    <cfRule type="cellIs" dxfId="9351" priority="3358" operator="greaterThan">
      <formula>$O$88</formula>
    </cfRule>
    <cfRule type="cellIs" dxfId="9350" priority="3359" operator="equal">
      <formula>$O$88</formula>
    </cfRule>
    <cfRule type="cellIs" dxfId="9349" priority="3360" operator="lessThan">
      <formula>$O$88</formula>
    </cfRule>
  </conditionalFormatting>
  <conditionalFormatting sqref="AP88">
    <cfRule type="containsText" dxfId="9348" priority="3353" operator="containsText" text="Score">
      <formula>NOT(ISERROR(SEARCH("Score",AP88)))</formula>
    </cfRule>
    <cfRule type="cellIs" dxfId="9347" priority="3354" operator="greaterThan">
      <formula>$O$88</formula>
    </cfRule>
    <cfRule type="cellIs" dxfId="9346" priority="3355" operator="equal">
      <formula>$O$88</formula>
    </cfRule>
    <cfRule type="cellIs" dxfId="9345" priority="3356" operator="lessThan">
      <formula>$O$88</formula>
    </cfRule>
  </conditionalFormatting>
  <conditionalFormatting sqref="AQ88">
    <cfRule type="containsText" dxfId="9344" priority="3349" operator="containsText" text="Score">
      <formula>NOT(ISERROR(SEARCH("Score",AQ88)))</formula>
    </cfRule>
    <cfRule type="cellIs" dxfId="9343" priority="3350" operator="greaterThan">
      <formula>$O$88</formula>
    </cfRule>
    <cfRule type="cellIs" dxfId="9342" priority="3351" operator="equal">
      <formula>$O$88</formula>
    </cfRule>
    <cfRule type="cellIs" dxfId="9341" priority="3352" operator="lessThan">
      <formula>$O$88</formula>
    </cfRule>
  </conditionalFormatting>
  <conditionalFormatting sqref="AR88">
    <cfRule type="containsText" dxfId="9340" priority="3345" operator="containsText" text="Score">
      <formula>NOT(ISERROR(SEARCH("Score",AR88)))</formula>
    </cfRule>
    <cfRule type="cellIs" dxfId="9339" priority="3346" operator="greaterThan">
      <formula>$O$88</formula>
    </cfRule>
    <cfRule type="cellIs" dxfId="9338" priority="3347" operator="equal">
      <formula>$O$88</formula>
    </cfRule>
    <cfRule type="cellIs" dxfId="9337" priority="3348" operator="lessThan">
      <formula>$O$88</formula>
    </cfRule>
  </conditionalFormatting>
  <conditionalFormatting sqref="AS88">
    <cfRule type="containsText" dxfId="9336" priority="3341" operator="containsText" text="Score">
      <formula>NOT(ISERROR(SEARCH("Score",AS88)))</formula>
    </cfRule>
    <cfRule type="cellIs" dxfId="9335" priority="3342" operator="greaterThan">
      <formula>$O$88</formula>
    </cfRule>
    <cfRule type="cellIs" dxfId="9334" priority="3343" operator="equal">
      <formula>$O$88</formula>
    </cfRule>
    <cfRule type="cellIs" dxfId="9333" priority="3344" operator="lessThan">
      <formula>$O$88</formula>
    </cfRule>
  </conditionalFormatting>
  <conditionalFormatting sqref="AT88">
    <cfRule type="containsText" dxfId="9332" priority="3337" operator="containsText" text="Score">
      <formula>NOT(ISERROR(SEARCH("Score",AT88)))</formula>
    </cfRule>
    <cfRule type="cellIs" dxfId="9331" priority="3338" operator="greaterThan">
      <formula>$O$88</formula>
    </cfRule>
    <cfRule type="cellIs" dxfId="9330" priority="3339" operator="equal">
      <formula>$O$88</formula>
    </cfRule>
    <cfRule type="cellIs" dxfId="9329" priority="3340" operator="lessThan">
      <formula>$O$88</formula>
    </cfRule>
  </conditionalFormatting>
  <conditionalFormatting sqref="AU88">
    <cfRule type="containsText" dxfId="9328" priority="3333" operator="containsText" text="Score">
      <formula>NOT(ISERROR(SEARCH("Score",AU88)))</formula>
    </cfRule>
    <cfRule type="cellIs" dxfId="9327" priority="3334" operator="greaterThan">
      <formula>$O$88</formula>
    </cfRule>
    <cfRule type="cellIs" dxfId="9326" priority="3335" operator="equal">
      <formula>$O$88</formula>
    </cfRule>
    <cfRule type="cellIs" dxfId="9325" priority="3336" operator="lessThan">
      <formula>$O$88</formula>
    </cfRule>
  </conditionalFormatting>
  <conditionalFormatting sqref="AV88">
    <cfRule type="containsText" dxfId="9324" priority="3329" operator="containsText" text="Score">
      <formula>NOT(ISERROR(SEARCH("Score",AV88)))</formula>
    </cfRule>
    <cfRule type="cellIs" dxfId="9323" priority="3330" operator="greaterThan">
      <formula>$O$88</formula>
    </cfRule>
    <cfRule type="cellIs" dxfId="9322" priority="3331" operator="equal">
      <formula>$O$88</formula>
    </cfRule>
    <cfRule type="cellIs" dxfId="9321" priority="3332" operator="lessThan">
      <formula>$O$88</formula>
    </cfRule>
  </conditionalFormatting>
  <conditionalFormatting sqref="AW88">
    <cfRule type="containsText" dxfId="9320" priority="3325" operator="containsText" text="Score">
      <formula>NOT(ISERROR(SEARCH("Score",AW88)))</formula>
    </cfRule>
    <cfRule type="cellIs" dxfId="9319" priority="3326" operator="greaterThan">
      <formula>$O$88</formula>
    </cfRule>
    <cfRule type="cellIs" dxfId="9318" priority="3327" operator="equal">
      <formula>$O$88</formula>
    </cfRule>
    <cfRule type="cellIs" dxfId="9317" priority="3328" operator="lessThan">
      <formula>$O$88</formula>
    </cfRule>
  </conditionalFormatting>
  <conditionalFormatting sqref="AX88">
    <cfRule type="containsText" dxfId="9316" priority="3321" operator="containsText" text="Score">
      <formula>NOT(ISERROR(SEARCH("Score",AX88)))</formula>
    </cfRule>
    <cfRule type="cellIs" dxfId="9315" priority="3322" operator="greaterThan">
      <formula>$O$88</formula>
    </cfRule>
    <cfRule type="cellIs" dxfId="9314" priority="3323" operator="equal">
      <formula>$O$88</formula>
    </cfRule>
    <cfRule type="cellIs" dxfId="9313" priority="3324" operator="lessThan">
      <formula>$O$88</formula>
    </cfRule>
  </conditionalFormatting>
  <conditionalFormatting sqref="AY88">
    <cfRule type="containsText" dxfId="9312" priority="3317" operator="containsText" text="Score">
      <formula>NOT(ISERROR(SEARCH("Score",AY88)))</formula>
    </cfRule>
    <cfRule type="cellIs" dxfId="9311" priority="3318" operator="greaterThan">
      <formula>$O$88</formula>
    </cfRule>
    <cfRule type="cellIs" dxfId="9310" priority="3319" operator="equal">
      <formula>$O$88</formula>
    </cfRule>
    <cfRule type="cellIs" dxfId="9309" priority="3320" operator="lessThan">
      <formula>$O$88</formula>
    </cfRule>
  </conditionalFormatting>
  <conditionalFormatting sqref="AZ88">
    <cfRule type="containsText" dxfId="9308" priority="3313" operator="containsText" text="Score">
      <formula>NOT(ISERROR(SEARCH("Score",AZ88)))</formula>
    </cfRule>
    <cfRule type="cellIs" dxfId="9307" priority="3314" operator="greaterThan">
      <formula>$O$88</formula>
    </cfRule>
    <cfRule type="cellIs" dxfId="9306" priority="3315" operator="equal">
      <formula>$O$88</formula>
    </cfRule>
    <cfRule type="cellIs" dxfId="9305" priority="3316" operator="lessThan">
      <formula>$O$88</formula>
    </cfRule>
  </conditionalFormatting>
  <conditionalFormatting sqref="BA88">
    <cfRule type="containsText" dxfId="9304" priority="3309" operator="containsText" text="Score">
      <formula>NOT(ISERROR(SEARCH("Score",BA88)))</formula>
    </cfRule>
    <cfRule type="cellIs" dxfId="9303" priority="3310" operator="greaterThan">
      <formula>$O$88</formula>
    </cfRule>
    <cfRule type="cellIs" dxfId="9302" priority="3311" operator="equal">
      <formula>$O$88</formula>
    </cfRule>
    <cfRule type="cellIs" dxfId="9301" priority="3312" operator="lessThan">
      <formula>$O$88</formula>
    </cfRule>
  </conditionalFormatting>
  <conditionalFormatting sqref="BB88">
    <cfRule type="containsText" dxfId="9300" priority="3305" operator="containsText" text="Score">
      <formula>NOT(ISERROR(SEARCH("Score",BB88)))</formula>
    </cfRule>
    <cfRule type="cellIs" dxfId="9299" priority="3306" operator="greaterThan">
      <formula>$O$88</formula>
    </cfRule>
    <cfRule type="cellIs" dxfId="9298" priority="3307" operator="equal">
      <formula>$O$88</formula>
    </cfRule>
    <cfRule type="cellIs" dxfId="9297" priority="3308" operator="lessThan">
      <formula>$O$88</formula>
    </cfRule>
  </conditionalFormatting>
  <conditionalFormatting sqref="BC88">
    <cfRule type="containsText" dxfId="9296" priority="3301" operator="containsText" text="Score">
      <formula>NOT(ISERROR(SEARCH("Score",BC88)))</formula>
    </cfRule>
    <cfRule type="cellIs" dxfId="9295" priority="3302" operator="greaterThan">
      <formula>$O$88</formula>
    </cfRule>
    <cfRule type="cellIs" dxfId="9294" priority="3303" operator="equal">
      <formula>$O$88</formula>
    </cfRule>
    <cfRule type="cellIs" dxfId="9293" priority="3304" operator="lessThan">
      <formula>$O$88</formula>
    </cfRule>
  </conditionalFormatting>
  <conditionalFormatting sqref="BD88">
    <cfRule type="containsText" dxfId="9292" priority="3297" operator="containsText" text="Score">
      <formula>NOT(ISERROR(SEARCH("Score",BD88)))</formula>
    </cfRule>
    <cfRule type="cellIs" dxfId="9291" priority="3298" operator="greaterThan">
      <formula>$O$88</formula>
    </cfRule>
    <cfRule type="cellIs" dxfId="9290" priority="3299" operator="equal">
      <formula>$O$88</formula>
    </cfRule>
    <cfRule type="cellIs" dxfId="9289" priority="3300" operator="lessThan">
      <formula>$O$88</formula>
    </cfRule>
  </conditionalFormatting>
  <conditionalFormatting sqref="BE88">
    <cfRule type="containsText" dxfId="9288" priority="3293" operator="containsText" text="Score">
      <formula>NOT(ISERROR(SEARCH("Score",BE88)))</formula>
    </cfRule>
    <cfRule type="cellIs" dxfId="9287" priority="3294" operator="greaterThan">
      <formula>$O$88</formula>
    </cfRule>
    <cfRule type="cellIs" dxfId="9286" priority="3295" operator="equal">
      <formula>$O$88</formula>
    </cfRule>
    <cfRule type="cellIs" dxfId="9285" priority="3296" operator="lessThan">
      <formula>$O$88</formula>
    </cfRule>
  </conditionalFormatting>
  <conditionalFormatting sqref="BF88">
    <cfRule type="containsText" dxfId="9284" priority="3289" operator="containsText" text="Score">
      <formula>NOT(ISERROR(SEARCH("Score",BF88)))</formula>
    </cfRule>
    <cfRule type="cellIs" dxfId="9283" priority="3290" operator="greaterThan">
      <formula>$O$88</formula>
    </cfRule>
    <cfRule type="cellIs" dxfId="9282" priority="3291" operator="equal">
      <formula>$O$88</formula>
    </cfRule>
    <cfRule type="cellIs" dxfId="9281" priority="3292" operator="lessThan">
      <formula>$O$88</formula>
    </cfRule>
  </conditionalFormatting>
  <conditionalFormatting sqref="BG88">
    <cfRule type="containsText" dxfId="9280" priority="3285" operator="containsText" text="Score">
      <formula>NOT(ISERROR(SEARCH("Score",BG88)))</formula>
    </cfRule>
    <cfRule type="cellIs" dxfId="9279" priority="3286" operator="greaterThan">
      <formula>$O$88</formula>
    </cfRule>
    <cfRule type="cellIs" dxfId="9278" priority="3287" operator="equal">
      <formula>$O$88</formula>
    </cfRule>
    <cfRule type="cellIs" dxfId="9277" priority="3288" operator="lessThan">
      <formula>$O$88</formula>
    </cfRule>
  </conditionalFormatting>
  <conditionalFormatting sqref="BH88">
    <cfRule type="containsText" dxfId="9276" priority="3281" operator="containsText" text="Score">
      <formula>NOT(ISERROR(SEARCH("Score",BH88)))</formula>
    </cfRule>
    <cfRule type="cellIs" dxfId="9275" priority="3282" operator="greaterThan">
      <formula>$O$88</formula>
    </cfRule>
    <cfRule type="cellIs" dxfId="9274" priority="3283" operator="equal">
      <formula>$O$88</formula>
    </cfRule>
    <cfRule type="cellIs" dxfId="9273" priority="3284" operator="lessThan">
      <formula>$O$88</formula>
    </cfRule>
  </conditionalFormatting>
  <conditionalFormatting sqref="BI88">
    <cfRule type="containsText" dxfId="9272" priority="3277" operator="containsText" text="Score">
      <formula>NOT(ISERROR(SEARCH("Score",BI88)))</formula>
    </cfRule>
    <cfRule type="cellIs" dxfId="9271" priority="3278" operator="greaterThan">
      <formula>$O$88</formula>
    </cfRule>
    <cfRule type="cellIs" dxfId="9270" priority="3279" operator="equal">
      <formula>$O$88</formula>
    </cfRule>
    <cfRule type="cellIs" dxfId="9269" priority="3280" operator="lessThan">
      <formula>$O$88</formula>
    </cfRule>
  </conditionalFormatting>
  <conditionalFormatting sqref="BJ88">
    <cfRule type="containsText" dxfId="9268" priority="3273" operator="containsText" text="Score">
      <formula>NOT(ISERROR(SEARCH("Score",BJ88)))</formula>
    </cfRule>
    <cfRule type="cellIs" dxfId="9267" priority="3274" operator="greaterThan">
      <formula>$O$88</formula>
    </cfRule>
    <cfRule type="cellIs" dxfId="9266" priority="3275" operator="equal">
      <formula>$O$88</formula>
    </cfRule>
    <cfRule type="cellIs" dxfId="9265" priority="3276" operator="lessThan">
      <formula>$O$88</formula>
    </cfRule>
  </conditionalFormatting>
  <conditionalFormatting sqref="BK88">
    <cfRule type="containsText" dxfId="9264" priority="3269" operator="containsText" text="Score">
      <formula>NOT(ISERROR(SEARCH("Score",BK88)))</formula>
    </cfRule>
    <cfRule type="cellIs" dxfId="9263" priority="3270" operator="greaterThan">
      <formula>$O$88</formula>
    </cfRule>
    <cfRule type="cellIs" dxfId="9262" priority="3271" operator="equal">
      <formula>$O$88</formula>
    </cfRule>
    <cfRule type="cellIs" dxfId="9261" priority="3272" operator="lessThan">
      <formula>$O$88</formula>
    </cfRule>
  </conditionalFormatting>
  <conditionalFormatting sqref="BL88">
    <cfRule type="containsText" dxfId="9260" priority="3265" operator="containsText" text="Score">
      <formula>NOT(ISERROR(SEARCH("Score",BL88)))</formula>
    </cfRule>
    <cfRule type="cellIs" dxfId="9259" priority="3266" operator="greaterThan">
      <formula>$O$88</formula>
    </cfRule>
    <cfRule type="cellIs" dxfId="9258" priority="3267" operator="equal">
      <formula>$O$88</formula>
    </cfRule>
    <cfRule type="cellIs" dxfId="9257" priority="3268" operator="lessThan">
      <formula>$O$88</formula>
    </cfRule>
  </conditionalFormatting>
  <conditionalFormatting sqref="BM88">
    <cfRule type="containsText" dxfId="9256" priority="3261" operator="containsText" text="Score">
      <formula>NOT(ISERROR(SEARCH("Score",BM88)))</formula>
    </cfRule>
    <cfRule type="cellIs" dxfId="9255" priority="3262" operator="greaterThan">
      <formula>$O$88</formula>
    </cfRule>
    <cfRule type="cellIs" dxfId="9254" priority="3263" operator="equal">
      <formula>$O$88</formula>
    </cfRule>
    <cfRule type="cellIs" dxfId="9253" priority="3264" operator="lessThan">
      <formula>$O$88</formula>
    </cfRule>
  </conditionalFormatting>
  <conditionalFormatting sqref="BN88">
    <cfRule type="containsText" dxfId="9252" priority="3257" operator="containsText" text="Score">
      <formula>NOT(ISERROR(SEARCH("Score",BN88)))</formula>
    </cfRule>
    <cfRule type="cellIs" dxfId="9251" priority="3258" operator="greaterThan">
      <formula>$O$88</formula>
    </cfRule>
    <cfRule type="cellIs" dxfId="9250" priority="3259" operator="equal">
      <formula>$O$88</formula>
    </cfRule>
    <cfRule type="cellIs" dxfId="9249" priority="3260" operator="lessThan">
      <formula>$O$88</formula>
    </cfRule>
  </conditionalFormatting>
  <conditionalFormatting sqref="BO88">
    <cfRule type="containsText" dxfId="9248" priority="3253" operator="containsText" text="Score">
      <formula>NOT(ISERROR(SEARCH("Score",BO88)))</formula>
    </cfRule>
    <cfRule type="cellIs" dxfId="9247" priority="3254" operator="greaterThan">
      <formula>$O$88</formula>
    </cfRule>
    <cfRule type="cellIs" dxfId="9246" priority="3255" operator="equal">
      <formula>$O$88</formula>
    </cfRule>
    <cfRule type="cellIs" dxfId="9245" priority="3256" operator="lessThan">
      <formula>$O$88</formula>
    </cfRule>
  </conditionalFormatting>
  <conditionalFormatting sqref="BP88">
    <cfRule type="containsText" dxfId="9244" priority="3249" operator="containsText" text="Score">
      <formula>NOT(ISERROR(SEARCH("Score",BP88)))</formula>
    </cfRule>
    <cfRule type="cellIs" dxfId="9243" priority="3250" operator="greaterThan">
      <formula>$O$88</formula>
    </cfRule>
    <cfRule type="cellIs" dxfId="9242" priority="3251" operator="equal">
      <formula>$O$88</formula>
    </cfRule>
    <cfRule type="cellIs" dxfId="9241" priority="3252" operator="lessThan">
      <formula>$O$88</formula>
    </cfRule>
  </conditionalFormatting>
  <conditionalFormatting sqref="BQ88">
    <cfRule type="containsText" dxfId="9240" priority="3245" operator="containsText" text="Score">
      <formula>NOT(ISERROR(SEARCH("Score",BQ88)))</formula>
    </cfRule>
    <cfRule type="cellIs" dxfId="9239" priority="3246" operator="greaterThan">
      <formula>$O$88</formula>
    </cfRule>
    <cfRule type="cellIs" dxfId="9238" priority="3247" operator="equal">
      <formula>$O$88</formula>
    </cfRule>
    <cfRule type="cellIs" dxfId="9237" priority="3248" operator="lessThan">
      <formula>$O$88</formula>
    </cfRule>
  </conditionalFormatting>
  <conditionalFormatting sqref="AN92">
    <cfRule type="containsText" dxfId="9236" priority="3241" operator="containsText" text="Score">
      <formula>NOT(ISERROR(SEARCH("Score",AN92)))</formula>
    </cfRule>
    <cfRule type="cellIs" dxfId="9235" priority="3242" operator="greaterThan">
      <formula>$O$92</formula>
    </cfRule>
    <cfRule type="cellIs" dxfId="9234" priority="3243" operator="equal">
      <formula>$O$92</formula>
    </cfRule>
    <cfRule type="cellIs" dxfId="9233" priority="3244" operator="lessThan">
      <formula>$O$92</formula>
    </cfRule>
  </conditionalFormatting>
  <conditionalFormatting sqref="AO92">
    <cfRule type="containsText" dxfId="9232" priority="3237" operator="containsText" text="Score">
      <formula>NOT(ISERROR(SEARCH("Score",AO92)))</formula>
    </cfRule>
    <cfRule type="cellIs" dxfId="9231" priority="3238" operator="greaterThan">
      <formula>$O$92</formula>
    </cfRule>
    <cfRule type="cellIs" dxfId="9230" priority="3239" operator="equal">
      <formula>$O$92</formula>
    </cfRule>
    <cfRule type="cellIs" dxfId="9229" priority="3240" operator="lessThan">
      <formula>$O$92</formula>
    </cfRule>
  </conditionalFormatting>
  <conditionalFormatting sqref="AP92">
    <cfRule type="containsText" dxfId="9228" priority="3233" operator="containsText" text="Score">
      <formula>NOT(ISERROR(SEARCH("Score",AP92)))</formula>
    </cfRule>
    <cfRule type="cellIs" dxfId="9227" priority="3234" operator="greaterThan">
      <formula>$O$92</formula>
    </cfRule>
    <cfRule type="cellIs" dxfId="9226" priority="3235" operator="equal">
      <formula>$O$92</formula>
    </cfRule>
    <cfRule type="cellIs" dxfId="9225" priority="3236" operator="lessThan">
      <formula>$O$92</formula>
    </cfRule>
  </conditionalFormatting>
  <conditionalFormatting sqref="AQ92">
    <cfRule type="containsText" dxfId="9224" priority="3229" operator="containsText" text="Score">
      <formula>NOT(ISERROR(SEARCH("Score",AQ92)))</formula>
    </cfRule>
    <cfRule type="cellIs" dxfId="9223" priority="3230" operator="greaterThan">
      <formula>$O$92</formula>
    </cfRule>
    <cfRule type="cellIs" dxfId="9222" priority="3231" operator="equal">
      <formula>$O$92</formula>
    </cfRule>
    <cfRule type="cellIs" dxfId="9221" priority="3232" operator="lessThan">
      <formula>$O$92</formula>
    </cfRule>
  </conditionalFormatting>
  <conditionalFormatting sqref="AR92">
    <cfRule type="containsText" dxfId="9220" priority="3225" operator="containsText" text="Score">
      <formula>NOT(ISERROR(SEARCH("Score",AR92)))</formula>
    </cfRule>
    <cfRule type="cellIs" dxfId="9219" priority="3226" operator="greaterThan">
      <formula>$O$92</formula>
    </cfRule>
    <cfRule type="cellIs" dxfId="9218" priority="3227" operator="equal">
      <formula>$O$92</formula>
    </cfRule>
    <cfRule type="cellIs" dxfId="9217" priority="3228" operator="lessThan">
      <formula>$O$92</formula>
    </cfRule>
  </conditionalFormatting>
  <conditionalFormatting sqref="AS92">
    <cfRule type="containsText" dxfId="9216" priority="3221" operator="containsText" text="Score">
      <formula>NOT(ISERROR(SEARCH("Score",AS92)))</formula>
    </cfRule>
    <cfRule type="cellIs" dxfId="9215" priority="3222" operator="greaterThan">
      <formula>$O$92</formula>
    </cfRule>
    <cfRule type="cellIs" dxfId="9214" priority="3223" operator="equal">
      <formula>$O$92</formula>
    </cfRule>
    <cfRule type="cellIs" dxfId="9213" priority="3224" operator="lessThan">
      <formula>$O$92</formula>
    </cfRule>
  </conditionalFormatting>
  <conditionalFormatting sqref="AT92">
    <cfRule type="containsText" dxfId="9212" priority="3217" operator="containsText" text="Score">
      <formula>NOT(ISERROR(SEARCH("Score",AT92)))</formula>
    </cfRule>
    <cfRule type="cellIs" dxfId="9211" priority="3218" operator="greaterThan">
      <formula>$O$92</formula>
    </cfRule>
    <cfRule type="cellIs" dxfId="9210" priority="3219" operator="equal">
      <formula>$O$92</formula>
    </cfRule>
    <cfRule type="cellIs" dxfId="9209" priority="3220" operator="lessThan">
      <formula>$O$92</formula>
    </cfRule>
  </conditionalFormatting>
  <conditionalFormatting sqref="AU92">
    <cfRule type="containsText" dxfId="9208" priority="3213" operator="containsText" text="Score">
      <formula>NOT(ISERROR(SEARCH("Score",AU92)))</formula>
    </cfRule>
    <cfRule type="cellIs" dxfId="9207" priority="3214" operator="greaterThan">
      <formula>$O$92</formula>
    </cfRule>
    <cfRule type="cellIs" dxfId="9206" priority="3215" operator="equal">
      <formula>$O$92</formula>
    </cfRule>
    <cfRule type="cellIs" dxfId="9205" priority="3216" operator="lessThan">
      <formula>$O$92</formula>
    </cfRule>
  </conditionalFormatting>
  <conditionalFormatting sqref="AV92">
    <cfRule type="containsText" dxfId="9204" priority="3209" operator="containsText" text="Score">
      <formula>NOT(ISERROR(SEARCH("Score",AV92)))</formula>
    </cfRule>
    <cfRule type="cellIs" dxfId="9203" priority="3210" operator="greaterThan">
      <formula>$O$92</formula>
    </cfRule>
    <cfRule type="cellIs" dxfId="9202" priority="3211" operator="equal">
      <formula>$O$92</formula>
    </cfRule>
    <cfRule type="cellIs" dxfId="9201" priority="3212" operator="lessThan">
      <formula>$O$92</formula>
    </cfRule>
  </conditionalFormatting>
  <conditionalFormatting sqref="AW92">
    <cfRule type="containsText" dxfId="9200" priority="3205" operator="containsText" text="Score">
      <formula>NOT(ISERROR(SEARCH("Score",AW92)))</formula>
    </cfRule>
    <cfRule type="cellIs" dxfId="9199" priority="3206" operator="greaterThan">
      <formula>$O$92</formula>
    </cfRule>
    <cfRule type="cellIs" dxfId="9198" priority="3207" operator="equal">
      <formula>$O$92</formula>
    </cfRule>
    <cfRule type="cellIs" dxfId="9197" priority="3208" operator="lessThan">
      <formula>$O$92</formula>
    </cfRule>
  </conditionalFormatting>
  <conditionalFormatting sqref="AX92">
    <cfRule type="containsText" dxfId="9196" priority="3201" operator="containsText" text="Score">
      <formula>NOT(ISERROR(SEARCH("Score",AX92)))</formula>
    </cfRule>
    <cfRule type="cellIs" dxfId="9195" priority="3202" operator="greaterThan">
      <formula>$O$92</formula>
    </cfRule>
    <cfRule type="cellIs" dxfId="9194" priority="3203" operator="equal">
      <formula>$O$92</formula>
    </cfRule>
    <cfRule type="cellIs" dxfId="9193" priority="3204" operator="lessThan">
      <formula>$O$92</formula>
    </cfRule>
  </conditionalFormatting>
  <conditionalFormatting sqref="AY92">
    <cfRule type="containsText" dxfId="9192" priority="3197" operator="containsText" text="Score">
      <formula>NOT(ISERROR(SEARCH("Score",AY92)))</formula>
    </cfRule>
    <cfRule type="cellIs" dxfId="9191" priority="3198" operator="greaterThan">
      <formula>$O$92</formula>
    </cfRule>
    <cfRule type="cellIs" dxfId="9190" priority="3199" operator="equal">
      <formula>$O$92</formula>
    </cfRule>
    <cfRule type="cellIs" dxfId="9189" priority="3200" operator="lessThan">
      <formula>$O$92</formula>
    </cfRule>
  </conditionalFormatting>
  <conditionalFormatting sqref="AZ92">
    <cfRule type="containsText" dxfId="9188" priority="3193" operator="containsText" text="Score">
      <formula>NOT(ISERROR(SEARCH("Score",AZ92)))</formula>
    </cfRule>
    <cfRule type="cellIs" dxfId="9187" priority="3194" operator="greaterThan">
      <formula>$O$92</formula>
    </cfRule>
    <cfRule type="cellIs" dxfId="9186" priority="3195" operator="equal">
      <formula>$O$92</formula>
    </cfRule>
    <cfRule type="cellIs" dxfId="9185" priority="3196" operator="lessThan">
      <formula>$O$92</formula>
    </cfRule>
  </conditionalFormatting>
  <conditionalFormatting sqref="BA92">
    <cfRule type="containsText" dxfId="9184" priority="3189" operator="containsText" text="Score">
      <formula>NOT(ISERROR(SEARCH("Score",BA92)))</formula>
    </cfRule>
    <cfRule type="cellIs" dxfId="9183" priority="3190" operator="greaterThan">
      <formula>$O$92</formula>
    </cfRule>
    <cfRule type="cellIs" dxfId="9182" priority="3191" operator="equal">
      <formula>$O$92</formula>
    </cfRule>
    <cfRule type="cellIs" dxfId="9181" priority="3192" operator="lessThan">
      <formula>$O$92</formula>
    </cfRule>
  </conditionalFormatting>
  <conditionalFormatting sqref="BB92">
    <cfRule type="containsText" dxfId="9180" priority="3185" operator="containsText" text="Score">
      <formula>NOT(ISERROR(SEARCH("Score",BB92)))</formula>
    </cfRule>
    <cfRule type="cellIs" dxfId="9179" priority="3186" operator="greaterThan">
      <formula>$O$92</formula>
    </cfRule>
    <cfRule type="cellIs" dxfId="9178" priority="3187" operator="equal">
      <formula>$O$92</formula>
    </cfRule>
    <cfRule type="cellIs" dxfId="9177" priority="3188" operator="lessThan">
      <formula>$O$92</formula>
    </cfRule>
  </conditionalFormatting>
  <conditionalFormatting sqref="BC92">
    <cfRule type="containsText" dxfId="9176" priority="3181" operator="containsText" text="Score">
      <formula>NOT(ISERROR(SEARCH("Score",BC92)))</formula>
    </cfRule>
    <cfRule type="cellIs" dxfId="9175" priority="3182" operator="greaterThan">
      <formula>$O$92</formula>
    </cfRule>
    <cfRule type="cellIs" dxfId="9174" priority="3183" operator="equal">
      <formula>$O$92</formula>
    </cfRule>
    <cfRule type="cellIs" dxfId="9173" priority="3184" operator="lessThan">
      <formula>$O$92</formula>
    </cfRule>
  </conditionalFormatting>
  <conditionalFormatting sqref="BD92">
    <cfRule type="containsText" dxfId="9172" priority="3177" operator="containsText" text="Score">
      <formula>NOT(ISERROR(SEARCH("Score",BD92)))</formula>
    </cfRule>
    <cfRule type="cellIs" dxfId="9171" priority="3178" operator="greaterThan">
      <formula>$O$92</formula>
    </cfRule>
    <cfRule type="cellIs" dxfId="9170" priority="3179" operator="equal">
      <formula>$O$92</formula>
    </cfRule>
    <cfRule type="cellIs" dxfId="9169" priority="3180" operator="lessThan">
      <formula>$O$92</formula>
    </cfRule>
  </conditionalFormatting>
  <conditionalFormatting sqref="BE92">
    <cfRule type="containsText" dxfId="9168" priority="3173" operator="containsText" text="Score">
      <formula>NOT(ISERROR(SEARCH("Score",BE92)))</formula>
    </cfRule>
    <cfRule type="cellIs" dxfId="9167" priority="3174" operator="greaterThan">
      <formula>$O$92</formula>
    </cfRule>
    <cfRule type="cellIs" dxfId="9166" priority="3175" operator="equal">
      <formula>$O$92</formula>
    </cfRule>
    <cfRule type="cellIs" dxfId="9165" priority="3176" operator="lessThan">
      <formula>$O$92</formula>
    </cfRule>
  </conditionalFormatting>
  <conditionalFormatting sqref="BF92">
    <cfRule type="containsText" dxfId="9164" priority="3169" operator="containsText" text="Score">
      <formula>NOT(ISERROR(SEARCH("Score",BF92)))</formula>
    </cfRule>
    <cfRule type="cellIs" dxfId="9163" priority="3170" operator="greaterThan">
      <formula>$O$92</formula>
    </cfRule>
    <cfRule type="cellIs" dxfId="9162" priority="3171" operator="equal">
      <formula>$O$92</formula>
    </cfRule>
    <cfRule type="cellIs" dxfId="9161" priority="3172" operator="lessThan">
      <formula>$O$92</formula>
    </cfRule>
  </conditionalFormatting>
  <conditionalFormatting sqref="BG92">
    <cfRule type="containsText" dxfId="9160" priority="3165" operator="containsText" text="Score">
      <formula>NOT(ISERROR(SEARCH("Score",BG92)))</formula>
    </cfRule>
    <cfRule type="cellIs" dxfId="9159" priority="3166" operator="greaterThan">
      <formula>$O$92</formula>
    </cfRule>
    <cfRule type="cellIs" dxfId="9158" priority="3167" operator="equal">
      <formula>$O$92</formula>
    </cfRule>
    <cfRule type="cellIs" dxfId="9157" priority="3168" operator="lessThan">
      <formula>$O$92</formula>
    </cfRule>
  </conditionalFormatting>
  <conditionalFormatting sqref="BH92">
    <cfRule type="containsText" dxfId="9156" priority="3161" operator="containsText" text="Score">
      <formula>NOT(ISERROR(SEARCH("Score",BH92)))</formula>
    </cfRule>
    <cfRule type="cellIs" dxfId="9155" priority="3162" operator="greaterThan">
      <formula>$O$92</formula>
    </cfRule>
    <cfRule type="cellIs" dxfId="9154" priority="3163" operator="equal">
      <formula>$O$92</formula>
    </cfRule>
    <cfRule type="cellIs" dxfId="9153" priority="3164" operator="lessThan">
      <formula>$O$92</formula>
    </cfRule>
  </conditionalFormatting>
  <conditionalFormatting sqref="BI92">
    <cfRule type="containsText" dxfId="9152" priority="3157" operator="containsText" text="Score">
      <formula>NOT(ISERROR(SEARCH("Score",BI92)))</formula>
    </cfRule>
    <cfRule type="cellIs" dxfId="9151" priority="3158" operator="greaterThan">
      <formula>$O$92</formula>
    </cfRule>
    <cfRule type="cellIs" dxfId="9150" priority="3159" operator="equal">
      <formula>$O$92</formula>
    </cfRule>
    <cfRule type="cellIs" dxfId="9149" priority="3160" operator="lessThan">
      <formula>$O$92</formula>
    </cfRule>
  </conditionalFormatting>
  <conditionalFormatting sqref="BJ92">
    <cfRule type="containsText" dxfId="9148" priority="3153" operator="containsText" text="Score">
      <formula>NOT(ISERROR(SEARCH("Score",BJ92)))</formula>
    </cfRule>
    <cfRule type="cellIs" dxfId="9147" priority="3154" operator="greaterThan">
      <formula>$O$92</formula>
    </cfRule>
    <cfRule type="cellIs" dxfId="9146" priority="3155" operator="equal">
      <formula>$O$92</formula>
    </cfRule>
    <cfRule type="cellIs" dxfId="9145" priority="3156" operator="lessThan">
      <formula>$O$92</formula>
    </cfRule>
  </conditionalFormatting>
  <conditionalFormatting sqref="BK92">
    <cfRule type="containsText" dxfId="9144" priority="3149" operator="containsText" text="Score">
      <formula>NOT(ISERROR(SEARCH("Score",BK92)))</formula>
    </cfRule>
    <cfRule type="cellIs" dxfId="9143" priority="3150" operator="greaterThan">
      <formula>$O$92</formula>
    </cfRule>
    <cfRule type="cellIs" dxfId="9142" priority="3151" operator="equal">
      <formula>$O$92</formula>
    </cfRule>
    <cfRule type="cellIs" dxfId="9141" priority="3152" operator="lessThan">
      <formula>$O$92</formula>
    </cfRule>
  </conditionalFormatting>
  <conditionalFormatting sqref="BL92">
    <cfRule type="containsText" dxfId="9140" priority="3145" operator="containsText" text="Score">
      <formula>NOT(ISERROR(SEARCH("Score",BL92)))</formula>
    </cfRule>
    <cfRule type="cellIs" dxfId="9139" priority="3146" operator="greaterThan">
      <formula>$O$92</formula>
    </cfRule>
    <cfRule type="cellIs" dxfId="9138" priority="3147" operator="equal">
      <formula>$O$92</formula>
    </cfRule>
    <cfRule type="cellIs" dxfId="9137" priority="3148" operator="lessThan">
      <formula>$O$92</formula>
    </cfRule>
  </conditionalFormatting>
  <conditionalFormatting sqref="BM92">
    <cfRule type="containsText" dxfId="9136" priority="3141" operator="containsText" text="Score">
      <formula>NOT(ISERROR(SEARCH("Score",BM92)))</formula>
    </cfRule>
    <cfRule type="cellIs" dxfId="9135" priority="3142" operator="greaterThan">
      <formula>$O$92</formula>
    </cfRule>
    <cfRule type="cellIs" dxfId="9134" priority="3143" operator="equal">
      <formula>$O$92</formula>
    </cfRule>
    <cfRule type="cellIs" dxfId="9133" priority="3144" operator="lessThan">
      <formula>$O$92</formula>
    </cfRule>
  </conditionalFormatting>
  <conditionalFormatting sqref="BN92">
    <cfRule type="containsText" dxfId="9132" priority="3137" operator="containsText" text="Score">
      <formula>NOT(ISERROR(SEARCH("Score",BN92)))</formula>
    </cfRule>
    <cfRule type="cellIs" dxfId="9131" priority="3138" operator="greaterThan">
      <formula>$O$92</formula>
    </cfRule>
    <cfRule type="cellIs" dxfId="9130" priority="3139" operator="equal">
      <formula>$O$92</formula>
    </cfRule>
    <cfRule type="cellIs" dxfId="9129" priority="3140" operator="lessThan">
      <formula>$O$92</formula>
    </cfRule>
  </conditionalFormatting>
  <conditionalFormatting sqref="BO92">
    <cfRule type="containsText" dxfId="9128" priority="3133" operator="containsText" text="Score">
      <formula>NOT(ISERROR(SEARCH("Score",BO92)))</formula>
    </cfRule>
    <cfRule type="cellIs" dxfId="9127" priority="3134" operator="greaterThan">
      <formula>$O$92</formula>
    </cfRule>
    <cfRule type="cellIs" dxfId="9126" priority="3135" operator="equal">
      <formula>$O$92</formula>
    </cfRule>
    <cfRule type="cellIs" dxfId="9125" priority="3136" operator="lessThan">
      <formula>$O$92</formula>
    </cfRule>
  </conditionalFormatting>
  <conditionalFormatting sqref="BP92">
    <cfRule type="containsText" dxfId="9124" priority="3129" operator="containsText" text="Score">
      <formula>NOT(ISERROR(SEARCH("Score",BP92)))</formula>
    </cfRule>
    <cfRule type="cellIs" dxfId="9123" priority="3130" operator="greaterThan">
      <formula>$O$92</formula>
    </cfRule>
    <cfRule type="cellIs" dxfId="9122" priority="3131" operator="equal">
      <formula>$O$92</formula>
    </cfRule>
    <cfRule type="cellIs" dxfId="9121" priority="3132" operator="lessThan">
      <formula>$O$92</formula>
    </cfRule>
  </conditionalFormatting>
  <conditionalFormatting sqref="BQ92">
    <cfRule type="containsText" dxfId="9120" priority="3125" operator="containsText" text="Score">
      <formula>NOT(ISERROR(SEARCH("Score",BQ92)))</formula>
    </cfRule>
    <cfRule type="cellIs" dxfId="9119" priority="3126" operator="greaterThan">
      <formula>$O$92</formula>
    </cfRule>
    <cfRule type="cellIs" dxfId="9118" priority="3127" operator="equal">
      <formula>$O$92</formula>
    </cfRule>
    <cfRule type="cellIs" dxfId="9117" priority="3128" operator="lessThan">
      <formula>$O$92</formula>
    </cfRule>
  </conditionalFormatting>
  <conditionalFormatting sqref="AN96">
    <cfRule type="containsText" dxfId="9116" priority="3121" operator="containsText" text="Score">
      <formula>NOT(ISERROR(SEARCH("Score",AN96)))</formula>
    </cfRule>
    <cfRule type="cellIs" dxfId="9115" priority="3122" operator="greaterThan">
      <formula>$O$96</formula>
    </cfRule>
    <cfRule type="cellIs" dxfId="9114" priority="3123" operator="equal">
      <formula>$O$96</formula>
    </cfRule>
    <cfRule type="cellIs" dxfId="9113" priority="3124" operator="lessThan">
      <formula>$O$96</formula>
    </cfRule>
  </conditionalFormatting>
  <conditionalFormatting sqref="AO96">
    <cfRule type="containsText" dxfId="9112" priority="3117" operator="containsText" text="Score">
      <formula>NOT(ISERROR(SEARCH("Score",AO96)))</formula>
    </cfRule>
    <cfRule type="cellIs" dxfId="9111" priority="3118" operator="greaterThan">
      <formula>$O$96</formula>
    </cfRule>
    <cfRule type="cellIs" dxfId="9110" priority="3119" operator="equal">
      <formula>$O$96</formula>
    </cfRule>
    <cfRule type="cellIs" dxfId="9109" priority="3120" operator="lessThan">
      <formula>$O$96</formula>
    </cfRule>
  </conditionalFormatting>
  <conditionalFormatting sqref="AP96">
    <cfRule type="containsText" dxfId="9108" priority="3113" operator="containsText" text="Score">
      <formula>NOT(ISERROR(SEARCH("Score",AP96)))</formula>
    </cfRule>
    <cfRule type="cellIs" dxfId="9107" priority="3114" operator="greaterThan">
      <formula>$O$96</formula>
    </cfRule>
    <cfRule type="cellIs" dxfId="9106" priority="3115" operator="equal">
      <formula>$O$96</formula>
    </cfRule>
    <cfRule type="cellIs" dxfId="9105" priority="3116" operator="lessThan">
      <formula>$O$96</formula>
    </cfRule>
  </conditionalFormatting>
  <conditionalFormatting sqref="AQ96">
    <cfRule type="containsText" dxfId="9104" priority="3109" operator="containsText" text="Score">
      <formula>NOT(ISERROR(SEARCH("Score",AQ96)))</formula>
    </cfRule>
    <cfRule type="cellIs" dxfId="9103" priority="3110" operator="greaterThan">
      <formula>$O$96</formula>
    </cfRule>
    <cfRule type="cellIs" dxfId="9102" priority="3111" operator="equal">
      <formula>$O$96</formula>
    </cfRule>
    <cfRule type="cellIs" dxfId="9101" priority="3112" operator="lessThan">
      <formula>$O$96</formula>
    </cfRule>
  </conditionalFormatting>
  <conditionalFormatting sqref="AR96">
    <cfRule type="containsText" dxfId="9100" priority="3105" operator="containsText" text="Score">
      <formula>NOT(ISERROR(SEARCH("Score",AR96)))</formula>
    </cfRule>
    <cfRule type="cellIs" dxfId="9099" priority="3106" operator="greaterThan">
      <formula>$O$96</formula>
    </cfRule>
    <cfRule type="cellIs" dxfId="9098" priority="3107" operator="equal">
      <formula>$O$96</formula>
    </cfRule>
    <cfRule type="cellIs" dxfId="9097" priority="3108" operator="lessThan">
      <formula>$O$96</formula>
    </cfRule>
  </conditionalFormatting>
  <conditionalFormatting sqref="AS96">
    <cfRule type="containsText" dxfId="9096" priority="3101" operator="containsText" text="Score">
      <formula>NOT(ISERROR(SEARCH("Score",AS96)))</formula>
    </cfRule>
    <cfRule type="cellIs" dxfId="9095" priority="3102" operator="greaterThan">
      <formula>$O$96</formula>
    </cfRule>
    <cfRule type="cellIs" dxfId="9094" priority="3103" operator="equal">
      <formula>$O$96</formula>
    </cfRule>
    <cfRule type="cellIs" dxfId="9093" priority="3104" operator="lessThan">
      <formula>$O$96</formula>
    </cfRule>
  </conditionalFormatting>
  <conditionalFormatting sqref="AT96">
    <cfRule type="containsText" dxfId="9092" priority="3097" operator="containsText" text="Score">
      <formula>NOT(ISERROR(SEARCH("Score",AT96)))</formula>
    </cfRule>
    <cfRule type="cellIs" dxfId="9091" priority="3098" operator="greaterThan">
      <formula>$O$96</formula>
    </cfRule>
    <cfRule type="cellIs" dxfId="9090" priority="3099" operator="equal">
      <formula>$O$96</formula>
    </cfRule>
    <cfRule type="cellIs" dxfId="9089" priority="3100" operator="lessThan">
      <formula>$O$96</formula>
    </cfRule>
  </conditionalFormatting>
  <conditionalFormatting sqref="AU96">
    <cfRule type="containsText" dxfId="9088" priority="3093" operator="containsText" text="Score">
      <formula>NOT(ISERROR(SEARCH("Score",AU96)))</formula>
    </cfRule>
    <cfRule type="cellIs" dxfId="9087" priority="3094" operator="greaterThan">
      <formula>$O$96</formula>
    </cfRule>
    <cfRule type="cellIs" dxfId="9086" priority="3095" operator="equal">
      <formula>$O$96</formula>
    </cfRule>
    <cfRule type="cellIs" dxfId="9085" priority="3096" operator="lessThan">
      <formula>$O$96</formula>
    </cfRule>
  </conditionalFormatting>
  <conditionalFormatting sqref="AV96">
    <cfRule type="containsText" dxfId="9084" priority="3089" operator="containsText" text="Score">
      <formula>NOT(ISERROR(SEARCH("Score",AV96)))</formula>
    </cfRule>
    <cfRule type="cellIs" dxfId="9083" priority="3090" operator="greaterThan">
      <formula>$O$96</formula>
    </cfRule>
    <cfRule type="cellIs" dxfId="9082" priority="3091" operator="equal">
      <formula>$O$96</formula>
    </cfRule>
    <cfRule type="cellIs" dxfId="9081" priority="3092" operator="lessThan">
      <formula>$O$96</formula>
    </cfRule>
  </conditionalFormatting>
  <conditionalFormatting sqref="AW96">
    <cfRule type="containsText" dxfId="9080" priority="3085" operator="containsText" text="Score">
      <formula>NOT(ISERROR(SEARCH("Score",AW96)))</formula>
    </cfRule>
    <cfRule type="cellIs" dxfId="9079" priority="3086" operator="greaterThan">
      <formula>$O$96</formula>
    </cfRule>
    <cfRule type="cellIs" dxfId="9078" priority="3087" operator="equal">
      <formula>$O$96</formula>
    </cfRule>
    <cfRule type="cellIs" dxfId="9077" priority="3088" operator="lessThan">
      <formula>$O$96</formula>
    </cfRule>
  </conditionalFormatting>
  <conditionalFormatting sqref="AX96">
    <cfRule type="containsText" dxfId="9076" priority="3081" operator="containsText" text="Score">
      <formula>NOT(ISERROR(SEARCH("Score",AX96)))</formula>
    </cfRule>
    <cfRule type="cellIs" dxfId="9075" priority="3082" operator="greaterThan">
      <formula>$O$96</formula>
    </cfRule>
    <cfRule type="cellIs" dxfId="9074" priority="3083" operator="equal">
      <formula>$O$96</formula>
    </cfRule>
    <cfRule type="cellIs" dxfId="9073" priority="3084" operator="lessThan">
      <formula>$O$96</formula>
    </cfRule>
  </conditionalFormatting>
  <conditionalFormatting sqref="AY96">
    <cfRule type="containsText" dxfId="9072" priority="3077" operator="containsText" text="Score">
      <formula>NOT(ISERROR(SEARCH("Score",AY96)))</formula>
    </cfRule>
    <cfRule type="cellIs" dxfId="9071" priority="3078" operator="greaterThan">
      <formula>$O$96</formula>
    </cfRule>
    <cfRule type="cellIs" dxfId="9070" priority="3079" operator="equal">
      <formula>$O$96</formula>
    </cfRule>
    <cfRule type="cellIs" dxfId="9069" priority="3080" operator="lessThan">
      <formula>$O$96</formula>
    </cfRule>
  </conditionalFormatting>
  <conditionalFormatting sqref="AZ96">
    <cfRule type="containsText" dxfId="9068" priority="3073" operator="containsText" text="Score">
      <formula>NOT(ISERROR(SEARCH("Score",AZ96)))</formula>
    </cfRule>
    <cfRule type="cellIs" dxfId="9067" priority="3074" operator="greaterThan">
      <formula>$O$96</formula>
    </cfRule>
    <cfRule type="cellIs" dxfId="9066" priority="3075" operator="equal">
      <formula>$O$96</formula>
    </cfRule>
    <cfRule type="cellIs" dxfId="9065" priority="3076" operator="lessThan">
      <formula>$O$96</formula>
    </cfRule>
  </conditionalFormatting>
  <conditionalFormatting sqref="BA96">
    <cfRule type="containsText" dxfId="9064" priority="3069" operator="containsText" text="Score">
      <formula>NOT(ISERROR(SEARCH("Score",BA96)))</formula>
    </cfRule>
    <cfRule type="cellIs" dxfId="9063" priority="3070" operator="greaterThan">
      <formula>$O$96</formula>
    </cfRule>
    <cfRule type="cellIs" dxfId="9062" priority="3071" operator="equal">
      <formula>$O$96</formula>
    </cfRule>
    <cfRule type="cellIs" dxfId="9061" priority="3072" operator="lessThan">
      <formula>$O$96</formula>
    </cfRule>
  </conditionalFormatting>
  <conditionalFormatting sqref="BB96">
    <cfRule type="containsText" dxfId="9060" priority="3065" operator="containsText" text="Score">
      <formula>NOT(ISERROR(SEARCH("Score",BB96)))</formula>
    </cfRule>
    <cfRule type="cellIs" dxfId="9059" priority="3066" operator="greaterThan">
      <formula>$O$96</formula>
    </cfRule>
    <cfRule type="cellIs" dxfId="9058" priority="3067" operator="equal">
      <formula>$O$96</formula>
    </cfRule>
    <cfRule type="cellIs" dxfId="9057" priority="3068" operator="lessThan">
      <formula>$O$96</formula>
    </cfRule>
  </conditionalFormatting>
  <conditionalFormatting sqref="BC96">
    <cfRule type="containsText" dxfId="9056" priority="3061" operator="containsText" text="Score">
      <formula>NOT(ISERROR(SEARCH("Score",BC96)))</formula>
    </cfRule>
    <cfRule type="cellIs" dxfId="9055" priority="3062" operator="greaterThan">
      <formula>$O$96</formula>
    </cfRule>
    <cfRule type="cellIs" dxfId="9054" priority="3063" operator="equal">
      <formula>$O$96</formula>
    </cfRule>
    <cfRule type="cellIs" dxfId="9053" priority="3064" operator="lessThan">
      <formula>$O$96</formula>
    </cfRule>
  </conditionalFormatting>
  <conditionalFormatting sqref="BD96">
    <cfRule type="containsText" dxfId="9052" priority="3057" operator="containsText" text="Score">
      <formula>NOT(ISERROR(SEARCH("Score",BD96)))</formula>
    </cfRule>
    <cfRule type="cellIs" dxfId="9051" priority="3058" operator="greaterThan">
      <formula>$O$96</formula>
    </cfRule>
    <cfRule type="cellIs" dxfId="9050" priority="3059" operator="equal">
      <formula>$O$96</formula>
    </cfRule>
    <cfRule type="cellIs" dxfId="9049" priority="3060" operator="lessThan">
      <formula>$O$96</formula>
    </cfRule>
  </conditionalFormatting>
  <conditionalFormatting sqref="BE96">
    <cfRule type="containsText" dxfId="9048" priority="3053" operator="containsText" text="Score">
      <formula>NOT(ISERROR(SEARCH("Score",BE96)))</formula>
    </cfRule>
    <cfRule type="cellIs" dxfId="9047" priority="3054" operator="greaterThan">
      <formula>$O$96</formula>
    </cfRule>
    <cfRule type="cellIs" dxfId="9046" priority="3055" operator="equal">
      <formula>$O$96</formula>
    </cfRule>
    <cfRule type="cellIs" dxfId="9045" priority="3056" operator="lessThan">
      <formula>$O$96</formula>
    </cfRule>
  </conditionalFormatting>
  <conditionalFormatting sqref="BF96">
    <cfRule type="containsText" dxfId="9044" priority="3049" operator="containsText" text="Score">
      <formula>NOT(ISERROR(SEARCH("Score",BF96)))</formula>
    </cfRule>
    <cfRule type="cellIs" dxfId="9043" priority="3050" operator="greaterThan">
      <formula>$O$96</formula>
    </cfRule>
    <cfRule type="cellIs" dxfId="9042" priority="3051" operator="equal">
      <formula>$O$96</formula>
    </cfRule>
    <cfRule type="cellIs" dxfId="9041" priority="3052" operator="lessThan">
      <formula>$O$96</formula>
    </cfRule>
  </conditionalFormatting>
  <conditionalFormatting sqref="BG96">
    <cfRule type="containsText" dxfId="9040" priority="3045" operator="containsText" text="Score">
      <formula>NOT(ISERROR(SEARCH("Score",BG96)))</formula>
    </cfRule>
    <cfRule type="cellIs" dxfId="9039" priority="3046" operator="greaterThan">
      <formula>$O$96</formula>
    </cfRule>
    <cfRule type="cellIs" dxfId="9038" priority="3047" operator="equal">
      <formula>$O$96</formula>
    </cfRule>
    <cfRule type="cellIs" dxfId="9037" priority="3048" operator="lessThan">
      <formula>$O$96</formula>
    </cfRule>
  </conditionalFormatting>
  <conditionalFormatting sqref="BH96">
    <cfRule type="containsText" dxfId="9036" priority="3041" operator="containsText" text="Score">
      <formula>NOT(ISERROR(SEARCH("Score",BH96)))</formula>
    </cfRule>
    <cfRule type="cellIs" dxfId="9035" priority="3042" operator="greaterThan">
      <formula>$O$96</formula>
    </cfRule>
    <cfRule type="cellIs" dxfId="9034" priority="3043" operator="equal">
      <formula>$O$96</formula>
    </cfRule>
    <cfRule type="cellIs" dxfId="9033" priority="3044" operator="lessThan">
      <formula>$O$96</formula>
    </cfRule>
  </conditionalFormatting>
  <conditionalFormatting sqref="BI96">
    <cfRule type="containsText" dxfId="9032" priority="3037" operator="containsText" text="Score">
      <formula>NOT(ISERROR(SEARCH("Score",BI96)))</formula>
    </cfRule>
    <cfRule type="cellIs" dxfId="9031" priority="3038" operator="greaterThan">
      <formula>$O$96</formula>
    </cfRule>
    <cfRule type="cellIs" dxfId="9030" priority="3039" operator="equal">
      <formula>$O$96</formula>
    </cfRule>
    <cfRule type="cellIs" dxfId="9029" priority="3040" operator="lessThan">
      <formula>$O$96</formula>
    </cfRule>
  </conditionalFormatting>
  <conditionalFormatting sqref="BJ96">
    <cfRule type="containsText" dxfId="9028" priority="3033" operator="containsText" text="Score">
      <formula>NOT(ISERROR(SEARCH("Score",BJ96)))</formula>
    </cfRule>
    <cfRule type="cellIs" dxfId="9027" priority="3034" operator="greaterThan">
      <formula>$O$96</formula>
    </cfRule>
    <cfRule type="cellIs" dxfId="9026" priority="3035" operator="equal">
      <formula>$O$96</formula>
    </cfRule>
    <cfRule type="cellIs" dxfId="9025" priority="3036" operator="lessThan">
      <formula>$O$96</formula>
    </cfRule>
  </conditionalFormatting>
  <conditionalFormatting sqref="BK96">
    <cfRule type="containsText" dxfId="9024" priority="3029" operator="containsText" text="Score">
      <formula>NOT(ISERROR(SEARCH("Score",BK96)))</formula>
    </cfRule>
    <cfRule type="cellIs" dxfId="9023" priority="3030" operator="greaterThan">
      <formula>$O$96</formula>
    </cfRule>
    <cfRule type="cellIs" dxfId="9022" priority="3031" operator="equal">
      <formula>$O$96</formula>
    </cfRule>
    <cfRule type="cellIs" dxfId="9021" priority="3032" operator="lessThan">
      <formula>$O$96</formula>
    </cfRule>
  </conditionalFormatting>
  <conditionalFormatting sqref="BL96">
    <cfRule type="containsText" dxfId="9020" priority="3025" operator="containsText" text="Score">
      <formula>NOT(ISERROR(SEARCH("Score",BL96)))</formula>
    </cfRule>
    <cfRule type="cellIs" dxfId="9019" priority="3026" operator="greaterThan">
      <formula>$O$96</formula>
    </cfRule>
    <cfRule type="cellIs" dxfId="9018" priority="3027" operator="equal">
      <formula>$O$96</formula>
    </cfRule>
    <cfRule type="cellIs" dxfId="9017" priority="3028" operator="lessThan">
      <formula>$O$96</formula>
    </cfRule>
  </conditionalFormatting>
  <conditionalFormatting sqref="BM96">
    <cfRule type="containsText" dxfId="9016" priority="3021" operator="containsText" text="Score">
      <formula>NOT(ISERROR(SEARCH("Score",BM96)))</formula>
    </cfRule>
    <cfRule type="cellIs" dxfId="9015" priority="3022" operator="greaterThan">
      <formula>$O$96</formula>
    </cfRule>
    <cfRule type="cellIs" dxfId="9014" priority="3023" operator="equal">
      <formula>$O$96</formula>
    </cfRule>
    <cfRule type="cellIs" dxfId="9013" priority="3024" operator="lessThan">
      <formula>$O$96</formula>
    </cfRule>
  </conditionalFormatting>
  <conditionalFormatting sqref="BN96">
    <cfRule type="containsText" dxfId="9012" priority="3017" operator="containsText" text="Score">
      <formula>NOT(ISERROR(SEARCH("Score",BN96)))</formula>
    </cfRule>
    <cfRule type="cellIs" dxfId="9011" priority="3018" operator="greaterThan">
      <formula>$O$96</formula>
    </cfRule>
    <cfRule type="cellIs" dxfId="9010" priority="3019" operator="equal">
      <formula>$O$96</formula>
    </cfRule>
    <cfRule type="cellIs" dxfId="9009" priority="3020" operator="lessThan">
      <formula>$O$96</formula>
    </cfRule>
  </conditionalFormatting>
  <conditionalFormatting sqref="BO96">
    <cfRule type="containsText" dxfId="9008" priority="3013" operator="containsText" text="Score">
      <formula>NOT(ISERROR(SEARCH("Score",BO96)))</formula>
    </cfRule>
    <cfRule type="cellIs" dxfId="9007" priority="3014" operator="greaterThan">
      <formula>$O$96</formula>
    </cfRule>
    <cfRule type="cellIs" dxfId="9006" priority="3015" operator="equal">
      <formula>$O$96</formula>
    </cfRule>
    <cfRule type="cellIs" dxfId="9005" priority="3016" operator="lessThan">
      <formula>$O$96</formula>
    </cfRule>
  </conditionalFormatting>
  <conditionalFormatting sqref="BP96">
    <cfRule type="containsText" dxfId="9004" priority="3009" operator="containsText" text="Score">
      <formula>NOT(ISERROR(SEARCH("Score",BP96)))</formula>
    </cfRule>
    <cfRule type="cellIs" dxfId="9003" priority="3010" operator="greaterThan">
      <formula>$O$96</formula>
    </cfRule>
    <cfRule type="cellIs" dxfId="9002" priority="3011" operator="equal">
      <formula>$O$96</formula>
    </cfRule>
    <cfRule type="cellIs" dxfId="9001" priority="3012" operator="lessThan">
      <formula>$O$96</formula>
    </cfRule>
  </conditionalFormatting>
  <conditionalFormatting sqref="BQ96">
    <cfRule type="containsText" dxfId="9000" priority="3005" operator="containsText" text="Score">
      <formula>NOT(ISERROR(SEARCH("Score",BQ96)))</formula>
    </cfRule>
    <cfRule type="cellIs" dxfId="8999" priority="3006" operator="greaterThan">
      <formula>$O$96</formula>
    </cfRule>
    <cfRule type="cellIs" dxfId="8998" priority="3007" operator="equal">
      <formula>$O$96</formula>
    </cfRule>
    <cfRule type="cellIs" dxfId="8997" priority="3008" operator="lessThan">
      <formula>$O$96</formula>
    </cfRule>
  </conditionalFormatting>
  <conditionalFormatting sqref="AN100">
    <cfRule type="containsText" dxfId="8996" priority="3001" operator="containsText" text="Score">
      <formula>NOT(ISERROR(SEARCH("Score",AN100)))</formula>
    </cfRule>
    <cfRule type="cellIs" dxfId="8995" priority="3002" operator="greaterThan">
      <formula>$O$100</formula>
    </cfRule>
    <cfRule type="cellIs" dxfId="8994" priority="3003" operator="equal">
      <formula>$O$100</formula>
    </cfRule>
    <cfRule type="cellIs" dxfId="8993" priority="3004" operator="lessThan">
      <formula>$O$100</formula>
    </cfRule>
  </conditionalFormatting>
  <conditionalFormatting sqref="AO100">
    <cfRule type="containsText" dxfId="8992" priority="2997" operator="containsText" text="Score">
      <formula>NOT(ISERROR(SEARCH("Score",AO100)))</formula>
    </cfRule>
    <cfRule type="cellIs" dxfId="8991" priority="2998" operator="greaterThan">
      <formula>$O$100</formula>
    </cfRule>
    <cfRule type="cellIs" dxfId="8990" priority="2999" operator="equal">
      <formula>$O$100</formula>
    </cfRule>
    <cfRule type="cellIs" dxfId="8989" priority="3000" operator="lessThan">
      <formula>$O$100</formula>
    </cfRule>
  </conditionalFormatting>
  <conditionalFormatting sqref="AP100">
    <cfRule type="containsText" dxfId="8988" priority="2993" operator="containsText" text="Score">
      <formula>NOT(ISERROR(SEARCH("Score",AP100)))</formula>
    </cfRule>
    <cfRule type="cellIs" dxfId="8987" priority="2994" operator="greaterThan">
      <formula>$O$100</formula>
    </cfRule>
    <cfRule type="cellIs" dxfId="8986" priority="2995" operator="equal">
      <formula>$O$100</formula>
    </cfRule>
    <cfRule type="cellIs" dxfId="8985" priority="2996" operator="lessThan">
      <formula>$O$100</formula>
    </cfRule>
  </conditionalFormatting>
  <conditionalFormatting sqref="AQ100">
    <cfRule type="containsText" dxfId="8984" priority="2989" operator="containsText" text="Score">
      <formula>NOT(ISERROR(SEARCH("Score",AQ100)))</formula>
    </cfRule>
    <cfRule type="cellIs" dxfId="8983" priority="2990" operator="greaterThan">
      <formula>$O$100</formula>
    </cfRule>
    <cfRule type="cellIs" dxfId="8982" priority="2991" operator="equal">
      <formula>$O$100</formula>
    </cfRule>
    <cfRule type="cellIs" dxfId="8981" priority="2992" operator="lessThan">
      <formula>$O$100</formula>
    </cfRule>
  </conditionalFormatting>
  <conditionalFormatting sqref="AR100">
    <cfRule type="containsText" dxfId="8980" priority="2985" operator="containsText" text="Score">
      <formula>NOT(ISERROR(SEARCH("Score",AR100)))</formula>
    </cfRule>
    <cfRule type="cellIs" dxfId="8979" priority="2986" operator="greaterThan">
      <formula>$O$100</formula>
    </cfRule>
    <cfRule type="cellIs" dxfId="8978" priority="2987" operator="equal">
      <formula>$O$100</formula>
    </cfRule>
    <cfRule type="cellIs" dxfId="8977" priority="2988" operator="lessThan">
      <formula>$O$100</formula>
    </cfRule>
  </conditionalFormatting>
  <conditionalFormatting sqref="AS100">
    <cfRule type="containsText" dxfId="8976" priority="2981" operator="containsText" text="Score">
      <formula>NOT(ISERROR(SEARCH("Score",AS100)))</formula>
    </cfRule>
    <cfRule type="cellIs" dxfId="8975" priority="2982" operator="greaterThan">
      <formula>$O$100</formula>
    </cfRule>
    <cfRule type="cellIs" dxfId="8974" priority="2983" operator="equal">
      <formula>$O$100</formula>
    </cfRule>
    <cfRule type="cellIs" dxfId="8973" priority="2984" operator="lessThan">
      <formula>$O$100</formula>
    </cfRule>
  </conditionalFormatting>
  <conditionalFormatting sqref="AT100">
    <cfRule type="containsText" dxfId="8972" priority="2977" operator="containsText" text="Score">
      <formula>NOT(ISERROR(SEARCH("Score",AT100)))</formula>
    </cfRule>
    <cfRule type="cellIs" dxfId="8971" priority="2978" operator="greaterThan">
      <formula>$O$100</formula>
    </cfRule>
    <cfRule type="cellIs" dxfId="8970" priority="2979" operator="equal">
      <formula>$O$100</formula>
    </cfRule>
    <cfRule type="cellIs" dxfId="8969" priority="2980" operator="lessThan">
      <formula>$O$100</formula>
    </cfRule>
  </conditionalFormatting>
  <conditionalFormatting sqref="AU100">
    <cfRule type="containsText" dxfId="8968" priority="2973" operator="containsText" text="Score">
      <formula>NOT(ISERROR(SEARCH("Score",AU100)))</formula>
    </cfRule>
    <cfRule type="cellIs" dxfId="8967" priority="2974" operator="greaterThan">
      <formula>$O$100</formula>
    </cfRule>
    <cfRule type="cellIs" dxfId="8966" priority="2975" operator="equal">
      <formula>$O$100</formula>
    </cfRule>
    <cfRule type="cellIs" dxfId="8965" priority="2976" operator="lessThan">
      <formula>$O$100</formula>
    </cfRule>
  </conditionalFormatting>
  <conditionalFormatting sqref="AV100">
    <cfRule type="containsText" dxfId="8964" priority="2969" operator="containsText" text="Score">
      <formula>NOT(ISERROR(SEARCH("Score",AV100)))</formula>
    </cfRule>
    <cfRule type="cellIs" dxfId="8963" priority="2970" operator="greaterThan">
      <formula>$O$100</formula>
    </cfRule>
    <cfRule type="cellIs" dxfId="8962" priority="2971" operator="equal">
      <formula>$O$100</formula>
    </cfRule>
    <cfRule type="cellIs" dxfId="8961" priority="2972" operator="lessThan">
      <formula>$O$100</formula>
    </cfRule>
  </conditionalFormatting>
  <conditionalFormatting sqref="AW100">
    <cfRule type="containsText" dxfId="8960" priority="2965" operator="containsText" text="Score">
      <formula>NOT(ISERROR(SEARCH("Score",AW100)))</formula>
    </cfRule>
    <cfRule type="cellIs" dxfId="8959" priority="2966" operator="greaterThan">
      <formula>$O$100</formula>
    </cfRule>
    <cfRule type="cellIs" dxfId="8958" priority="2967" operator="equal">
      <formula>$O$100</formula>
    </cfRule>
    <cfRule type="cellIs" dxfId="8957" priority="2968" operator="lessThan">
      <formula>$O$100</formula>
    </cfRule>
  </conditionalFormatting>
  <conditionalFormatting sqref="AX100">
    <cfRule type="containsText" dxfId="8956" priority="2961" operator="containsText" text="Score">
      <formula>NOT(ISERROR(SEARCH("Score",AX100)))</formula>
    </cfRule>
    <cfRule type="cellIs" dxfId="8955" priority="2962" operator="greaterThan">
      <formula>$O$100</formula>
    </cfRule>
    <cfRule type="cellIs" dxfId="8954" priority="2963" operator="equal">
      <formula>$O$100</formula>
    </cfRule>
    <cfRule type="cellIs" dxfId="8953" priority="2964" operator="lessThan">
      <formula>$O$100</formula>
    </cfRule>
  </conditionalFormatting>
  <conditionalFormatting sqref="AY100">
    <cfRule type="containsText" dxfId="8952" priority="2957" operator="containsText" text="Score">
      <formula>NOT(ISERROR(SEARCH("Score",AY100)))</formula>
    </cfRule>
    <cfRule type="cellIs" dxfId="8951" priority="2958" operator="greaterThan">
      <formula>$O$100</formula>
    </cfRule>
    <cfRule type="cellIs" dxfId="8950" priority="2959" operator="equal">
      <formula>$O$100</formula>
    </cfRule>
    <cfRule type="cellIs" dxfId="8949" priority="2960" operator="lessThan">
      <formula>$O$100</formula>
    </cfRule>
  </conditionalFormatting>
  <conditionalFormatting sqref="AZ100">
    <cfRule type="containsText" dxfId="8948" priority="2953" operator="containsText" text="Score">
      <formula>NOT(ISERROR(SEARCH("Score",AZ100)))</formula>
    </cfRule>
    <cfRule type="cellIs" dxfId="8947" priority="2954" operator="greaterThan">
      <formula>$O$100</formula>
    </cfRule>
    <cfRule type="cellIs" dxfId="8946" priority="2955" operator="equal">
      <formula>$O$100</formula>
    </cfRule>
    <cfRule type="cellIs" dxfId="8945" priority="2956" operator="lessThan">
      <formula>$O$100</formula>
    </cfRule>
  </conditionalFormatting>
  <conditionalFormatting sqref="BA100">
    <cfRule type="containsText" dxfId="8944" priority="2949" operator="containsText" text="Score">
      <formula>NOT(ISERROR(SEARCH("Score",BA100)))</formula>
    </cfRule>
    <cfRule type="cellIs" dxfId="8943" priority="2950" operator="greaterThan">
      <formula>$O$100</formula>
    </cfRule>
    <cfRule type="cellIs" dxfId="8942" priority="2951" operator="equal">
      <formula>$O$100</formula>
    </cfRule>
    <cfRule type="cellIs" dxfId="8941" priority="2952" operator="lessThan">
      <formula>$O$100</formula>
    </cfRule>
  </conditionalFormatting>
  <conditionalFormatting sqref="BB100">
    <cfRule type="containsText" dxfId="8940" priority="2945" operator="containsText" text="Score">
      <formula>NOT(ISERROR(SEARCH("Score",BB100)))</formula>
    </cfRule>
    <cfRule type="cellIs" dxfId="8939" priority="2946" operator="greaterThan">
      <formula>$O$100</formula>
    </cfRule>
    <cfRule type="cellIs" dxfId="8938" priority="2947" operator="equal">
      <formula>$O$100</formula>
    </cfRule>
    <cfRule type="cellIs" dxfId="8937" priority="2948" operator="lessThan">
      <formula>$O$100</formula>
    </cfRule>
  </conditionalFormatting>
  <conditionalFormatting sqref="BC100">
    <cfRule type="containsText" dxfId="8936" priority="2941" operator="containsText" text="Score">
      <formula>NOT(ISERROR(SEARCH("Score",BC100)))</formula>
    </cfRule>
    <cfRule type="cellIs" dxfId="8935" priority="2942" operator="greaterThan">
      <formula>$O$100</formula>
    </cfRule>
    <cfRule type="cellIs" dxfId="8934" priority="2943" operator="equal">
      <formula>$O$100</formula>
    </cfRule>
    <cfRule type="cellIs" dxfId="8933" priority="2944" operator="lessThan">
      <formula>$O$100</formula>
    </cfRule>
  </conditionalFormatting>
  <conditionalFormatting sqref="BD100">
    <cfRule type="containsText" dxfId="8932" priority="2937" operator="containsText" text="Score">
      <formula>NOT(ISERROR(SEARCH("Score",BD100)))</formula>
    </cfRule>
    <cfRule type="cellIs" dxfId="8931" priority="2938" operator="greaterThan">
      <formula>$O$100</formula>
    </cfRule>
    <cfRule type="cellIs" dxfId="8930" priority="2939" operator="equal">
      <formula>$O$100</formula>
    </cfRule>
    <cfRule type="cellIs" dxfId="8929" priority="2940" operator="lessThan">
      <formula>$O$100</formula>
    </cfRule>
  </conditionalFormatting>
  <conditionalFormatting sqref="BE100">
    <cfRule type="containsText" dxfId="8928" priority="2933" operator="containsText" text="Score">
      <formula>NOT(ISERROR(SEARCH("Score",BE100)))</formula>
    </cfRule>
    <cfRule type="cellIs" dxfId="8927" priority="2934" operator="greaterThan">
      <formula>$O$100</formula>
    </cfRule>
    <cfRule type="cellIs" dxfId="8926" priority="2935" operator="equal">
      <formula>$O$100</formula>
    </cfRule>
    <cfRule type="cellIs" dxfId="8925" priority="2936" operator="lessThan">
      <formula>$O$100</formula>
    </cfRule>
  </conditionalFormatting>
  <conditionalFormatting sqref="BF100">
    <cfRule type="containsText" dxfId="8924" priority="2929" operator="containsText" text="Score">
      <formula>NOT(ISERROR(SEARCH("Score",BF100)))</formula>
    </cfRule>
    <cfRule type="cellIs" dxfId="8923" priority="2930" operator="greaterThan">
      <formula>$O$100</formula>
    </cfRule>
    <cfRule type="cellIs" dxfId="8922" priority="2931" operator="equal">
      <formula>$O$100</formula>
    </cfRule>
    <cfRule type="cellIs" dxfId="8921" priority="2932" operator="lessThan">
      <formula>$O$100</formula>
    </cfRule>
  </conditionalFormatting>
  <conditionalFormatting sqref="BG100">
    <cfRule type="containsText" dxfId="8920" priority="2925" operator="containsText" text="Score">
      <formula>NOT(ISERROR(SEARCH("Score",BG100)))</formula>
    </cfRule>
    <cfRule type="cellIs" dxfId="8919" priority="2926" operator="greaterThan">
      <formula>$O$100</formula>
    </cfRule>
    <cfRule type="cellIs" dxfId="8918" priority="2927" operator="equal">
      <formula>$O$100</formula>
    </cfRule>
    <cfRule type="cellIs" dxfId="8917" priority="2928" operator="lessThan">
      <formula>$O$100</formula>
    </cfRule>
  </conditionalFormatting>
  <conditionalFormatting sqref="BH100">
    <cfRule type="containsText" dxfId="8916" priority="2921" operator="containsText" text="Score">
      <formula>NOT(ISERROR(SEARCH("Score",BH100)))</formula>
    </cfRule>
    <cfRule type="cellIs" dxfId="8915" priority="2922" operator="greaterThan">
      <formula>$O$100</formula>
    </cfRule>
    <cfRule type="cellIs" dxfId="8914" priority="2923" operator="equal">
      <formula>$O$100</formula>
    </cfRule>
    <cfRule type="cellIs" dxfId="8913" priority="2924" operator="lessThan">
      <formula>$O$100</formula>
    </cfRule>
  </conditionalFormatting>
  <conditionalFormatting sqref="BI100">
    <cfRule type="containsText" dxfId="8912" priority="2917" operator="containsText" text="Score">
      <formula>NOT(ISERROR(SEARCH("Score",BI100)))</formula>
    </cfRule>
    <cfRule type="cellIs" dxfId="8911" priority="2918" operator="greaterThan">
      <formula>$O$100</formula>
    </cfRule>
    <cfRule type="cellIs" dxfId="8910" priority="2919" operator="equal">
      <formula>$O$100</formula>
    </cfRule>
    <cfRule type="cellIs" dxfId="8909" priority="2920" operator="lessThan">
      <formula>$O$100</formula>
    </cfRule>
  </conditionalFormatting>
  <conditionalFormatting sqref="BJ100">
    <cfRule type="containsText" dxfId="8908" priority="2913" operator="containsText" text="Score">
      <formula>NOT(ISERROR(SEARCH("Score",BJ100)))</formula>
    </cfRule>
    <cfRule type="cellIs" dxfId="8907" priority="2914" operator="greaterThan">
      <formula>$O$100</formula>
    </cfRule>
    <cfRule type="cellIs" dxfId="8906" priority="2915" operator="equal">
      <formula>$O$100</formula>
    </cfRule>
    <cfRule type="cellIs" dxfId="8905" priority="2916" operator="lessThan">
      <formula>$O$100</formula>
    </cfRule>
  </conditionalFormatting>
  <conditionalFormatting sqref="BK100">
    <cfRule type="containsText" dxfId="8904" priority="2909" operator="containsText" text="Score">
      <formula>NOT(ISERROR(SEARCH("Score",BK100)))</formula>
    </cfRule>
    <cfRule type="cellIs" dxfId="8903" priority="2910" operator="greaterThan">
      <formula>$O$100</formula>
    </cfRule>
    <cfRule type="cellIs" dxfId="8902" priority="2911" operator="equal">
      <formula>$O$100</formula>
    </cfRule>
    <cfRule type="cellIs" dxfId="8901" priority="2912" operator="lessThan">
      <formula>$O$100</formula>
    </cfRule>
  </conditionalFormatting>
  <conditionalFormatting sqref="BL100">
    <cfRule type="containsText" dxfId="8900" priority="2905" operator="containsText" text="Score">
      <formula>NOT(ISERROR(SEARCH("Score",BL100)))</formula>
    </cfRule>
    <cfRule type="cellIs" dxfId="8899" priority="2906" operator="greaterThan">
      <formula>$O$100</formula>
    </cfRule>
    <cfRule type="cellIs" dxfId="8898" priority="2907" operator="equal">
      <formula>$O$100</formula>
    </cfRule>
    <cfRule type="cellIs" dxfId="8897" priority="2908" operator="lessThan">
      <formula>$O$100</formula>
    </cfRule>
  </conditionalFormatting>
  <conditionalFormatting sqref="BM100">
    <cfRule type="containsText" dxfId="8896" priority="2901" operator="containsText" text="Score">
      <formula>NOT(ISERROR(SEARCH("Score",BM100)))</formula>
    </cfRule>
    <cfRule type="cellIs" dxfId="8895" priority="2902" operator="greaterThan">
      <formula>$O$100</formula>
    </cfRule>
    <cfRule type="cellIs" dxfId="8894" priority="2903" operator="equal">
      <formula>$O$100</formula>
    </cfRule>
    <cfRule type="cellIs" dxfId="8893" priority="2904" operator="lessThan">
      <formula>$O$100</formula>
    </cfRule>
  </conditionalFormatting>
  <conditionalFormatting sqref="BN100">
    <cfRule type="containsText" dxfId="8892" priority="2897" operator="containsText" text="Score">
      <formula>NOT(ISERROR(SEARCH("Score",BN100)))</formula>
    </cfRule>
    <cfRule type="cellIs" dxfId="8891" priority="2898" operator="greaterThan">
      <formula>$O$100</formula>
    </cfRule>
    <cfRule type="cellIs" dxfId="8890" priority="2899" operator="equal">
      <formula>$O$100</formula>
    </cfRule>
    <cfRule type="cellIs" dxfId="8889" priority="2900" operator="lessThan">
      <formula>$O$100</formula>
    </cfRule>
  </conditionalFormatting>
  <conditionalFormatting sqref="BO100">
    <cfRule type="containsText" dxfId="8888" priority="2893" operator="containsText" text="Score">
      <formula>NOT(ISERROR(SEARCH("Score",BO100)))</formula>
    </cfRule>
    <cfRule type="cellIs" dxfId="8887" priority="2894" operator="greaterThan">
      <formula>$O$100</formula>
    </cfRule>
    <cfRule type="cellIs" dxfId="8886" priority="2895" operator="equal">
      <formula>$O$100</formula>
    </cfRule>
    <cfRule type="cellIs" dxfId="8885" priority="2896" operator="lessThan">
      <formula>$O$100</formula>
    </cfRule>
  </conditionalFormatting>
  <conditionalFormatting sqref="BP100">
    <cfRule type="containsText" dxfId="8884" priority="2889" operator="containsText" text="Score">
      <formula>NOT(ISERROR(SEARCH("Score",BP100)))</formula>
    </cfRule>
    <cfRule type="cellIs" dxfId="8883" priority="2890" operator="greaterThan">
      <formula>$O$100</formula>
    </cfRule>
    <cfRule type="cellIs" dxfId="8882" priority="2891" operator="equal">
      <formula>$O$100</formula>
    </cfRule>
    <cfRule type="cellIs" dxfId="8881" priority="2892" operator="lessThan">
      <formula>$O$100</formula>
    </cfRule>
  </conditionalFormatting>
  <conditionalFormatting sqref="BQ100">
    <cfRule type="containsText" dxfId="8880" priority="2885" operator="containsText" text="Score">
      <formula>NOT(ISERROR(SEARCH("Score",BQ100)))</formula>
    </cfRule>
    <cfRule type="cellIs" dxfId="8879" priority="2886" operator="greaterThan">
      <formula>$O$100</formula>
    </cfRule>
    <cfRule type="cellIs" dxfId="8878" priority="2887" operator="equal">
      <formula>$O$100</formula>
    </cfRule>
    <cfRule type="cellIs" dxfId="8877" priority="2888" operator="lessThan">
      <formula>$O$100</formula>
    </cfRule>
  </conditionalFormatting>
  <conditionalFormatting sqref="AN104">
    <cfRule type="containsText" dxfId="8876" priority="2881" operator="containsText" text="Score">
      <formula>NOT(ISERROR(SEARCH("Score",AN104)))</formula>
    </cfRule>
    <cfRule type="cellIs" dxfId="8875" priority="2882" operator="greaterThan">
      <formula>$O$104</formula>
    </cfRule>
    <cfRule type="cellIs" dxfId="8874" priority="2883" operator="equal">
      <formula>$O$104</formula>
    </cfRule>
    <cfRule type="cellIs" dxfId="8873" priority="2884" operator="lessThan">
      <formula>$O$104</formula>
    </cfRule>
  </conditionalFormatting>
  <conditionalFormatting sqref="AO104">
    <cfRule type="containsText" dxfId="8872" priority="2877" operator="containsText" text="Score">
      <formula>NOT(ISERROR(SEARCH("Score",AO104)))</formula>
    </cfRule>
    <cfRule type="cellIs" dxfId="8871" priority="2878" operator="greaterThan">
      <formula>$O$104</formula>
    </cfRule>
    <cfRule type="cellIs" dxfId="8870" priority="2879" operator="equal">
      <formula>$O$104</formula>
    </cfRule>
    <cfRule type="cellIs" dxfId="8869" priority="2880" operator="lessThan">
      <formula>$O$104</formula>
    </cfRule>
  </conditionalFormatting>
  <conditionalFormatting sqref="AP104">
    <cfRule type="containsText" dxfId="8868" priority="2873" operator="containsText" text="Score">
      <formula>NOT(ISERROR(SEARCH("Score",AP104)))</formula>
    </cfRule>
    <cfRule type="cellIs" dxfId="8867" priority="2874" operator="greaterThan">
      <formula>$O$104</formula>
    </cfRule>
    <cfRule type="cellIs" dxfId="8866" priority="2875" operator="equal">
      <formula>$O$104</formula>
    </cfRule>
    <cfRule type="cellIs" dxfId="8865" priority="2876" operator="lessThan">
      <formula>$O$104</formula>
    </cfRule>
  </conditionalFormatting>
  <conditionalFormatting sqref="AQ104">
    <cfRule type="containsText" dxfId="8864" priority="2869" operator="containsText" text="Score">
      <formula>NOT(ISERROR(SEARCH("Score",AQ104)))</formula>
    </cfRule>
    <cfRule type="cellIs" dxfId="8863" priority="2870" operator="greaterThan">
      <formula>$O$104</formula>
    </cfRule>
    <cfRule type="cellIs" dxfId="8862" priority="2871" operator="equal">
      <formula>$O$104</formula>
    </cfRule>
    <cfRule type="cellIs" dxfId="8861" priority="2872" operator="lessThan">
      <formula>$O$104</formula>
    </cfRule>
  </conditionalFormatting>
  <conditionalFormatting sqref="AR104">
    <cfRule type="containsText" dxfId="8860" priority="2865" operator="containsText" text="Score">
      <formula>NOT(ISERROR(SEARCH("Score",AR104)))</formula>
    </cfRule>
    <cfRule type="cellIs" dxfId="8859" priority="2866" operator="greaterThan">
      <formula>$O$104</formula>
    </cfRule>
    <cfRule type="cellIs" dxfId="8858" priority="2867" operator="equal">
      <formula>$O$104</formula>
    </cfRule>
    <cfRule type="cellIs" dxfId="8857" priority="2868" operator="lessThan">
      <formula>$O$104</formula>
    </cfRule>
  </conditionalFormatting>
  <conditionalFormatting sqref="AS104">
    <cfRule type="containsText" dxfId="8856" priority="2861" operator="containsText" text="Score">
      <formula>NOT(ISERROR(SEARCH("Score",AS104)))</formula>
    </cfRule>
    <cfRule type="cellIs" dxfId="8855" priority="2862" operator="greaterThan">
      <formula>$O$104</formula>
    </cfRule>
    <cfRule type="cellIs" dxfId="8854" priority="2863" operator="equal">
      <formula>$O$104</formula>
    </cfRule>
    <cfRule type="cellIs" dxfId="8853" priority="2864" operator="lessThan">
      <formula>$O$104</formula>
    </cfRule>
  </conditionalFormatting>
  <conditionalFormatting sqref="AT104">
    <cfRule type="containsText" dxfId="8852" priority="2857" operator="containsText" text="Score">
      <formula>NOT(ISERROR(SEARCH("Score",AT104)))</formula>
    </cfRule>
    <cfRule type="cellIs" dxfId="8851" priority="2858" operator="greaterThan">
      <formula>$O$104</formula>
    </cfRule>
    <cfRule type="cellIs" dxfId="8850" priority="2859" operator="equal">
      <formula>$O$104</formula>
    </cfRule>
    <cfRule type="cellIs" dxfId="8849" priority="2860" operator="lessThan">
      <formula>$O$104</formula>
    </cfRule>
  </conditionalFormatting>
  <conditionalFormatting sqref="AU104">
    <cfRule type="containsText" dxfId="8848" priority="2853" operator="containsText" text="Score">
      <formula>NOT(ISERROR(SEARCH("Score",AU104)))</formula>
    </cfRule>
    <cfRule type="cellIs" dxfId="8847" priority="2854" operator="greaterThan">
      <formula>$O$104</formula>
    </cfRule>
    <cfRule type="cellIs" dxfId="8846" priority="2855" operator="equal">
      <formula>$O$104</formula>
    </cfRule>
    <cfRule type="cellIs" dxfId="8845" priority="2856" operator="lessThan">
      <formula>$O$104</formula>
    </cfRule>
  </conditionalFormatting>
  <conditionalFormatting sqref="AV104">
    <cfRule type="containsText" dxfId="8844" priority="2849" operator="containsText" text="Score">
      <formula>NOT(ISERROR(SEARCH("Score",AV104)))</formula>
    </cfRule>
    <cfRule type="cellIs" dxfId="8843" priority="2850" operator="greaterThan">
      <formula>$O$104</formula>
    </cfRule>
    <cfRule type="cellIs" dxfId="8842" priority="2851" operator="equal">
      <formula>$O$104</formula>
    </cfRule>
    <cfRule type="cellIs" dxfId="8841" priority="2852" operator="lessThan">
      <formula>$O$104</formula>
    </cfRule>
  </conditionalFormatting>
  <conditionalFormatting sqref="AW104">
    <cfRule type="containsText" dxfId="8840" priority="2845" operator="containsText" text="Score">
      <formula>NOT(ISERROR(SEARCH("Score",AW104)))</formula>
    </cfRule>
    <cfRule type="cellIs" dxfId="8839" priority="2846" operator="greaterThan">
      <formula>$O$104</formula>
    </cfRule>
    <cfRule type="cellIs" dxfId="8838" priority="2847" operator="equal">
      <formula>$O$104</formula>
    </cfRule>
    <cfRule type="cellIs" dxfId="8837" priority="2848" operator="lessThan">
      <formula>$O$104</formula>
    </cfRule>
  </conditionalFormatting>
  <conditionalFormatting sqref="AX104">
    <cfRule type="containsText" dxfId="8836" priority="2841" operator="containsText" text="Score">
      <formula>NOT(ISERROR(SEARCH("Score",AX104)))</formula>
    </cfRule>
    <cfRule type="cellIs" dxfId="8835" priority="2842" operator="greaterThan">
      <formula>$O$104</formula>
    </cfRule>
    <cfRule type="cellIs" dxfId="8834" priority="2843" operator="equal">
      <formula>$O$104</formula>
    </cfRule>
    <cfRule type="cellIs" dxfId="8833" priority="2844" operator="lessThan">
      <formula>$O$104</formula>
    </cfRule>
  </conditionalFormatting>
  <conditionalFormatting sqref="AY104">
    <cfRule type="containsText" dxfId="8832" priority="2837" operator="containsText" text="Score">
      <formula>NOT(ISERROR(SEARCH("Score",AY104)))</formula>
    </cfRule>
    <cfRule type="cellIs" dxfId="8831" priority="2838" operator="greaterThan">
      <formula>$O$104</formula>
    </cfRule>
    <cfRule type="cellIs" dxfId="8830" priority="2839" operator="equal">
      <formula>$O$104</formula>
    </cfRule>
    <cfRule type="cellIs" dxfId="8829" priority="2840" operator="lessThan">
      <formula>$O$104</formula>
    </cfRule>
  </conditionalFormatting>
  <conditionalFormatting sqref="AZ104">
    <cfRule type="containsText" dxfId="8828" priority="2833" operator="containsText" text="Score">
      <formula>NOT(ISERROR(SEARCH("Score",AZ104)))</formula>
    </cfRule>
    <cfRule type="cellIs" dxfId="8827" priority="2834" operator="greaterThan">
      <formula>$O$104</formula>
    </cfRule>
    <cfRule type="cellIs" dxfId="8826" priority="2835" operator="equal">
      <formula>$O$104</formula>
    </cfRule>
    <cfRule type="cellIs" dxfId="8825" priority="2836" operator="lessThan">
      <formula>$O$104</formula>
    </cfRule>
  </conditionalFormatting>
  <conditionalFormatting sqref="BA104">
    <cfRule type="containsText" dxfId="8824" priority="2829" operator="containsText" text="Score">
      <formula>NOT(ISERROR(SEARCH("Score",BA104)))</formula>
    </cfRule>
    <cfRule type="cellIs" dxfId="8823" priority="2830" operator="greaterThan">
      <formula>$O$104</formula>
    </cfRule>
    <cfRule type="cellIs" dxfId="8822" priority="2831" operator="equal">
      <formula>$O$104</formula>
    </cfRule>
    <cfRule type="cellIs" dxfId="8821" priority="2832" operator="lessThan">
      <formula>$O$104</formula>
    </cfRule>
  </conditionalFormatting>
  <conditionalFormatting sqref="BB104">
    <cfRule type="containsText" dxfId="8820" priority="2825" operator="containsText" text="Score">
      <formula>NOT(ISERROR(SEARCH("Score",BB104)))</formula>
    </cfRule>
    <cfRule type="cellIs" dxfId="8819" priority="2826" operator="greaterThan">
      <formula>$O$104</formula>
    </cfRule>
    <cfRule type="cellIs" dxfId="8818" priority="2827" operator="equal">
      <formula>$O$104</formula>
    </cfRule>
    <cfRule type="cellIs" dxfId="8817" priority="2828" operator="lessThan">
      <formula>$O$104</formula>
    </cfRule>
  </conditionalFormatting>
  <conditionalFormatting sqref="BC104">
    <cfRule type="containsText" dxfId="8816" priority="2821" operator="containsText" text="Score">
      <formula>NOT(ISERROR(SEARCH("Score",BC104)))</formula>
    </cfRule>
    <cfRule type="cellIs" dxfId="8815" priority="2822" operator="greaterThan">
      <formula>$O$104</formula>
    </cfRule>
    <cfRule type="cellIs" dxfId="8814" priority="2823" operator="equal">
      <formula>$O$104</formula>
    </cfRule>
    <cfRule type="cellIs" dxfId="8813" priority="2824" operator="lessThan">
      <formula>$O$104</formula>
    </cfRule>
  </conditionalFormatting>
  <conditionalFormatting sqref="BD104">
    <cfRule type="containsText" dxfId="8812" priority="2817" operator="containsText" text="Score">
      <formula>NOT(ISERROR(SEARCH("Score",BD104)))</formula>
    </cfRule>
    <cfRule type="cellIs" dxfId="8811" priority="2818" operator="greaterThan">
      <formula>$O$104</formula>
    </cfRule>
    <cfRule type="cellIs" dxfId="8810" priority="2819" operator="equal">
      <formula>$O$104</formula>
    </cfRule>
    <cfRule type="cellIs" dxfId="8809" priority="2820" operator="lessThan">
      <formula>$O$104</formula>
    </cfRule>
  </conditionalFormatting>
  <conditionalFormatting sqref="BE104">
    <cfRule type="containsText" dxfId="8808" priority="2813" operator="containsText" text="Score">
      <formula>NOT(ISERROR(SEARCH("Score",BE104)))</formula>
    </cfRule>
    <cfRule type="cellIs" dxfId="8807" priority="2814" operator="greaterThan">
      <formula>$O$104</formula>
    </cfRule>
    <cfRule type="cellIs" dxfId="8806" priority="2815" operator="equal">
      <formula>$O$104</formula>
    </cfRule>
    <cfRule type="cellIs" dxfId="8805" priority="2816" operator="lessThan">
      <formula>$O$104</formula>
    </cfRule>
  </conditionalFormatting>
  <conditionalFormatting sqref="BF104">
    <cfRule type="containsText" dxfId="8804" priority="2809" operator="containsText" text="Score">
      <formula>NOT(ISERROR(SEARCH("Score",BF104)))</formula>
    </cfRule>
    <cfRule type="cellIs" dxfId="8803" priority="2810" operator="greaterThan">
      <formula>$O$104</formula>
    </cfRule>
    <cfRule type="cellIs" dxfId="8802" priority="2811" operator="equal">
      <formula>$O$104</formula>
    </cfRule>
    <cfRule type="cellIs" dxfId="8801" priority="2812" operator="lessThan">
      <formula>$O$104</formula>
    </cfRule>
  </conditionalFormatting>
  <conditionalFormatting sqref="BG104">
    <cfRule type="containsText" dxfId="8800" priority="2805" operator="containsText" text="Score">
      <formula>NOT(ISERROR(SEARCH("Score",BG104)))</formula>
    </cfRule>
    <cfRule type="cellIs" dxfId="8799" priority="2806" operator="greaterThan">
      <formula>$O$104</formula>
    </cfRule>
    <cfRule type="cellIs" dxfId="8798" priority="2807" operator="equal">
      <formula>$O$104</formula>
    </cfRule>
    <cfRule type="cellIs" dxfId="8797" priority="2808" operator="lessThan">
      <formula>$O$104</formula>
    </cfRule>
  </conditionalFormatting>
  <conditionalFormatting sqref="BH104">
    <cfRule type="containsText" dxfId="8796" priority="2801" operator="containsText" text="Score">
      <formula>NOT(ISERROR(SEARCH("Score",BH104)))</formula>
    </cfRule>
    <cfRule type="cellIs" dxfId="8795" priority="2802" operator="greaterThan">
      <formula>$O$104</formula>
    </cfRule>
    <cfRule type="cellIs" dxfId="8794" priority="2803" operator="equal">
      <formula>$O$104</formula>
    </cfRule>
    <cfRule type="cellIs" dxfId="8793" priority="2804" operator="lessThan">
      <formula>$O$104</formula>
    </cfRule>
  </conditionalFormatting>
  <conditionalFormatting sqref="BI104">
    <cfRule type="containsText" dxfId="8792" priority="2797" operator="containsText" text="Score">
      <formula>NOT(ISERROR(SEARCH("Score",BI104)))</formula>
    </cfRule>
    <cfRule type="cellIs" dxfId="8791" priority="2798" operator="greaterThan">
      <formula>$O$104</formula>
    </cfRule>
    <cfRule type="cellIs" dxfId="8790" priority="2799" operator="equal">
      <formula>$O$104</formula>
    </cfRule>
    <cfRule type="cellIs" dxfId="8789" priority="2800" operator="lessThan">
      <formula>$O$104</formula>
    </cfRule>
  </conditionalFormatting>
  <conditionalFormatting sqref="BJ104">
    <cfRule type="containsText" dxfId="8788" priority="2793" operator="containsText" text="Score">
      <formula>NOT(ISERROR(SEARCH("Score",BJ104)))</formula>
    </cfRule>
    <cfRule type="cellIs" dxfId="8787" priority="2794" operator="greaterThan">
      <formula>$O$104</formula>
    </cfRule>
    <cfRule type="cellIs" dxfId="8786" priority="2795" operator="equal">
      <formula>$O$104</formula>
    </cfRule>
    <cfRule type="cellIs" dxfId="8785" priority="2796" operator="lessThan">
      <formula>$O$104</formula>
    </cfRule>
  </conditionalFormatting>
  <conditionalFormatting sqref="BK104">
    <cfRule type="containsText" dxfId="8784" priority="2789" operator="containsText" text="Score">
      <formula>NOT(ISERROR(SEARCH("Score",BK104)))</formula>
    </cfRule>
    <cfRule type="cellIs" dxfId="8783" priority="2790" operator="greaterThan">
      <formula>$O$104</formula>
    </cfRule>
    <cfRule type="cellIs" dxfId="8782" priority="2791" operator="equal">
      <formula>$O$104</formula>
    </cfRule>
    <cfRule type="cellIs" dxfId="8781" priority="2792" operator="lessThan">
      <formula>$O$104</formula>
    </cfRule>
  </conditionalFormatting>
  <conditionalFormatting sqref="BL104">
    <cfRule type="containsText" dxfId="8780" priority="2785" operator="containsText" text="Score">
      <formula>NOT(ISERROR(SEARCH("Score",BL104)))</formula>
    </cfRule>
    <cfRule type="cellIs" dxfId="8779" priority="2786" operator="greaterThan">
      <formula>$O$104</formula>
    </cfRule>
    <cfRule type="cellIs" dxfId="8778" priority="2787" operator="equal">
      <formula>$O$104</formula>
    </cfRule>
    <cfRule type="cellIs" dxfId="8777" priority="2788" operator="lessThan">
      <formula>$O$104</formula>
    </cfRule>
  </conditionalFormatting>
  <conditionalFormatting sqref="BM104">
    <cfRule type="containsText" dxfId="8776" priority="2781" operator="containsText" text="Score">
      <formula>NOT(ISERROR(SEARCH("Score",BM104)))</formula>
    </cfRule>
    <cfRule type="cellIs" dxfId="8775" priority="2782" operator="greaterThan">
      <formula>$O$104</formula>
    </cfRule>
    <cfRule type="cellIs" dxfId="8774" priority="2783" operator="equal">
      <formula>$O$104</formula>
    </cfRule>
    <cfRule type="cellIs" dxfId="8773" priority="2784" operator="lessThan">
      <formula>$O$104</formula>
    </cfRule>
  </conditionalFormatting>
  <conditionalFormatting sqref="BN104">
    <cfRule type="containsText" dxfId="8772" priority="2777" operator="containsText" text="Score">
      <formula>NOT(ISERROR(SEARCH("Score",BN104)))</formula>
    </cfRule>
    <cfRule type="cellIs" dxfId="8771" priority="2778" operator="greaterThan">
      <formula>$O$104</formula>
    </cfRule>
    <cfRule type="cellIs" dxfId="8770" priority="2779" operator="equal">
      <formula>$O$104</formula>
    </cfRule>
    <cfRule type="cellIs" dxfId="8769" priority="2780" operator="lessThan">
      <formula>$O$104</formula>
    </cfRule>
  </conditionalFormatting>
  <conditionalFormatting sqref="BO104">
    <cfRule type="containsText" dxfId="8768" priority="2773" operator="containsText" text="Score">
      <formula>NOT(ISERROR(SEARCH("Score",BO104)))</formula>
    </cfRule>
    <cfRule type="cellIs" dxfId="8767" priority="2774" operator="greaterThan">
      <formula>$O$104</formula>
    </cfRule>
    <cfRule type="cellIs" dxfId="8766" priority="2775" operator="equal">
      <formula>$O$104</formula>
    </cfRule>
    <cfRule type="cellIs" dxfId="8765" priority="2776" operator="lessThan">
      <formula>$O$104</formula>
    </cfRule>
  </conditionalFormatting>
  <conditionalFormatting sqref="BP104">
    <cfRule type="containsText" dxfId="8764" priority="2769" operator="containsText" text="Score">
      <formula>NOT(ISERROR(SEARCH("Score",BP104)))</formula>
    </cfRule>
    <cfRule type="cellIs" dxfId="8763" priority="2770" operator="greaterThan">
      <formula>$O$104</formula>
    </cfRule>
    <cfRule type="cellIs" dxfId="8762" priority="2771" operator="equal">
      <formula>$O$104</formula>
    </cfRule>
    <cfRule type="cellIs" dxfId="8761" priority="2772" operator="lessThan">
      <formula>$O$104</formula>
    </cfRule>
  </conditionalFormatting>
  <conditionalFormatting sqref="BQ104">
    <cfRule type="containsText" dxfId="8760" priority="2765" operator="containsText" text="Score">
      <formula>NOT(ISERROR(SEARCH("Score",BQ104)))</formula>
    </cfRule>
    <cfRule type="cellIs" dxfId="8759" priority="2766" operator="greaterThan">
      <formula>$O$104</formula>
    </cfRule>
    <cfRule type="cellIs" dxfId="8758" priority="2767" operator="equal">
      <formula>$O$104</formula>
    </cfRule>
    <cfRule type="cellIs" dxfId="8757" priority="2768" operator="lessThan">
      <formula>$O$104</formula>
    </cfRule>
  </conditionalFormatting>
  <conditionalFormatting sqref="AN108">
    <cfRule type="containsText" dxfId="8756" priority="2761" operator="containsText" text="Score">
      <formula>NOT(ISERROR(SEARCH("Score",AN108)))</formula>
    </cfRule>
    <cfRule type="cellIs" dxfId="8755" priority="2762" operator="greaterThan">
      <formula>$O$108</formula>
    </cfRule>
    <cfRule type="cellIs" dxfId="8754" priority="2763" operator="equal">
      <formula>$O$108</formula>
    </cfRule>
    <cfRule type="cellIs" dxfId="8753" priority="2764" operator="lessThan">
      <formula>$O$108</formula>
    </cfRule>
  </conditionalFormatting>
  <conditionalFormatting sqref="AO108">
    <cfRule type="containsText" dxfId="8752" priority="2757" operator="containsText" text="Score">
      <formula>NOT(ISERROR(SEARCH("Score",AO108)))</formula>
    </cfRule>
    <cfRule type="cellIs" dxfId="8751" priority="2758" operator="greaterThan">
      <formula>$O$108</formula>
    </cfRule>
    <cfRule type="cellIs" dxfId="8750" priority="2759" operator="equal">
      <formula>$O$108</formula>
    </cfRule>
    <cfRule type="cellIs" dxfId="8749" priority="2760" operator="lessThan">
      <formula>$O$108</formula>
    </cfRule>
  </conditionalFormatting>
  <conditionalFormatting sqref="AP108">
    <cfRule type="containsText" dxfId="8748" priority="2753" operator="containsText" text="Score">
      <formula>NOT(ISERROR(SEARCH("Score",AP108)))</formula>
    </cfRule>
    <cfRule type="cellIs" dxfId="8747" priority="2754" operator="greaterThan">
      <formula>$O$108</formula>
    </cfRule>
    <cfRule type="cellIs" dxfId="8746" priority="2755" operator="equal">
      <formula>$O$108</formula>
    </cfRule>
    <cfRule type="cellIs" dxfId="8745" priority="2756" operator="lessThan">
      <formula>$O$108</formula>
    </cfRule>
  </conditionalFormatting>
  <conditionalFormatting sqref="AQ108">
    <cfRule type="containsText" dxfId="8744" priority="2749" operator="containsText" text="Score">
      <formula>NOT(ISERROR(SEARCH("Score",AQ108)))</formula>
    </cfRule>
    <cfRule type="cellIs" dxfId="8743" priority="2750" operator="greaterThan">
      <formula>$O$108</formula>
    </cfRule>
    <cfRule type="cellIs" dxfId="8742" priority="2751" operator="equal">
      <formula>$O$108</formula>
    </cfRule>
    <cfRule type="cellIs" dxfId="8741" priority="2752" operator="lessThan">
      <formula>$O$108</formula>
    </cfRule>
  </conditionalFormatting>
  <conditionalFormatting sqref="AR108">
    <cfRule type="containsText" dxfId="8740" priority="2745" operator="containsText" text="Score">
      <formula>NOT(ISERROR(SEARCH("Score",AR108)))</formula>
    </cfRule>
    <cfRule type="cellIs" dxfId="8739" priority="2746" operator="greaterThan">
      <formula>$O$108</formula>
    </cfRule>
    <cfRule type="cellIs" dxfId="8738" priority="2747" operator="equal">
      <formula>$O$108</formula>
    </cfRule>
    <cfRule type="cellIs" dxfId="8737" priority="2748" operator="lessThan">
      <formula>$O$108</formula>
    </cfRule>
  </conditionalFormatting>
  <conditionalFormatting sqref="AS108">
    <cfRule type="containsText" dxfId="8736" priority="2741" operator="containsText" text="Score">
      <formula>NOT(ISERROR(SEARCH("Score",AS108)))</formula>
    </cfRule>
    <cfRule type="cellIs" dxfId="8735" priority="2742" operator="greaterThan">
      <formula>$O$108</formula>
    </cfRule>
    <cfRule type="cellIs" dxfId="8734" priority="2743" operator="equal">
      <formula>$O$108</formula>
    </cfRule>
    <cfRule type="cellIs" dxfId="8733" priority="2744" operator="lessThan">
      <formula>$O$108</formula>
    </cfRule>
  </conditionalFormatting>
  <conditionalFormatting sqref="AT108">
    <cfRule type="containsText" dxfId="8732" priority="2737" operator="containsText" text="Score">
      <formula>NOT(ISERROR(SEARCH("Score",AT108)))</formula>
    </cfRule>
    <cfRule type="cellIs" dxfId="8731" priority="2738" operator="greaterThan">
      <formula>$O$108</formula>
    </cfRule>
    <cfRule type="cellIs" dxfId="8730" priority="2739" operator="equal">
      <formula>$O$108</formula>
    </cfRule>
    <cfRule type="cellIs" dxfId="8729" priority="2740" operator="lessThan">
      <formula>$O$108</formula>
    </cfRule>
  </conditionalFormatting>
  <conditionalFormatting sqref="AU108">
    <cfRule type="containsText" dxfId="8728" priority="2733" operator="containsText" text="Score">
      <formula>NOT(ISERROR(SEARCH("Score",AU108)))</formula>
    </cfRule>
    <cfRule type="cellIs" dxfId="8727" priority="2734" operator="greaterThan">
      <formula>$O$108</formula>
    </cfRule>
    <cfRule type="cellIs" dxfId="8726" priority="2735" operator="equal">
      <formula>$O$108</formula>
    </cfRule>
    <cfRule type="cellIs" dxfId="8725" priority="2736" operator="lessThan">
      <formula>$O$108</formula>
    </cfRule>
  </conditionalFormatting>
  <conditionalFormatting sqref="AV108">
    <cfRule type="containsText" dxfId="8724" priority="2729" operator="containsText" text="Score">
      <formula>NOT(ISERROR(SEARCH("Score",AV108)))</formula>
    </cfRule>
    <cfRule type="cellIs" dxfId="8723" priority="2730" operator="greaterThan">
      <formula>$O$108</formula>
    </cfRule>
    <cfRule type="cellIs" dxfId="8722" priority="2731" operator="equal">
      <formula>$O$108</formula>
    </cfRule>
    <cfRule type="cellIs" dxfId="8721" priority="2732" operator="lessThan">
      <formula>$O$108</formula>
    </cfRule>
  </conditionalFormatting>
  <conditionalFormatting sqref="AW108">
    <cfRule type="containsText" dxfId="8720" priority="2725" operator="containsText" text="Score">
      <formula>NOT(ISERROR(SEARCH("Score",AW108)))</formula>
    </cfRule>
    <cfRule type="cellIs" dxfId="8719" priority="2726" operator="greaterThan">
      <formula>$O$108</formula>
    </cfRule>
    <cfRule type="cellIs" dxfId="8718" priority="2727" operator="equal">
      <formula>$O$108</formula>
    </cfRule>
    <cfRule type="cellIs" dxfId="8717" priority="2728" operator="lessThan">
      <formula>$O$108</formula>
    </cfRule>
  </conditionalFormatting>
  <conditionalFormatting sqref="AX108">
    <cfRule type="containsText" dxfId="8716" priority="2721" operator="containsText" text="Score">
      <formula>NOT(ISERROR(SEARCH("Score",AX108)))</formula>
    </cfRule>
    <cfRule type="cellIs" dxfId="8715" priority="2722" operator="greaterThan">
      <formula>$O$108</formula>
    </cfRule>
    <cfRule type="cellIs" dxfId="8714" priority="2723" operator="equal">
      <formula>$O$108</formula>
    </cfRule>
    <cfRule type="cellIs" dxfId="8713" priority="2724" operator="lessThan">
      <formula>$O$108</formula>
    </cfRule>
  </conditionalFormatting>
  <conditionalFormatting sqref="AY108">
    <cfRule type="containsText" dxfId="8712" priority="2717" operator="containsText" text="Score">
      <formula>NOT(ISERROR(SEARCH("Score",AY108)))</formula>
    </cfRule>
    <cfRule type="cellIs" dxfId="8711" priority="2718" operator="greaterThan">
      <formula>$O$108</formula>
    </cfRule>
    <cfRule type="cellIs" dxfId="8710" priority="2719" operator="equal">
      <formula>$O$108</formula>
    </cfRule>
    <cfRule type="cellIs" dxfId="8709" priority="2720" operator="lessThan">
      <formula>$O$108</formula>
    </cfRule>
  </conditionalFormatting>
  <conditionalFormatting sqref="AZ108">
    <cfRule type="containsText" dxfId="8708" priority="2713" operator="containsText" text="Score">
      <formula>NOT(ISERROR(SEARCH("Score",AZ108)))</formula>
    </cfRule>
    <cfRule type="cellIs" dxfId="8707" priority="2714" operator="greaterThan">
      <formula>$O$108</formula>
    </cfRule>
    <cfRule type="cellIs" dxfId="8706" priority="2715" operator="equal">
      <formula>$O$108</formula>
    </cfRule>
    <cfRule type="cellIs" dxfId="8705" priority="2716" operator="lessThan">
      <formula>$O$108</formula>
    </cfRule>
  </conditionalFormatting>
  <conditionalFormatting sqref="BA108">
    <cfRule type="containsText" dxfId="8704" priority="2709" operator="containsText" text="Score">
      <formula>NOT(ISERROR(SEARCH("Score",BA108)))</formula>
    </cfRule>
    <cfRule type="cellIs" dxfId="8703" priority="2710" operator="greaterThan">
      <formula>$O$108</formula>
    </cfRule>
    <cfRule type="cellIs" dxfId="8702" priority="2711" operator="equal">
      <formula>$O$108</formula>
    </cfRule>
    <cfRule type="cellIs" dxfId="8701" priority="2712" operator="lessThan">
      <formula>$O$108</formula>
    </cfRule>
  </conditionalFormatting>
  <conditionalFormatting sqref="BB108">
    <cfRule type="containsText" dxfId="8700" priority="2705" operator="containsText" text="Score">
      <formula>NOT(ISERROR(SEARCH("Score",BB108)))</formula>
    </cfRule>
    <cfRule type="cellIs" dxfId="8699" priority="2706" operator="greaterThan">
      <formula>$O$108</formula>
    </cfRule>
    <cfRule type="cellIs" dxfId="8698" priority="2707" operator="equal">
      <formula>$O$108</formula>
    </cfRule>
    <cfRule type="cellIs" dxfId="8697" priority="2708" operator="lessThan">
      <formula>$O$108</formula>
    </cfRule>
  </conditionalFormatting>
  <conditionalFormatting sqref="BC108">
    <cfRule type="containsText" dxfId="8696" priority="2701" operator="containsText" text="Score">
      <formula>NOT(ISERROR(SEARCH("Score",BC108)))</formula>
    </cfRule>
    <cfRule type="cellIs" dxfId="8695" priority="2702" operator="greaterThan">
      <formula>$O$108</formula>
    </cfRule>
    <cfRule type="cellIs" dxfId="8694" priority="2703" operator="equal">
      <formula>$O$108</formula>
    </cfRule>
    <cfRule type="cellIs" dxfId="8693" priority="2704" operator="lessThan">
      <formula>$O$108</formula>
    </cfRule>
  </conditionalFormatting>
  <conditionalFormatting sqref="BD108">
    <cfRule type="containsText" dxfId="8692" priority="2697" operator="containsText" text="Score">
      <formula>NOT(ISERROR(SEARCH("Score",BD108)))</formula>
    </cfRule>
    <cfRule type="cellIs" dxfId="8691" priority="2698" operator="greaterThan">
      <formula>$O$108</formula>
    </cfRule>
    <cfRule type="cellIs" dxfId="8690" priority="2699" operator="equal">
      <formula>$O$108</formula>
    </cfRule>
    <cfRule type="cellIs" dxfId="8689" priority="2700" operator="lessThan">
      <formula>$O$108</formula>
    </cfRule>
  </conditionalFormatting>
  <conditionalFormatting sqref="BE108">
    <cfRule type="containsText" dxfId="8688" priority="2693" operator="containsText" text="Score">
      <formula>NOT(ISERROR(SEARCH("Score",BE108)))</formula>
    </cfRule>
    <cfRule type="cellIs" dxfId="8687" priority="2694" operator="greaterThan">
      <formula>$O$108</formula>
    </cfRule>
    <cfRule type="cellIs" dxfId="8686" priority="2695" operator="equal">
      <formula>$O$108</formula>
    </cfRule>
    <cfRule type="cellIs" dxfId="8685" priority="2696" operator="lessThan">
      <formula>$O$108</formula>
    </cfRule>
  </conditionalFormatting>
  <conditionalFormatting sqref="BF108">
    <cfRule type="containsText" dxfId="8684" priority="2689" operator="containsText" text="Score">
      <formula>NOT(ISERROR(SEARCH("Score",BF108)))</formula>
    </cfRule>
    <cfRule type="cellIs" dxfId="8683" priority="2690" operator="greaterThan">
      <formula>$O$108</formula>
    </cfRule>
    <cfRule type="cellIs" dxfId="8682" priority="2691" operator="equal">
      <formula>$O$108</formula>
    </cfRule>
    <cfRule type="cellIs" dxfId="8681" priority="2692" operator="lessThan">
      <formula>$O$108</formula>
    </cfRule>
  </conditionalFormatting>
  <conditionalFormatting sqref="BG108">
    <cfRule type="containsText" dxfId="8680" priority="2685" operator="containsText" text="Score">
      <formula>NOT(ISERROR(SEARCH("Score",BG108)))</formula>
    </cfRule>
    <cfRule type="cellIs" dxfId="8679" priority="2686" operator="greaterThan">
      <formula>$O$108</formula>
    </cfRule>
    <cfRule type="cellIs" dxfId="8678" priority="2687" operator="equal">
      <formula>$O$108</formula>
    </cfRule>
    <cfRule type="cellIs" dxfId="8677" priority="2688" operator="lessThan">
      <formula>$O$108</formula>
    </cfRule>
  </conditionalFormatting>
  <conditionalFormatting sqref="BH108">
    <cfRule type="containsText" dxfId="8676" priority="2681" operator="containsText" text="Score">
      <formula>NOT(ISERROR(SEARCH("Score",BH108)))</formula>
    </cfRule>
    <cfRule type="cellIs" dxfId="8675" priority="2682" operator="greaterThan">
      <formula>$O$108</formula>
    </cfRule>
    <cfRule type="cellIs" dxfId="8674" priority="2683" operator="equal">
      <formula>$O$108</formula>
    </cfRule>
    <cfRule type="cellIs" dxfId="8673" priority="2684" operator="lessThan">
      <formula>$O$108</formula>
    </cfRule>
  </conditionalFormatting>
  <conditionalFormatting sqref="BI108">
    <cfRule type="containsText" dxfId="8672" priority="2677" operator="containsText" text="Score">
      <formula>NOT(ISERROR(SEARCH("Score",BI108)))</formula>
    </cfRule>
    <cfRule type="cellIs" dxfId="8671" priority="2678" operator="greaterThan">
      <formula>$O$108</formula>
    </cfRule>
    <cfRule type="cellIs" dxfId="8670" priority="2679" operator="equal">
      <formula>$O$108</formula>
    </cfRule>
    <cfRule type="cellIs" dxfId="8669" priority="2680" operator="lessThan">
      <formula>$O$108</formula>
    </cfRule>
  </conditionalFormatting>
  <conditionalFormatting sqref="BJ108">
    <cfRule type="containsText" dxfId="8668" priority="2673" operator="containsText" text="Score">
      <formula>NOT(ISERROR(SEARCH("Score",BJ108)))</formula>
    </cfRule>
    <cfRule type="cellIs" dxfId="8667" priority="2674" operator="greaterThan">
      <formula>$O$108</formula>
    </cfRule>
    <cfRule type="cellIs" dxfId="8666" priority="2675" operator="equal">
      <formula>$O$108</formula>
    </cfRule>
    <cfRule type="cellIs" dxfId="8665" priority="2676" operator="lessThan">
      <formula>$O$108</formula>
    </cfRule>
  </conditionalFormatting>
  <conditionalFormatting sqref="BK108">
    <cfRule type="containsText" dxfId="8664" priority="2669" operator="containsText" text="Score">
      <formula>NOT(ISERROR(SEARCH("Score",BK108)))</formula>
    </cfRule>
    <cfRule type="cellIs" dxfId="8663" priority="2670" operator="greaterThan">
      <formula>$O$108</formula>
    </cfRule>
    <cfRule type="cellIs" dxfId="8662" priority="2671" operator="equal">
      <formula>$O$108</formula>
    </cfRule>
    <cfRule type="cellIs" dxfId="8661" priority="2672" operator="lessThan">
      <formula>$O$108</formula>
    </cfRule>
  </conditionalFormatting>
  <conditionalFormatting sqref="BL108">
    <cfRule type="containsText" dxfId="8660" priority="2665" operator="containsText" text="Score">
      <formula>NOT(ISERROR(SEARCH("Score",BL108)))</formula>
    </cfRule>
    <cfRule type="cellIs" dxfId="8659" priority="2666" operator="greaterThan">
      <formula>$O$108</formula>
    </cfRule>
    <cfRule type="cellIs" dxfId="8658" priority="2667" operator="equal">
      <formula>$O$108</formula>
    </cfRule>
    <cfRule type="cellIs" dxfId="8657" priority="2668" operator="lessThan">
      <formula>$O$108</formula>
    </cfRule>
  </conditionalFormatting>
  <conditionalFormatting sqref="BM108">
    <cfRule type="containsText" dxfId="8656" priority="2661" operator="containsText" text="Score">
      <formula>NOT(ISERROR(SEARCH("Score",BM108)))</formula>
    </cfRule>
    <cfRule type="cellIs" dxfId="8655" priority="2662" operator="greaterThan">
      <formula>$O$108</formula>
    </cfRule>
    <cfRule type="cellIs" dxfId="8654" priority="2663" operator="equal">
      <formula>$O$108</formula>
    </cfRule>
    <cfRule type="cellIs" dxfId="8653" priority="2664" operator="lessThan">
      <formula>$O$108</formula>
    </cfRule>
  </conditionalFormatting>
  <conditionalFormatting sqref="BN108">
    <cfRule type="containsText" dxfId="8652" priority="2657" operator="containsText" text="Score">
      <formula>NOT(ISERROR(SEARCH("Score",BN108)))</formula>
    </cfRule>
    <cfRule type="cellIs" dxfId="8651" priority="2658" operator="greaterThan">
      <formula>$O$108</formula>
    </cfRule>
    <cfRule type="cellIs" dxfId="8650" priority="2659" operator="equal">
      <formula>$O$108</formula>
    </cfRule>
    <cfRule type="cellIs" dxfId="8649" priority="2660" operator="lessThan">
      <formula>$O$108</formula>
    </cfRule>
  </conditionalFormatting>
  <conditionalFormatting sqref="BO108">
    <cfRule type="containsText" dxfId="8648" priority="2653" operator="containsText" text="Score">
      <formula>NOT(ISERROR(SEARCH("Score",BO108)))</formula>
    </cfRule>
    <cfRule type="cellIs" dxfId="8647" priority="2654" operator="greaterThan">
      <formula>$O$108</formula>
    </cfRule>
    <cfRule type="cellIs" dxfId="8646" priority="2655" operator="equal">
      <formula>$O$108</formula>
    </cfRule>
    <cfRule type="cellIs" dxfId="8645" priority="2656" operator="lessThan">
      <formula>$O$108</formula>
    </cfRule>
  </conditionalFormatting>
  <conditionalFormatting sqref="BP108">
    <cfRule type="containsText" dxfId="8644" priority="2649" operator="containsText" text="Score">
      <formula>NOT(ISERROR(SEARCH("Score",BP108)))</formula>
    </cfRule>
    <cfRule type="cellIs" dxfId="8643" priority="2650" operator="greaterThan">
      <formula>$O$108</formula>
    </cfRule>
    <cfRule type="cellIs" dxfId="8642" priority="2651" operator="equal">
      <formula>$O$108</formula>
    </cfRule>
    <cfRule type="cellIs" dxfId="8641" priority="2652" operator="lessThan">
      <formula>$O$108</formula>
    </cfRule>
  </conditionalFormatting>
  <conditionalFormatting sqref="BQ108">
    <cfRule type="containsText" dxfId="8640" priority="2645" operator="containsText" text="Score">
      <formula>NOT(ISERROR(SEARCH("Score",BQ108)))</formula>
    </cfRule>
    <cfRule type="cellIs" dxfId="8639" priority="2646" operator="greaterThan">
      <formula>$O$108</formula>
    </cfRule>
    <cfRule type="cellIs" dxfId="8638" priority="2647" operator="equal">
      <formula>$O$108</formula>
    </cfRule>
    <cfRule type="cellIs" dxfId="8637" priority="2648" operator="lessThan">
      <formula>$O$108</formula>
    </cfRule>
  </conditionalFormatting>
  <conditionalFormatting sqref="AN112">
    <cfRule type="containsText" dxfId="8636" priority="2641" operator="containsText" text="Score">
      <formula>NOT(ISERROR(SEARCH("Score",AN112)))</formula>
    </cfRule>
    <cfRule type="cellIs" dxfId="8635" priority="2642" operator="greaterThan">
      <formula>$O$112</formula>
    </cfRule>
    <cfRule type="cellIs" dxfId="8634" priority="2643" operator="equal">
      <formula>$O$112</formula>
    </cfRule>
    <cfRule type="cellIs" dxfId="8633" priority="2644" operator="lessThan">
      <formula>$O$112</formula>
    </cfRule>
  </conditionalFormatting>
  <conditionalFormatting sqref="AO112">
    <cfRule type="containsText" dxfId="8632" priority="2637" operator="containsText" text="Score">
      <formula>NOT(ISERROR(SEARCH("Score",AO112)))</formula>
    </cfRule>
    <cfRule type="cellIs" dxfId="8631" priority="2638" operator="greaterThan">
      <formula>$O$112</formula>
    </cfRule>
    <cfRule type="cellIs" dxfId="8630" priority="2639" operator="equal">
      <formula>$O$112</formula>
    </cfRule>
    <cfRule type="cellIs" dxfId="8629" priority="2640" operator="lessThan">
      <formula>$O$112</formula>
    </cfRule>
  </conditionalFormatting>
  <conditionalFormatting sqref="AP112">
    <cfRule type="containsText" dxfId="8628" priority="2633" operator="containsText" text="Score">
      <formula>NOT(ISERROR(SEARCH("Score",AP112)))</formula>
    </cfRule>
    <cfRule type="cellIs" dxfId="8627" priority="2634" operator="greaterThan">
      <formula>$O$112</formula>
    </cfRule>
    <cfRule type="cellIs" dxfId="8626" priority="2635" operator="equal">
      <formula>$O$112</formula>
    </cfRule>
    <cfRule type="cellIs" dxfId="8625" priority="2636" operator="lessThan">
      <formula>$O$112</formula>
    </cfRule>
  </conditionalFormatting>
  <conditionalFormatting sqref="AQ112">
    <cfRule type="containsText" dxfId="8624" priority="2629" operator="containsText" text="Score">
      <formula>NOT(ISERROR(SEARCH("Score",AQ112)))</formula>
    </cfRule>
    <cfRule type="cellIs" dxfId="8623" priority="2630" operator="greaterThan">
      <formula>$O$112</formula>
    </cfRule>
    <cfRule type="cellIs" dxfId="8622" priority="2631" operator="equal">
      <formula>$O$112</formula>
    </cfRule>
    <cfRule type="cellIs" dxfId="8621" priority="2632" operator="lessThan">
      <formula>$O$112</formula>
    </cfRule>
  </conditionalFormatting>
  <conditionalFormatting sqref="AR112">
    <cfRule type="containsText" dxfId="8620" priority="2625" operator="containsText" text="Score">
      <formula>NOT(ISERROR(SEARCH("Score",AR112)))</formula>
    </cfRule>
    <cfRule type="cellIs" dxfId="8619" priority="2626" operator="greaterThan">
      <formula>$O$112</formula>
    </cfRule>
    <cfRule type="cellIs" dxfId="8618" priority="2627" operator="equal">
      <formula>$O$112</formula>
    </cfRule>
    <cfRule type="cellIs" dxfId="8617" priority="2628" operator="lessThan">
      <formula>$O$112</formula>
    </cfRule>
  </conditionalFormatting>
  <conditionalFormatting sqref="AS112">
    <cfRule type="containsText" dxfId="8616" priority="2621" operator="containsText" text="Score">
      <formula>NOT(ISERROR(SEARCH("Score",AS112)))</formula>
    </cfRule>
    <cfRule type="cellIs" dxfId="8615" priority="2622" operator="greaterThan">
      <formula>$O$112</formula>
    </cfRule>
    <cfRule type="cellIs" dxfId="8614" priority="2623" operator="equal">
      <formula>$O$112</formula>
    </cfRule>
    <cfRule type="cellIs" dxfId="8613" priority="2624" operator="lessThan">
      <formula>$O$112</formula>
    </cfRule>
  </conditionalFormatting>
  <conditionalFormatting sqref="AT112">
    <cfRule type="containsText" dxfId="8612" priority="2617" operator="containsText" text="Score">
      <formula>NOT(ISERROR(SEARCH("Score",AT112)))</formula>
    </cfRule>
    <cfRule type="cellIs" dxfId="8611" priority="2618" operator="greaterThan">
      <formula>$O$112</formula>
    </cfRule>
    <cfRule type="cellIs" dxfId="8610" priority="2619" operator="equal">
      <formula>$O$112</formula>
    </cfRule>
    <cfRule type="cellIs" dxfId="8609" priority="2620" operator="lessThan">
      <formula>$O$112</formula>
    </cfRule>
  </conditionalFormatting>
  <conditionalFormatting sqref="AU112">
    <cfRule type="containsText" dxfId="8608" priority="2613" operator="containsText" text="Score">
      <formula>NOT(ISERROR(SEARCH("Score",AU112)))</formula>
    </cfRule>
    <cfRule type="cellIs" dxfId="8607" priority="2614" operator="greaterThan">
      <formula>$O$112</formula>
    </cfRule>
    <cfRule type="cellIs" dxfId="8606" priority="2615" operator="equal">
      <formula>$O$112</formula>
    </cfRule>
    <cfRule type="cellIs" dxfId="8605" priority="2616" operator="lessThan">
      <formula>$O$112</formula>
    </cfRule>
  </conditionalFormatting>
  <conditionalFormatting sqref="AV112">
    <cfRule type="containsText" dxfId="8604" priority="2609" operator="containsText" text="Score">
      <formula>NOT(ISERROR(SEARCH("Score",AV112)))</formula>
    </cfRule>
    <cfRule type="cellIs" dxfId="8603" priority="2610" operator="greaterThan">
      <formula>$O$112</formula>
    </cfRule>
    <cfRule type="cellIs" dxfId="8602" priority="2611" operator="equal">
      <formula>$O$112</formula>
    </cfRule>
    <cfRule type="cellIs" dxfId="8601" priority="2612" operator="lessThan">
      <formula>$O$112</formula>
    </cfRule>
  </conditionalFormatting>
  <conditionalFormatting sqref="AW112">
    <cfRule type="containsText" dxfId="8600" priority="2605" operator="containsText" text="Score">
      <formula>NOT(ISERROR(SEARCH("Score",AW112)))</formula>
    </cfRule>
    <cfRule type="cellIs" dxfId="8599" priority="2606" operator="greaterThan">
      <formula>$O$112</formula>
    </cfRule>
    <cfRule type="cellIs" dxfId="8598" priority="2607" operator="equal">
      <formula>$O$112</formula>
    </cfRule>
    <cfRule type="cellIs" dxfId="8597" priority="2608" operator="lessThan">
      <formula>$O$112</formula>
    </cfRule>
  </conditionalFormatting>
  <conditionalFormatting sqref="AX112">
    <cfRule type="containsText" dxfId="8596" priority="2601" operator="containsText" text="Score">
      <formula>NOT(ISERROR(SEARCH("Score",AX112)))</formula>
    </cfRule>
    <cfRule type="cellIs" dxfId="8595" priority="2602" operator="greaterThan">
      <formula>$O$112</formula>
    </cfRule>
    <cfRule type="cellIs" dxfId="8594" priority="2603" operator="equal">
      <formula>$O$112</formula>
    </cfRule>
    <cfRule type="cellIs" dxfId="8593" priority="2604" operator="lessThan">
      <formula>$O$112</formula>
    </cfRule>
  </conditionalFormatting>
  <conditionalFormatting sqref="AY112">
    <cfRule type="containsText" dxfId="8592" priority="2597" operator="containsText" text="Score">
      <formula>NOT(ISERROR(SEARCH("Score",AY112)))</formula>
    </cfRule>
    <cfRule type="cellIs" dxfId="8591" priority="2598" operator="greaterThan">
      <formula>$O$112</formula>
    </cfRule>
    <cfRule type="cellIs" dxfId="8590" priority="2599" operator="equal">
      <formula>$O$112</formula>
    </cfRule>
    <cfRule type="cellIs" dxfId="8589" priority="2600" operator="lessThan">
      <formula>$O$112</formula>
    </cfRule>
  </conditionalFormatting>
  <conditionalFormatting sqref="AZ112">
    <cfRule type="containsText" dxfId="8588" priority="2593" operator="containsText" text="Score">
      <formula>NOT(ISERROR(SEARCH("Score",AZ112)))</formula>
    </cfRule>
    <cfRule type="cellIs" dxfId="8587" priority="2594" operator="greaterThan">
      <formula>$O$112</formula>
    </cfRule>
    <cfRule type="cellIs" dxfId="8586" priority="2595" operator="equal">
      <formula>$O$112</formula>
    </cfRule>
    <cfRule type="cellIs" dxfId="8585" priority="2596" operator="lessThan">
      <formula>$O$112</formula>
    </cfRule>
  </conditionalFormatting>
  <conditionalFormatting sqref="BA112">
    <cfRule type="containsText" dxfId="8584" priority="2589" operator="containsText" text="Score">
      <formula>NOT(ISERROR(SEARCH("Score",BA112)))</formula>
    </cfRule>
    <cfRule type="cellIs" dxfId="8583" priority="2590" operator="greaterThan">
      <formula>$O$112</formula>
    </cfRule>
    <cfRule type="cellIs" dxfId="8582" priority="2591" operator="equal">
      <formula>$O$112</formula>
    </cfRule>
    <cfRule type="cellIs" dxfId="8581" priority="2592" operator="lessThan">
      <formula>$O$112</formula>
    </cfRule>
  </conditionalFormatting>
  <conditionalFormatting sqref="BB112">
    <cfRule type="containsText" dxfId="8580" priority="2585" operator="containsText" text="Score">
      <formula>NOT(ISERROR(SEARCH("Score",BB112)))</formula>
    </cfRule>
    <cfRule type="cellIs" dxfId="8579" priority="2586" operator="greaterThan">
      <formula>$O$112</formula>
    </cfRule>
    <cfRule type="cellIs" dxfId="8578" priority="2587" operator="equal">
      <formula>$O$112</formula>
    </cfRule>
    <cfRule type="cellIs" dxfId="8577" priority="2588" operator="lessThan">
      <formula>$O$112</formula>
    </cfRule>
  </conditionalFormatting>
  <conditionalFormatting sqref="BC112">
    <cfRule type="containsText" dxfId="8576" priority="2581" operator="containsText" text="Score">
      <formula>NOT(ISERROR(SEARCH("Score",BC112)))</formula>
    </cfRule>
    <cfRule type="cellIs" dxfId="8575" priority="2582" operator="greaterThan">
      <formula>$O$112</formula>
    </cfRule>
    <cfRule type="cellIs" dxfId="8574" priority="2583" operator="equal">
      <formula>$O$112</formula>
    </cfRule>
    <cfRule type="cellIs" dxfId="8573" priority="2584" operator="lessThan">
      <formula>$O$112</formula>
    </cfRule>
  </conditionalFormatting>
  <conditionalFormatting sqref="BD112">
    <cfRule type="containsText" dxfId="8572" priority="2577" operator="containsText" text="Score">
      <formula>NOT(ISERROR(SEARCH("Score",BD112)))</formula>
    </cfRule>
    <cfRule type="cellIs" dxfId="8571" priority="2578" operator="greaterThan">
      <formula>$O$112</formula>
    </cfRule>
    <cfRule type="cellIs" dxfId="8570" priority="2579" operator="equal">
      <formula>$O$112</formula>
    </cfRule>
    <cfRule type="cellIs" dxfId="8569" priority="2580" operator="lessThan">
      <formula>$O$112</formula>
    </cfRule>
  </conditionalFormatting>
  <conditionalFormatting sqref="BE112">
    <cfRule type="containsText" dxfId="8568" priority="2573" operator="containsText" text="Score">
      <formula>NOT(ISERROR(SEARCH("Score",BE112)))</formula>
    </cfRule>
    <cfRule type="cellIs" dxfId="8567" priority="2574" operator="greaterThan">
      <formula>$O$112</formula>
    </cfRule>
    <cfRule type="cellIs" dxfId="8566" priority="2575" operator="equal">
      <formula>$O$112</formula>
    </cfRule>
    <cfRule type="cellIs" dxfId="8565" priority="2576" operator="lessThan">
      <formula>$O$112</formula>
    </cfRule>
  </conditionalFormatting>
  <conditionalFormatting sqref="BF112">
    <cfRule type="containsText" dxfId="8564" priority="2569" operator="containsText" text="Score">
      <formula>NOT(ISERROR(SEARCH("Score",BF112)))</formula>
    </cfRule>
    <cfRule type="cellIs" dxfId="8563" priority="2570" operator="greaterThan">
      <formula>$O$112</formula>
    </cfRule>
    <cfRule type="cellIs" dxfId="8562" priority="2571" operator="equal">
      <formula>$O$112</formula>
    </cfRule>
    <cfRule type="cellIs" dxfId="8561" priority="2572" operator="lessThan">
      <formula>$O$112</formula>
    </cfRule>
  </conditionalFormatting>
  <conditionalFormatting sqref="BG112">
    <cfRule type="containsText" dxfId="8560" priority="2565" operator="containsText" text="Score">
      <formula>NOT(ISERROR(SEARCH("Score",BG112)))</formula>
    </cfRule>
    <cfRule type="cellIs" dxfId="8559" priority="2566" operator="greaterThan">
      <formula>$O$112</formula>
    </cfRule>
    <cfRule type="cellIs" dxfId="8558" priority="2567" operator="equal">
      <formula>$O$112</formula>
    </cfRule>
    <cfRule type="cellIs" dxfId="8557" priority="2568" operator="lessThan">
      <formula>$O$112</formula>
    </cfRule>
  </conditionalFormatting>
  <conditionalFormatting sqref="BH112">
    <cfRule type="containsText" dxfId="8556" priority="2561" operator="containsText" text="Score">
      <formula>NOT(ISERROR(SEARCH("Score",BH112)))</formula>
    </cfRule>
    <cfRule type="cellIs" dxfId="8555" priority="2562" operator="greaterThan">
      <formula>$O$112</formula>
    </cfRule>
    <cfRule type="cellIs" dxfId="8554" priority="2563" operator="equal">
      <formula>$O$112</formula>
    </cfRule>
    <cfRule type="cellIs" dxfId="8553" priority="2564" operator="lessThan">
      <formula>$O$112</formula>
    </cfRule>
  </conditionalFormatting>
  <conditionalFormatting sqref="BI112">
    <cfRule type="containsText" dxfId="8552" priority="2557" operator="containsText" text="Score">
      <formula>NOT(ISERROR(SEARCH("Score",BI112)))</formula>
    </cfRule>
    <cfRule type="cellIs" dxfId="8551" priority="2558" operator="greaterThan">
      <formula>$O$112</formula>
    </cfRule>
    <cfRule type="cellIs" dxfId="8550" priority="2559" operator="equal">
      <formula>$O$112</formula>
    </cfRule>
    <cfRule type="cellIs" dxfId="8549" priority="2560" operator="lessThan">
      <formula>$O$112</formula>
    </cfRule>
  </conditionalFormatting>
  <conditionalFormatting sqref="BJ112">
    <cfRule type="containsText" dxfId="8548" priority="2553" operator="containsText" text="Score">
      <formula>NOT(ISERROR(SEARCH("Score",BJ112)))</formula>
    </cfRule>
    <cfRule type="cellIs" dxfId="8547" priority="2554" operator="greaterThan">
      <formula>$O$112</formula>
    </cfRule>
    <cfRule type="cellIs" dxfId="8546" priority="2555" operator="equal">
      <formula>$O$112</formula>
    </cfRule>
    <cfRule type="cellIs" dxfId="8545" priority="2556" operator="lessThan">
      <formula>$O$112</formula>
    </cfRule>
  </conditionalFormatting>
  <conditionalFormatting sqref="BK112">
    <cfRule type="containsText" dxfId="8544" priority="2549" operator="containsText" text="Score">
      <formula>NOT(ISERROR(SEARCH("Score",BK112)))</formula>
    </cfRule>
    <cfRule type="cellIs" dxfId="8543" priority="2550" operator="greaterThan">
      <formula>$O$112</formula>
    </cfRule>
    <cfRule type="cellIs" dxfId="8542" priority="2551" operator="equal">
      <formula>$O$112</formula>
    </cfRule>
    <cfRule type="cellIs" dxfId="8541" priority="2552" operator="lessThan">
      <formula>$O$112</formula>
    </cfRule>
  </conditionalFormatting>
  <conditionalFormatting sqref="BL112">
    <cfRule type="containsText" dxfId="8540" priority="2545" operator="containsText" text="Score">
      <formula>NOT(ISERROR(SEARCH("Score",BL112)))</formula>
    </cfRule>
    <cfRule type="cellIs" dxfId="8539" priority="2546" operator="greaterThan">
      <formula>$O$112</formula>
    </cfRule>
    <cfRule type="cellIs" dxfId="8538" priority="2547" operator="equal">
      <formula>$O$112</formula>
    </cfRule>
    <cfRule type="cellIs" dxfId="8537" priority="2548" operator="lessThan">
      <formula>$O$112</formula>
    </cfRule>
  </conditionalFormatting>
  <conditionalFormatting sqref="BM112">
    <cfRule type="containsText" dxfId="8536" priority="2541" operator="containsText" text="Score">
      <formula>NOT(ISERROR(SEARCH("Score",BM112)))</formula>
    </cfRule>
    <cfRule type="cellIs" dxfId="8535" priority="2542" operator="greaterThan">
      <formula>$O$112</formula>
    </cfRule>
    <cfRule type="cellIs" dxfId="8534" priority="2543" operator="equal">
      <formula>$O$112</formula>
    </cfRule>
    <cfRule type="cellIs" dxfId="8533" priority="2544" operator="lessThan">
      <formula>$O$112</formula>
    </cfRule>
  </conditionalFormatting>
  <conditionalFormatting sqref="BN112">
    <cfRule type="containsText" dxfId="8532" priority="2537" operator="containsText" text="Score">
      <formula>NOT(ISERROR(SEARCH("Score",BN112)))</formula>
    </cfRule>
    <cfRule type="cellIs" dxfId="8531" priority="2538" operator="greaterThan">
      <formula>$O$112</formula>
    </cfRule>
    <cfRule type="cellIs" dxfId="8530" priority="2539" operator="equal">
      <formula>$O$112</formula>
    </cfRule>
    <cfRule type="cellIs" dxfId="8529" priority="2540" operator="lessThan">
      <formula>$O$112</formula>
    </cfRule>
  </conditionalFormatting>
  <conditionalFormatting sqref="BO112">
    <cfRule type="containsText" dxfId="8528" priority="2533" operator="containsText" text="Score">
      <formula>NOT(ISERROR(SEARCH("Score",BO112)))</formula>
    </cfRule>
    <cfRule type="cellIs" dxfId="8527" priority="2534" operator="greaterThan">
      <formula>$O$112</formula>
    </cfRule>
    <cfRule type="cellIs" dxfId="8526" priority="2535" operator="equal">
      <formula>$O$112</formula>
    </cfRule>
    <cfRule type="cellIs" dxfId="8525" priority="2536" operator="lessThan">
      <formula>$O$112</formula>
    </cfRule>
  </conditionalFormatting>
  <conditionalFormatting sqref="BP112">
    <cfRule type="containsText" dxfId="8524" priority="2529" operator="containsText" text="Score">
      <formula>NOT(ISERROR(SEARCH("Score",BP112)))</formula>
    </cfRule>
    <cfRule type="cellIs" dxfId="8523" priority="2530" operator="greaterThan">
      <formula>$O$112</formula>
    </cfRule>
    <cfRule type="cellIs" dxfId="8522" priority="2531" operator="equal">
      <formula>$O$112</formula>
    </cfRule>
    <cfRule type="cellIs" dxfId="8521" priority="2532" operator="lessThan">
      <formula>$O$112</formula>
    </cfRule>
  </conditionalFormatting>
  <conditionalFormatting sqref="BQ112">
    <cfRule type="containsText" dxfId="8520" priority="2525" operator="containsText" text="Score">
      <formula>NOT(ISERROR(SEARCH("Score",BQ112)))</formula>
    </cfRule>
    <cfRule type="cellIs" dxfId="8519" priority="2526" operator="greaterThan">
      <formula>$O$112</formula>
    </cfRule>
    <cfRule type="cellIs" dxfId="8518" priority="2527" operator="equal">
      <formula>$O$112</formula>
    </cfRule>
    <cfRule type="cellIs" dxfId="8517" priority="2528" operator="lessThan">
      <formula>$O$112</formula>
    </cfRule>
  </conditionalFormatting>
  <conditionalFormatting sqref="AN116">
    <cfRule type="containsText" dxfId="8516" priority="2521" operator="containsText" text="Score">
      <formula>NOT(ISERROR(SEARCH("Score",AN116)))</formula>
    </cfRule>
    <cfRule type="cellIs" dxfId="8515" priority="2522" operator="greaterThan">
      <formula>$O$116</formula>
    </cfRule>
    <cfRule type="cellIs" dxfId="8514" priority="2523" operator="equal">
      <formula>$O$116</formula>
    </cfRule>
    <cfRule type="cellIs" dxfId="8513" priority="2524" operator="lessThan">
      <formula>$O$116</formula>
    </cfRule>
  </conditionalFormatting>
  <conditionalFormatting sqref="AO116">
    <cfRule type="containsText" dxfId="8512" priority="2517" operator="containsText" text="Score">
      <formula>NOT(ISERROR(SEARCH("Score",AO116)))</formula>
    </cfRule>
    <cfRule type="cellIs" dxfId="8511" priority="2518" operator="greaterThan">
      <formula>$O$116</formula>
    </cfRule>
    <cfRule type="cellIs" dxfId="8510" priority="2519" operator="equal">
      <formula>$O$116</formula>
    </cfRule>
    <cfRule type="cellIs" dxfId="8509" priority="2520" operator="lessThan">
      <formula>$O$116</formula>
    </cfRule>
  </conditionalFormatting>
  <conditionalFormatting sqref="AP116">
    <cfRule type="containsText" dxfId="8508" priority="2513" operator="containsText" text="Score">
      <formula>NOT(ISERROR(SEARCH("Score",AP116)))</formula>
    </cfRule>
    <cfRule type="cellIs" dxfId="8507" priority="2514" operator="greaterThan">
      <formula>$O$116</formula>
    </cfRule>
    <cfRule type="cellIs" dxfId="8506" priority="2515" operator="equal">
      <formula>$O$116</formula>
    </cfRule>
    <cfRule type="cellIs" dxfId="8505" priority="2516" operator="lessThan">
      <formula>$O$116</formula>
    </cfRule>
  </conditionalFormatting>
  <conditionalFormatting sqref="AQ116">
    <cfRule type="containsText" dxfId="8504" priority="2509" operator="containsText" text="Score">
      <formula>NOT(ISERROR(SEARCH("Score",AQ116)))</formula>
    </cfRule>
    <cfRule type="cellIs" dxfId="8503" priority="2510" operator="greaterThan">
      <formula>$O$116</formula>
    </cfRule>
    <cfRule type="cellIs" dxfId="8502" priority="2511" operator="equal">
      <formula>$O$116</formula>
    </cfRule>
    <cfRule type="cellIs" dxfId="8501" priority="2512" operator="lessThan">
      <formula>$O$116</formula>
    </cfRule>
  </conditionalFormatting>
  <conditionalFormatting sqref="AR116">
    <cfRule type="containsText" dxfId="8500" priority="2505" operator="containsText" text="Score">
      <formula>NOT(ISERROR(SEARCH("Score",AR116)))</formula>
    </cfRule>
    <cfRule type="cellIs" dxfId="8499" priority="2506" operator="greaterThan">
      <formula>$O$116</formula>
    </cfRule>
    <cfRule type="cellIs" dxfId="8498" priority="2507" operator="equal">
      <formula>$O$116</formula>
    </cfRule>
    <cfRule type="cellIs" dxfId="8497" priority="2508" operator="lessThan">
      <formula>$O$116</formula>
    </cfRule>
  </conditionalFormatting>
  <conditionalFormatting sqref="AS116">
    <cfRule type="containsText" dxfId="8496" priority="2501" operator="containsText" text="Score">
      <formula>NOT(ISERROR(SEARCH("Score",AS116)))</formula>
    </cfRule>
    <cfRule type="cellIs" dxfId="8495" priority="2502" operator="greaterThan">
      <formula>$O$116</formula>
    </cfRule>
    <cfRule type="cellIs" dxfId="8494" priority="2503" operator="equal">
      <formula>$O$116</formula>
    </cfRule>
    <cfRule type="cellIs" dxfId="8493" priority="2504" operator="lessThan">
      <formula>$O$116</formula>
    </cfRule>
  </conditionalFormatting>
  <conditionalFormatting sqref="AT116">
    <cfRule type="containsText" dxfId="8492" priority="2497" operator="containsText" text="Score">
      <formula>NOT(ISERROR(SEARCH("Score",AT116)))</formula>
    </cfRule>
    <cfRule type="cellIs" dxfId="8491" priority="2498" operator="greaterThan">
      <formula>$O$116</formula>
    </cfRule>
    <cfRule type="cellIs" dxfId="8490" priority="2499" operator="equal">
      <formula>$O$116</formula>
    </cfRule>
    <cfRule type="cellIs" dxfId="8489" priority="2500" operator="lessThan">
      <formula>$O$116</formula>
    </cfRule>
  </conditionalFormatting>
  <conditionalFormatting sqref="AU116">
    <cfRule type="containsText" dxfId="8488" priority="2493" operator="containsText" text="Score">
      <formula>NOT(ISERROR(SEARCH("Score",AU116)))</formula>
    </cfRule>
    <cfRule type="cellIs" dxfId="8487" priority="2494" operator="greaterThan">
      <formula>$O$116</formula>
    </cfRule>
    <cfRule type="cellIs" dxfId="8486" priority="2495" operator="equal">
      <formula>$O$116</formula>
    </cfRule>
    <cfRule type="cellIs" dxfId="8485" priority="2496" operator="lessThan">
      <formula>$O$116</formula>
    </cfRule>
  </conditionalFormatting>
  <conditionalFormatting sqref="AV116">
    <cfRule type="containsText" dxfId="8484" priority="2489" operator="containsText" text="Score">
      <formula>NOT(ISERROR(SEARCH("Score",AV116)))</formula>
    </cfRule>
    <cfRule type="cellIs" dxfId="8483" priority="2490" operator="greaterThan">
      <formula>$O$116</formula>
    </cfRule>
    <cfRule type="cellIs" dxfId="8482" priority="2491" operator="equal">
      <formula>$O$116</formula>
    </cfRule>
    <cfRule type="cellIs" dxfId="8481" priority="2492" operator="lessThan">
      <formula>$O$116</formula>
    </cfRule>
  </conditionalFormatting>
  <conditionalFormatting sqref="AW116">
    <cfRule type="containsText" dxfId="8480" priority="2485" operator="containsText" text="Score">
      <formula>NOT(ISERROR(SEARCH("Score",AW116)))</formula>
    </cfRule>
    <cfRule type="cellIs" dxfId="8479" priority="2486" operator="greaterThan">
      <formula>$O$116</formula>
    </cfRule>
    <cfRule type="cellIs" dxfId="8478" priority="2487" operator="equal">
      <formula>$O$116</formula>
    </cfRule>
    <cfRule type="cellIs" dxfId="8477" priority="2488" operator="lessThan">
      <formula>$O$116</formula>
    </cfRule>
  </conditionalFormatting>
  <conditionalFormatting sqref="AX116">
    <cfRule type="containsText" dxfId="8476" priority="2481" operator="containsText" text="Score">
      <formula>NOT(ISERROR(SEARCH("Score",AX116)))</formula>
    </cfRule>
    <cfRule type="cellIs" dxfId="8475" priority="2482" operator="greaterThan">
      <formula>$O$116</formula>
    </cfRule>
    <cfRule type="cellIs" dxfId="8474" priority="2483" operator="equal">
      <formula>$O$116</formula>
    </cfRule>
    <cfRule type="cellIs" dxfId="8473" priority="2484" operator="lessThan">
      <formula>$O$116</formula>
    </cfRule>
  </conditionalFormatting>
  <conditionalFormatting sqref="AY116">
    <cfRule type="containsText" dxfId="8472" priority="2477" operator="containsText" text="Score">
      <formula>NOT(ISERROR(SEARCH("Score",AY116)))</formula>
    </cfRule>
    <cfRule type="cellIs" dxfId="8471" priority="2478" operator="greaterThan">
      <formula>$O$116</formula>
    </cfRule>
    <cfRule type="cellIs" dxfId="8470" priority="2479" operator="equal">
      <formula>$O$116</formula>
    </cfRule>
    <cfRule type="cellIs" dxfId="8469" priority="2480" operator="lessThan">
      <formula>$O$116</formula>
    </cfRule>
  </conditionalFormatting>
  <conditionalFormatting sqref="AZ116">
    <cfRule type="containsText" dxfId="8468" priority="2473" operator="containsText" text="Score">
      <formula>NOT(ISERROR(SEARCH("Score",AZ116)))</formula>
    </cfRule>
    <cfRule type="cellIs" dxfId="8467" priority="2474" operator="greaterThan">
      <formula>$O$116</formula>
    </cfRule>
    <cfRule type="cellIs" dxfId="8466" priority="2475" operator="equal">
      <formula>$O$116</formula>
    </cfRule>
    <cfRule type="cellIs" dxfId="8465" priority="2476" operator="lessThan">
      <formula>$O$116</formula>
    </cfRule>
  </conditionalFormatting>
  <conditionalFormatting sqref="BA116">
    <cfRule type="containsText" dxfId="8464" priority="2469" operator="containsText" text="Score">
      <formula>NOT(ISERROR(SEARCH("Score",BA116)))</formula>
    </cfRule>
    <cfRule type="cellIs" dxfId="8463" priority="2470" operator="greaterThan">
      <formula>$O$116</formula>
    </cfRule>
    <cfRule type="cellIs" dxfId="8462" priority="2471" operator="equal">
      <formula>$O$116</formula>
    </cfRule>
    <cfRule type="cellIs" dxfId="8461" priority="2472" operator="lessThan">
      <formula>$O$116</formula>
    </cfRule>
  </conditionalFormatting>
  <conditionalFormatting sqref="BB116">
    <cfRule type="containsText" dxfId="8460" priority="2465" operator="containsText" text="Score">
      <formula>NOT(ISERROR(SEARCH("Score",BB116)))</formula>
    </cfRule>
    <cfRule type="cellIs" dxfId="8459" priority="2466" operator="greaterThan">
      <formula>$O$116</formula>
    </cfRule>
    <cfRule type="cellIs" dxfId="8458" priority="2467" operator="equal">
      <formula>$O$116</formula>
    </cfRule>
    <cfRule type="cellIs" dxfId="8457" priority="2468" operator="lessThan">
      <formula>$O$116</formula>
    </cfRule>
  </conditionalFormatting>
  <conditionalFormatting sqref="BC116">
    <cfRule type="containsText" dxfId="8456" priority="2461" operator="containsText" text="Score">
      <formula>NOT(ISERROR(SEARCH("Score",BC116)))</formula>
    </cfRule>
    <cfRule type="cellIs" dxfId="8455" priority="2462" operator="greaterThan">
      <formula>$O$116</formula>
    </cfRule>
    <cfRule type="cellIs" dxfId="8454" priority="2463" operator="equal">
      <formula>$O$116</formula>
    </cfRule>
    <cfRule type="cellIs" dxfId="8453" priority="2464" operator="lessThan">
      <formula>$O$116</formula>
    </cfRule>
  </conditionalFormatting>
  <conditionalFormatting sqref="BD116">
    <cfRule type="containsText" dxfId="8452" priority="2457" operator="containsText" text="Score">
      <formula>NOT(ISERROR(SEARCH("Score",BD116)))</formula>
    </cfRule>
    <cfRule type="cellIs" dxfId="8451" priority="2458" operator="greaterThan">
      <formula>$O$116</formula>
    </cfRule>
    <cfRule type="cellIs" dxfId="8450" priority="2459" operator="equal">
      <formula>$O$116</formula>
    </cfRule>
    <cfRule type="cellIs" dxfId="8449" priority="2460" operator="lessThan">
      <formula>$O$116</formula>
    </cfRule>
  </conditionalFormatting>
  <conditionalFormatting sqref="BE116">
    <cfRule type="containsText" dxfId="8448" priority="2453" operator="containsText" text="Score">
      <formula>NOT(ISERROR(SEARCH("Score",BE116)))</formula>
    </cfRule>
    <cfRule type="cellIs" dxfId="8447" priority="2454" operator="greaterThan">
      <formula>$O$116</formula>
    </cfRule>
    <cfRule type="cellIs" dxfId="8446" priority="2455" operator="equal">
      <formula>$O$116</formula>
    </cfRule>
    <cfRule type="cellIs" dxfId="8445" priority="2456" operator="lessThan">
      <formula>$O$116</formula>
    </cfRule>
  </conditionalFormatting>
  <conditionalFormatting sqref="BF116">
    <cfRule type="containsText" dxfId="8444" priority="2449" operator="containsText" text="Score">
      <formula>NOT(ISERROR(SEARCH("Score",BF116)))</formula>
    </cfRule>
    <cfRule type="cellIs" dxfId="8443" priority="2450" operator="greaterThan">
      <formula>$O$116</formula>
    </cfRule>
    <cfRule type="cellIs" dxfId="8442" priority="2451" operator="equal">
      <formula>$O$116</formula>
    </cfRule>
    <cfRule type="cellIs" dxfId="8441" priority="2452" operator="lessThan">
      <formula>$O$116</formula>
    </cfRule>
  </conditionalFormatting>
  <conditionalFormatting sqref="BG116">
    <cfRule type="containsText" dxfId="8440" priority="2445" operator="containsText" text="Score">
      <formula>NOT(ISERROR(SEARCH("Score",BG116)))</formula>
    </cfRule>
    <cfRule type="cellIs" dxfId="8439" priority="2446" operator="greaterThan">
      <formula>$O$116</formula>
    </cfRule>
    <cfRule type="cellIs" dxfId="8438" priority="2447" operator="equal">
      <formula>$O$116</formula>
    </cfRule>
    <cfRule type="cellIs" dxfId="8437" priority="2448" operator="lessThan">
      <formula>$O$116</formula>
    </cfRule>
  </conditionalFormatting>
  <conditionalFormatting sqref="BH116">
    <cfRule type="containsText" dxfId="8436" priority="2441" operator="containsText" text="Score">
      <formula>NOT(ISERROR(SEARCH("Score",BH116)))</formula>
    </cfRule>
    <cfRule type="cellIs" dxfId="8435" priority="2442" operator="greaterThan">
      <formula>$O$116</formula>
    </cfRule>
    <cfRule type="cellIs" dxfId="8434" priority="2443" operator="equal">
      <formula>$O$116</formula>
    </cfRule>
    <cfRule type="cellIs" dxfId="8433" priority="2444" operator="lessThan">
      <formula>$O$116</formula>
    </cfRule>
  </conditionalFormatting>
  <conditionalFormatting sqref="BI116">
    <cfRule type="containsText" dxfId="8432" priority="2437" operator="containsText" text="Score">
      <formula>NOT(ISERROR(SEARCH("Score",BI116)))</formula>
    </cfRule>
    <cfRule type="cellIs" dxfId="8431" priority="2438" operator="greaterThan">
      <formula>$O$116</formula>
    </cfRule>
    <cfRule type="cellIs" dxfId="8430" priority="2439" operator="equal">
      <formula>$O$116</formula>
    </cfRule>
    <cfRule type="cellIs" dxfId="8429" priority="2440" operator="lessThan">
      <formula>$O$116</formula>
    </cfRule>
  </conditionalFormatting>
  <conditionalFormatting sqref="BJ116">
    <cfRule type="containsText" dxfId="8428" priority="2433" operator="containsText" text="Score">
      <formula>NOT(ISERROR(SEARCH("Score",BJ116)))</formula>
    </cfRule>
    <cfRule type="cellIs" dxfId="8427" priority="2434" operator="greaterThan">
      <formula>$O$116</formula>
    </cfRule>
    <cfRule type="cellIs" dxfId="8426" priority="2435" operator="equal">
      <formula>$O$116</formula>
    </cfRule>
    <cfRule type="cellIs" dxfId="8425" priority="2436" operator="lessThan">
      <formula>$O$116</formula>
    </cfRule>
  </conditionalFormatting>
  <conditionalFormatting sqref="BK116">
    <cfRule type="containsText" dxfId="8424" priority="2429" operator="containsText" text="Score">
      <formula>NOT(ISERROR(SEARCH("Score",BK116)))</formula>
    </cfRule>
    <cfRule type="cellIs" dxfId="8423" priority="2430" operator="greaterThan">
      <formula>$O$116</formula>
    </cfRule>
    <cfRule type="cellIs" dxfId="8422" priority="2431" operator="equal">
      <formula>$O$116</formula>
    </cfRule>
    <cfRule type="cellIs" dxfId="8421" priority="2432" operator="lessThan">
      <formula>$O$116</formula>
    </cfRule>
  </conditionalFormatting>
  <conditionalFormatting sqref="BL116">
    <cfRule type="containsText" dxfId="8420" priority="2425" operator="containsText" text="Score">
      <formula>NOT(ISERROR(SEARCH("Score",BL116)))</formula>
    </cfRule>
    <cfRule type="cellIs" dxfId="8419" priority="2426" operator="greaterThan">
      <formula>$O$116</formula>
    </cfRule>
    <cfRule type="cellIs" dxfId="8418" priority="2427" operator="equal">
      <formula>$O$116</formula>
    </cfRule>
    <cfRule type="cellIs" dxfId="8417" priority="2428" operator="lessThan">
      <formula>$O$116</formula>
    </cfRule>
  </conditionalFormatting>
  <conditionalFormatting sqref="BM116">
    <cfRule type="containsText" dxfId="8416" priority="2421" operator="containsText" text="Score">
      <formula>NOT(ISERROR(SEARCH("Score",BM116)))</formula>
    </cfRule>
    <cfRule type="cellIs" dxfId="8415" priority="2422" operator="greaterThan">
      <formula>$O$116</formula>
    </cfRule>
    <cfRule type="cellIs" dxfId="8414" priority="2423" operator="equal">
      <formula>$O$116</formula>
    </cfRule>
    <cfRule type="cellIs" dxfId="8413" priority="2424" operator="lessThan">
      <formula>$O$116</formula>
    </cfRule>
  </conditionalFormatting>
  <conditionalFormatting sqref="BN116">
    <cfRule type="containsText" dxfId="8412" priority="2417" operator="containsText" text="Score">
      <formula>NOT(ISERROR(SEARCH("Score",BN116)))</formula>
    </cfRule>
    <cfRule type="cellIs" dxfId="8411" priority="2418" operator="greaterThan">
      <formula>$O$116</formula>
    </cfRule>
    <cfRule type="cellIs" dxfId="8410" priority="2419" operator="equal">
      <formula>$O$116</formula>
    </cfRule>
    <cfRule type="cellIs" dxfId="8409" priority="2420" operator="lessThan">
      <formula>$O$116</formula>
    </cfRule>
  </conditionalFormatting>
  <conditionalFormatting sqref="BO116">
    <cfRule type="containsText" dxfId="8408" priority="2413" operator="containsText" text="Score">
      <formula>NOT(ISERROR(SEARCH("Score",BO116)))</formula>
    </cfRule>
    <cfRule type="cellIs" dxfId="8407" priority="2414" operator="greaterThan">
      <formula>$O$116</formula>
    </cfRule>
    <cfRule type="cellIs" dxfId="8406" priority="2415" operator="equal">
      <formula>$O$116</formula>
    </cfRule>
    <cfRule type="cellIs" dxfId="8405" priority="2416" operator="lessThan">
      <formula>$O$116</formula>
    </cfRule>
  </conditionalFormatting>
  <conditionalFormatting sqref="BP116">
    <cfRule type="containsText" dxfId="8404" priority="2409" operator="containsText" text="Score">
      <formula>NOT(ISERROR(SEARCH("Score",BP116)))</formula>
    </cfRule>
    <cfRule type="cellIs" dxfId="8403" priority="2410" operator="greaterThan">
      <formula>$O$116</formula>
    </cfRule>
    <cfRule type="cellIs" dxfId="8402" priority="2411" operator="equal">
      <formula>$O$116</formula>
    </cfRule>
    <cfRule type="cellIs" dxfId="8401" priority="2412" operator="lessThan">
      <formula>$O$116</formula>
    </cfRule>
  </conditionalFormatting>
  <conditionalFormatting sqref="BQ116">
    <cfRule type="containsText" dxfId="8400" priority="2405" operator="containsText" text="Score">
      <formula>NOT(ISERROR(SEARCH("Score",BQ116)))</formula>
    </cfRule>
    <cfRule type="cellIs" dxfId="8399" priority="2406" operator="greaterThan">
      <formula>$O$116</formula>
    </cfRule>
    <cfRule type="cellIs" dxfId="8398" priority="2407" operator="equal">
      <formula>$O$116</formula>
    </cfRule>
    <cfRule type="cellIs" dxfId="8397" priority="2408" operator="lessThan">
      <formula>$O$116</formula>
    </cfRule>
  </conditionalFormatting>
  <conditionalFormatting sqref="AN120">
    <cfRule type="containsText" dxfId="8396" priority="2401" operator="containsText" text="Score">
      <formula>NOT(ISERROR(SEARCH("Score",AN120)))</formula>
    </cfRule>
    <cfRule type="cellIs" dxfId="8395" priority="2402" operator="greaterThan">
      <formula>$O$120</formula>
    </cfRule>
    <cfRule type="cellIs" dxfId="8394" priority="2403" operator="equal">
      <formula>$O$120</formula>
    </cfRule>
    <cfRule type="cellIs" dxfId="8393" priority="2404" operator="lessThan">
      <formula>$O$120</formula>
    </cfRule>
  </conditionalFormatting>
  <conditionalFormatting sqref="AO120">
    <cfRule type="containsText" dxfId="8392" priority="2397" operator="containsText" text="Score">
      <formula>NOT(ISERROR(SEARCH("Score",AO120)))</formula>
    </cfRule>
    <cfRule type="cellIs" dxfId="8391" priority="2398" operator="greaterThan">
      <formula>$O$120</formula>
    </cfRule>
    <cfRule type="cellIs" dxfId="8390" priority="2399" operator="equal">
      <formula>$O$120</formula>
    </cfRule>
    <cfRule type="cellIs" dxfId="8389" priority="2400" operator="lessThan">
      <formula>$O$120</formula>
    </cfRule>
  </conditionalFormatting>
  <conditionalFormatting sqref="AP120">
    <cfRule type="containsText" dxfId="8388" priority="2393" operator="containsText" text="Score">
      <formula>NOT(ISERROR(SEARCH("Score",AP120)))</formula>
    </cfRule>
    <cfRule type="cellIs" dxfId="8387" priority="2394" operator="greaterThan">
      <formula>$O$120</formula>
    </cfRule>
    <cfRule type="cellIs" dxfId="8386" priority="2395" operator="equal">
      <formula>$O$120</formula>
    </cfRule>
    <cfRule type="cellIs" dxfId="8385" priority="2396" operator="lessThan">
      <formula>$O$120</formula>
    </cfRule>
  </conditionalFormatting>
  <conditionalFormatting sqref="AQ120">
    <cfRule type="containsText" dxfId="8384" priority="2389" operator="containsText" text="Score">
      <formula>NOT(ISERROR(SEARCH("Score",AQ120)))</formula>
    </cfRule>
    <cfRule type="cellIs" dxfId="8383" priority="2390" operator="greaterThan">
      <formula>$O$120</formula>
    </cfRule>
    <cfRule type="cellIs" dxfId="8382" priority="2391" operator="equal">
      <formula>$O$120</formula>
    </cfRule>
    <cfRule type="cellIs" dxfId="8381" priority="2392" operator="lessThan">
      <formula>$O$120</formula>
    </cfRule>
  </conditionalFormatting>
  <conditionalFormatting sqref="AR120">
    <cfRule type="containsText" dxfId="8380" priority="2385" operator="containsText" text="Score">
      <formula>NOT(ISERROR(SEARCH("Score",AR120)))</formula>
    </cfRule>
    <cfRule type="cellIs" dxfId="8379" priority="2386" operator="greaterThan">
      <formula>$O$120</formula>
    </cfRule>
    <cfRule type="cellIs" dxfId="8378" priority="2387" operator="equal">
      <formula>$O$120</formula>
    </cfRule>
    <cfRule type="cellIs" dxfId="8377" priority="2388" operator="lessThan">
      <formula>$O$120</formula>
    </cfRule>
  </conditionalFormatting>
  <conditionalFormatting sqref="AS120">
    <cfRule type="containsText" dxfId="8376" priority="2381" operator="containsText" text="Score">
      <formula>NOT(ISERROR(SEARCH("Score",AS120)))</formula>
    </cfRule>
    <cfRule type="cellIs" dxfId="8375" priority="2382" operator="greaterThan">
      <formula>$O$120</formula>
    </cfRule>
    <cfRule type="cellIs" dxfId="8374" priority="2383" operator="equal">
      <formula>$O$120</formula>
    </cfRule>
    <cfRule type="cellIs" dxfId="8373" priority="2384" operator="lessThan">
      <formula>$O$120</formula>
    </cfRule>
  </conditionalFormatting>
  <conditionalFormatting sqref="AT120">
    <cfRule type="containsText" dxfId="8372" priority="2377" operator="containsText" text="Score">
      <formula>NOT(ISERROR(SEARCH("Score",AT120)))</formula>
    </cfRule>
    <cfRule type="cellIs" dxfId="8371" priority="2378" operator="greaterThan">
      <formula>$O$120</formula>
    </cfRule>
    <cfRule type="cellIs" dxfId="8370" priority="2379" operator="equal">
      <formula>$O$120</formula>
    </cfRule>
    <cfRule type="cellIs" dxfId="8369" priority="2380" operator="lessThan">
      <formula>$O$120</formula>
    </cfRule>
  </conditionalFormatting>
  <conditionalFormatting sqref="AU120">
    <cfRule type="containsText" dxfId="8368" priority="2373" operator="containsText" text="Score">
      <formula>NOT(ISERROR(SEARCH("Score",AU120)))</formula>
    </cfRule>
    <cfRule type="cellIs" dxfId="8367" priority="2374" operator="greaterThan">
      <formula>$O$120</formula>
    </cfRule>
    <cfRule type="cellIs" dxfId="8366" priority="2375" operator="equal">
      <formula>$O$120</formula>
    </cfRule>
    <cfRule type="cellIs" dxfId="8365" priority="2376" operator="lessThan">
      <formula>$O$120</formula>
    </cfRule>
  </conditionalFormatting>
  <conditionalFormatting sqref="AV120">
    <cfRule type="containsText" dxfId="8364" priority="2369" operator="containsText" text="Score">
      <formula>NOT(ISERROR(SEARCH("Score",AV120)))</formula>
    </cfRule>
    <cfRule type="cellIs" dxfId="8363" priority="2370" operator="greaterThan">
      <formula>$O$120</formula>
    </cfRule>
    <cfRule type="cellIs" dxfId="8362" priority="2371" operator="equal">
      <formula>$O$120</formula>
    </cfRule>
    <cfRule type="cellIs" dxfId="8361" priority="2372" operator="lessThan">
      <formula>$O$120</formula>
    </cfRule>
  </conditionalFormatting>
  <conditionalFormatting sqref="AW120">
    <cfRule type="containsText" dxfId="8360" priority="2365" operator="containsText" text="Score">
      <formula>NOT(ISERROR(SEARCH("Score",AW120)))</formula>
    </cfRule>
    <cfRule type="cellIs" dxfId="8359" priority="2366" operator="greaterThan">
      <formula>$O$120</formula>
    </cfRule>
    <cfRule type="cellIs" dxfId="8358" priority="2367" operator="equal">
      <formula>$O$120</formula>
    </cfRule>
    <cfRule type="cellIs" dxfId="8357" priority="2368" operator="lessThan">
      <formula>$O$120</formula>
    </cfRule>
  </conditionalFormatting>
  <conditionalFormatting sqref="AX120">
    <cfRule type="containsText" dxfId="8356" priority="2361" operator="containsText" text="Score">
      <formula>NOT(ISERROR(SEARCH("Score",AX120)))</formula>
    </cfRule>
    <cfRule type="cellIs" dxfId="8355" priority="2362" operator="greaterThan">
      <formula>$O$120</formula>
    </cfRule>
    <cfRule type="cellIs" dxfId="8354" priority="2363" operator="equal">
      <formula>$O$120</formula>
    </cfRule>
    <cfRule type="cellIs" dxfId="8353" priority="2364" operator="lessThan">
      <formula>$O$120</formula>
    </cfRule>
  </conditionalFormatting>
  <conditionalFormatting sqref="AY120">
    <cfRule type="containsText" dxfId="8352" priority="2357" operator="containsText" text="Score">
      <formula>NOT(ISERROR(SEARCH("Score",AY120)))</formula>
    </cfRule>
    <cfRule type="cellIs" dxfId="8351" priority="2358" operator="greaterThan">
      <formula>$O$120</formula>
    </cfRule>
    <cfRule type="cellIs" dxfId="8350" priority="2359" operator="equal">
      <formula>$O$120</formula>
    </cfRule>
    <cfRule type="cellIs" dxfId="8349" priority="2360" operator="lessThan">
      <formula>$O$120</formula>
    </cfRule>
  </conditionalFormatting>
  <conditionalFormatting sqref="AZ120">
    <cfRule type="containsText" dxfId="8348" priority="2353" operator="containsText" text="Score">
      <formula>NOT(ISERROR(SEARCH("Score",AZ120)))</formula>
    </cfRule>
    <cfRule type="cellIs" dxfId="8347" priority="2354" operator="greaterThan">
      <formula>$O$120</formula>
    </cfRule>
    <cfRule type="cellIs" dxfId="8346" priority="2355" operator="equal">
      <formula>$O$120</formula>
    </cfRule>
    <cfRule type="cellIs" dxfId="8345" priority="2356" operator="lessThan">
      <formula>$O$120</formula>
    </cfRule>
  </conditionalFormatting>
  <conditionalFormatting sqref="BA120">
    <cfRule type="containsText" dxfId="8344" priority="2349" operator="containsText" text="Score">
      <formula>NOT(ISERROR(SEARCH("Score",BA120)))</formula>
    </cfRule>
    <cfRule type="cellIs" dxfId="8343" priority="2350" operator="greaterThan">
      <formula>$O$120</formula>
    </cfRule>
    <cfRule type="cellIs" dxfId="8342" priority="2351" operator="equal">
      <formula>$O$120</formula>
    </cfRule>
    <cfRule type="cellIs" dxfId="8341" priority="2352" operator="lessThan">
      <formula>$O$120</formula>
    </cfRule>
  </conditionalFormatting>
  <conditionalFormatting sqref="BB120">
    <cfRule type="containsText" dxfId="8340" priority="2345" operator="containsText" text="Score">
      <formula>NOT(ISERROR(SEARCH("Score",BB120)))</formula>
    </cfRule>
    <cfRule type="cellIs" dxfId="8339" priority="2346" operator="greaterThan">
      <formula>$O$120</formula>
    </cfRule>
    <cfRule type="cellIs" dxfId="8338" priority="2347" operator="equal">
      <formula>$O$120</formula>
    </cfRule>
    <cfRule type="cellIs" dxfId="8337" priority="2348" operator="lessThan">
      <formula>$O$120</formula>
    </cfRule>
  </conditionalFormatting>
  <conditionalFormatting sqref="BC120">
    <cfRule type="containsText" dxfId="8336" priority="2341" operator="containsText" text="Score">
      <formula>NOT(ISERROR(SEARCH("Score",BC120)))</formula>
    </cfRule>
    <cfRule type="cellIs" dxfId="8335" priority="2342" operator="greaterThan">
      <formula>$O$120</formula>
    </cfRule>
    <cfRule type="cellIs" dxfId="8334" priority="2343" operator="equal">
      <formula>$O$120</formula>
    </cfRule>
    <cfRule type="cellIs" dxfId="8333" priority="2344" operator="lessThan">
      <formula>$O$120</formula>
    </cfRule>
  </conditionalFormatting>
  <conditionalFormatting sqref="BD120">
    <cfRule type="containsText" dxfId="8332" priority="2337" operator="containsText" text="Score">
      <formula>NOT(ISERROR(SEARCH("Score",BD120)))</formula>
    </cfRule>
    <cfRule type="cellIs" dxfId="8331" priority="2338" operator="greaterThan">
      <formula>$O$120</formula>
    </cfRule>
    <cfRule type="cellIs" dxfId="8330" priority="2339" operator="equal">
      <formula>$O$120</formula>
    </cfRule>
    <cfRule type="cellIs" dxfId="8329" priority="2340" operator="lessThan">
      <formula>$O$120</formula>
    </cfRule>
  </conditionalFormatting>
  <conditionalFormatting sqref="BE120">
    <cfRule type="containsText" dxfId="8328" priority="2333" operator="containsText" text="Score">
      <formula>NOT(ISERROR(SEARCH("Score",BE120)))</formula>
    </cfRule>
    <cfRule type="cellIs" dxfId="8327" priority="2334" operator="greaterThan">
      <formula>$O$120</formula>
    </cfRule>
    <cfRule type="cellIs" dxfId="8326" priority="2335" operator="equal">
      <formula>$O$120</formula>
    </cfRule>
    <cfRule type="cellIs" dxfId="8325" priority="2336" operator="lessThan">
      <formula>$O$120</formula>
    </cfRule>
  </conditionalFormatting>
  <conditionalFormatting sqref="BF120">
    <cfRule type="containsText" dxfId="8324" priority="2329" operator="containsText" text="Score">
      <formula>NOT(ISERROR(SEARCH("Score",BF120)))</formula>
    </cfRule>
    <cfRule type="cellIs" dxfId="8323" priority="2330" operator="greaterThan">
      <formula>$O$120</formula>
    </cfRule>
    <cfRule type="cellIs" dxfId="8322" priority="2331" operator="equal">
      <formula>$O$120</formula>
    </cfRule>
    <cfRule type="cellIs" dxfId="8321" priority="2332" operator="lessThan">
      <formula>$O$120</formula>
    </cfRule>
  </conditionalFormatting>
  <conditionalFormatting sqref="BG120">
    <cfRule type="containsText" dxfId="8320" priority="2325" operator="containsText" text="Score">
      <formula>NOT(ISERROR(SEARCH("Score",BG120)))</formula>
    </cfRule>
    <cfRule type="cellIs" dxfId="8319" priority="2326" operator="greaterThan">
      <formula>$O$120</formula>
    </cfRule>
    <cfRule type="cellIs" dxfId="8318" priority="2327" operator="equal">
      <formula>$O$120</formula>
    </cfRule>
    <cfRule type="cellIs" dxfId="8317" priority="2328" operator="lessThan">
      <formula>$O$120</formula>
    </cfRule>
  </conditionalFormatting>
  <conditionalFormatting sqref="BH120">
    <cfRule type="containsText" dxfId="8316" priority="2321" operator="containsText" text="Score">
      <formula>NOT(ISERROR(SEARCH("Score",BH120)))</formula>
    </cfRule>
    <cfRule type="cellIs" dxfId="8315" priority="2322" operator="greaterThan">
      <formula>$O$120</formula>
    </cfRule>
    <cfRule type="cellIs" dxfId="8314" priority="2323" operator="equal">
      <formula>$O$120</formula>
    </cfRule>
    <cfRule type="cellIs" dxfId="8313" priority="2324" operator="lessThan">
      <formula>$O$120</formula>
    </cfRule>
  </conditionalFormatting>
  <conditionalFormatting sqref="BI120">
    <cfRule type="containsText" dxfId="8312" priority="2317" operator="containsText" text="Score">
      <formula>NOT(ISERROR(SEARCH("Score",BI120)))</formula>
    </cfRule>
    <cfRule type="cellIs" dxfId="8311" priority="2318" operator="greaterThan">
      <formula>$O$120</formula>
    </cfRule>
    <cfRule type="cellIs" dxfId="8310" priority="2319" operator="equal">
      <formula>$O$120</formula>
    </cfRule>
    <cfRule type="cellIs" dxfId="8309" priority="2320" operator="lessThan">
      <formula>$O$120</formula>
    </cfRule>
  </conditionalFormatting>
  <conditionalFormatting sqref="BJ120">
    <cfRule type="containsText" dxfId="8308" priority="2313" operator="containsText" text="Score">
      <formula>NOT(ISERROR(SEARCH("Score",BJ120)))</formula>
    </cfRule>
    <cfRule type="cellIs" dxfId="8307" priority="2314" operator="greaterThan">
      <formula>$O$120</formula>
    </cfRule>
    <cfRule type="cellIs" dxfId="8306" priority="2315" operator="equal">
      <formula>$O$120</formula>
    </cfRule>
    <cfRule type="cellIs" dxfId="8305" priority="2316" operator="lessThan">
      <formula>$O$120</formula>
    </cfRule>
  </conditionalFormatting>
  <conditionalFormatting sqref="BK120">
    <cfRule type="containsText" dxfId="8304" priority="2309" operator="containsText" text="Score">
      <formula>NOT(ISERROR(SEARCH("Score",BK120)))</formula>
    </cfRule>
    <cfRule type="cellIs" dxfId="8303" priority="2310" operator="greaterThan">
      <formula>$O$120</formula>
    </cfRule>
    <cfRule type="cellIs" dxfId="8302" priority="2311" operator="equal">
      <formula>$O$120</formula>
    </cfRule>
    <cfRule type="cellIs" dxfId="8301" priority="2312" operator="lessThan">
      <formula>$O$120</formula>
    </cfRule>
  </conditionalFormatting>
  <conditionalFormatting sqref="BL120">
    <cfRule type="containsText" dxfId="8300" priority="2305" operator="containsText" text="Score">
      <formula>NOT(ISERROR(SEARCH("Score",BL120)))</formula>
    </cfRule>
    <cfRule type="cellIs" dxfId="8299" priority="2306" operator="greaterThan">
      <formula>$O$120</formula>
    </cfRule>
    <cfRule type="cellIs" dxfId="8298" priority="2307" operator="equal">
      <formula>$O$120</formula>
    </cfRule>
    <cfRule type="cellIs" dxfId="8297" priority="2308" operator="lessThan">
      <formula>$O$120</formula>
    </cfRule>
  </conditionalFormatting>
  <conditionalFormatting sqref="BM120">
    <cfRule type="containsText" dxfId="8296" priority="2301" operator="containsText" text="Score">
      <formula>NOT(ISERROR(SEARCH("Score",BM120)))</formula>
    </cfRule>
    <cfRule type="cellIs" dxfId="8295" priority="2302" operator="greaterThan">
      <formula>$O$120</formula>
    </cfRule>
    <cfRule type="cellIs" dxfId="8294" priority="2303" operator="equal">
      <formula>$O$120</formula>
    </cfRule>
    <cfRule type="cellIs" dxfId="8293" priority="2304" operator="lessThan">
      <formula>$O$120</formula>
    </cfRule>
  </conditionalFormatting>
  <conditionalFormatting sqref="BN120">
    <cfRule type="containsText" dxfId="8292" priority="2297" operator="containsText" text="Score">
      <formula>NOT(ISERROR(SEARCH("Score",BN120)))</formula>
    </cfRule>
    <cfRule type="cellIs" dxfId="8291" priority="2298" operator="greaterThan">
      <formula>$O$120</formula>
    </cfRule>
    <cfRule type="cellIs" dxfId="8290" priority="2299" operator="equal">
      <formula>$O$120</formula>
    </cfRule>
    <cfRule type="cellIs" dxfId="8289" priority="2300" operator="lessThan">
      <formula>$O$120</formula>
    </cfRule>
  </conditionalFormatting>
  <conditionalFormatting sqref="BO120">
    <cfRule type="containsText" dxfId="8288" priority="2293" operator="containsText" text="Score">
      <formula>NOT(ISERROR(SEARCH("Score",BO120)))</formula>
    </cfRule>
    <cfRule type="cellIs" dxfId="8287" priority="2294" operator="greaterThan">
      <formula>$O$120</formula>
    </cfRule>
    <cfRule type="cellIs" dxfId="8286" priority="2295" operator="equal">
      <formula>$O$120</formula>
    </cfRule>
    <cfRule type="cellIs" dxfId="8285" priority="2296" operator="lessThan">
      <formula>$O$120</formula>
    </cfRule>
  </conditionalFormatting>
  <conditionalFormatting sqref="BP120">
    <cfRule type="containsText" dxfId="8284" priority="2289" operator="containsText" text="Score">
      <formula>NOT(ISERROR(SEARCH("Score",BP120)))</formula>
    </cfRule>
    <cfRule type="cellIs" dxfId="8283" priority="2290" operator="greaterThan">
      <formula>$O$120</formula>
    </cfRule>
    <cfRule type="cellIs" dxfId="8282" priority="2291" operator="equal">
      <formula>$O$120</formula>
    </cfRule>
    <cfRule type="cellIs" dxfId="8281" priority="2292" operator="lessThan">
      <formula>$O$120</formula>
    </cfRule>
  </conditionalFormatting>
  <conditionalFormatting sqref="BQ120">
    <cfRule type="containsText" dxfId="8280" priority="2285" operator="containsText" text="Score">
      <formula>NOT(ISERROR(SEARCH("Score",BQ120)))</formula>
    </cfRule>
    <cfRule type="cellIs" dxfId="8279" priority="2286" operator="greaterThan">
      <formula>$O$120</formula>
    </cfRule>
    <cfRule type="cellIs" dxfId="8278" priority="2287" operator="equal">
      <formula>$O$120</formula>
    </cfRule>
    <cfRule type="cellIs" dxfId="8277" priority="2288" operator="lessThan">
      <formula>$O$120</formula>
    </cfRule>
  </conditionalFormatting>
  <conditionalFormatting sqref="AN124">
    <cfRule type="containsText" dxfId="8276" priority="2281" operator="containsText" text="Score">
      <formula>NOT(ISERROR(SEARCH("Score",AN124)))</formula>
    </cfRule>
    <cfRule type="cellIs" dxfId="8275" priority="2282" operator="greaterThan">
      <formula>$O$124</formula>
    </cfRule>
    <cfRule type="cellIs" dxfId="8274" priority="2283" operator="equal">
      <formula>$O$124</formula>
    </cfRule>
    <cfRule type="cellIs" dxfId="8273" priority="2284" operator="lessThan">
      <formula>$O$124</formula>
    </cfRule>
  </conditionalFormatting>
  <conditionalFormatting sqref="AO124">
    <cfRule type="containsText" dxfId="8272" priority="2277" operator="containsText" text="Score">
      <formula>NOT(ISERROR(SEARCH("Score",AO124)))</formula>
    </cfRule>
    <cfRule type="cellIs" dxfId="8271" priority="2278" operator="greaterThan">
      <formula>$O$124</formula>
    </cfRule>
    <cfRule type="cellIs" dxfId="8270" priority="2279" operator="equal">
      <formula>$O$124</formula>
    </cfRule>
    <cfRule type="cellIs" dxfId="8269" priority="2280" operator="lessThan">
      <formula>$O$124</formula>
    </cfRule>
  </conditionalFormatting>
  <conditionalFormatting sqref="AP124">
    <cfRule type="containsText" dxfId="8268" priority="2273" operator="containsText" text="Score">
      <formula>NOT(ISERROR(SEARCH("Score",AP124)))</formula>
    </cfRule>
    <cfRule type="cellIs" dxfId="8267" priority="2274" operator="greaterThan">
      <formula>$O$124</formula>
    </cfRule>
    <cfRule type="cellIs" dxfId="8266" priority="2275" operator="equal">
      <formula>$O$124</formula>
    </cfRule>
    <cfRule type="cellIs" dxfId="8265" priority="2276" operator="lessThan">
      <formula>$O$124</formula>
    </cfRule>
  </conditionalFormatting>
  <conditionalFormatting sqref="AQ124">
    <cfRule type="containsText" dxfId="8264" priority="2269" operator="containsText" text="Score">
      <formula>NOT(ISERROR(SEARCH("Score",AQ124)))</formula>
    </cfRule>
    <cfRule type="cellIs" dxfId="8263" priority="2270" operator="greaterThan">
      <formula>$O$124</formula>
    </cfRule>
    <cfRule type="cellIs" dxfId="8262" priority="2271" operator="equal">
      <formula>$O$124</formula>
    </cfRule>
    <cfRule type="cellIs" dxfId="8261" priority="2272" operator="lessThan">
      <formula>$O$124</formula>
    </cfRule>
  </conditionalFormatting>
  <conditionalFormatting sqref="AR124">
    <cfRule type="containsText" dxfId="8260" priority="2265" operator="containsText" text="Score">
      <formula>NOT(ISERROR(SEARCH("Score",AR124)))</formula>
    </cfRule>
    <cfRule type="cellIs" dxfId="8259" priority="2266" operator="greaterThan">
      <formula>$O$124</formula>
    </cfRule>
    <cfRule type="cellIs" dxfId="8258" priority="2267" operator="equal">
      <formula>$O$124</formula>
    </cfRule>
    <cfRule type="cellIs" dxfId="8257" priority="2268" operator="lessThan">
      <formula>$O$124</formula>
    </cfRule>
  </conditionalFormatting>
  <conditionalFormatting sqref="AS124">
    <cfRule type="containsText" dxfId="8256" priority="2261" operator="containsText" text="Score">
      <formula>NOT(ISERROR(SEARCH("Score",AS124)))</formula>
    </cfRule>
    <cfRule type="cellIs" dxfId="8255" priority="2262" operator="greaterThan">
      <formula>$O$124</formula>
    </cfRule>
    <cfRule type="cellIs" dxfId="8254" priority="2263" operator="equal">
      <formula>$O$124</formula>
    </cfRule>
    <cfRule type="cellIs" dxfId="8253" priority="2264" operator="lessThan">
      <formula>$O$124</formula>
    </cfRule>
  </conditionalFormatting>
  <conditionalFormatting sqref="AT124">
    <cfRule type="containsText" dxfId="8252" priority="2257" operator="containsText" text="Score">
      <formula>NOT(ISERROR(SEARCH("Score",AT124)))</formula>
    </cfRule>
    <cfRule type="cellIs" dxfId="8251" priority="2258" operator="greaterThan">
      <formula>$O$124</formula>
    </cfRule>
    <cfRule type="cellIs" dxfId="8250" priority="2259" operator="equal">
      <formula>$O$124</formula>
    </cfRule>
    <cfRule type="cellIs" dxfId="8249" priority="2260" operator="lessThan">
      <formula>$O$124</formula>
    </cfRule>
  </conditionalFormatting>
  <conditionalFormatting sqref="AU124">
    <cfRule type="containsText" dxfId="8248" priority="2253" operator="containsText" text="Score">
      <formula>NOT(ISERROR(SEARCH("Score",AU124)))</formula>
    </cfRule>
    <cfRule type="cellIs" dxfId="8247" priority="2254" operator="greaterThan">
      <formula>$O$124</formula>
    </cfRule>
    <cfRule type="cellIs" dxfId="8246" priority="2255" operator="equal">
      <formula>$O$124</formula>
    </cfRule>
    <cfRule type="cellIs" dxfId="8245" priority="2256" operator="lessThan">
      <formula>$O$124</formula>
    </cfRule>
  </conditionalFormatting>
  <conditionalFormatting sqref="AV124">
    <cfRule type="containsText" dxfId="8244" priority="2249" operator="containsText" text="Score">
      <formula>NOT(ISERROR(SEARCH("Score",AV124)))</formula>
    </cfRule>
    <cfRule type="cellIs" dxfId="8243" priority="2250" operator="greaterThan">
      <formula>$O$124</formula>
    </cfRule>
    <cfRule type="cellIs" dxfId="8242" priority="2251" operator="equal">
      <formula>$O$124</formula>
    </cfRule>
    <cfRule type="cellIs" dxfId="8241" priority="2252" operator="lessThan">
      <formula>$O$124</formula>
    </cfRule>
  </conditionalFormatting>
  <conditionalFormatting sqref="AW124">
    <cfRule type="containsText" dxfId="8240" priority="2245" operator="containsText" text="Score">
      <formula>NOT(ISERROR(SEARCH("Score",AW124)))</formula>
    </cfRule>
    <cfRule type="cellIs" dxfId="8239" priority="2246" operator="greaterThan">
      <formula>$O$124</formula>
    </cfRule>
    <cfRule type="cellIs" dxfId="8238" priority="2247" operator="equal">
      <formula>$O$124</formula>
    </cfRule>
    <cfRule type="cellIs" dxfId="8237" priority="2248" operator="lessThan">
      <formula>$O$124</formula>
    </cfRule>
  </conditionalFormatting>
  <conditionalFormatting sqref="AX124">
    <cfRule type="containsText" dxfId="8236" priority="2241" operator="containsText" text="Score">
      <formula>NOT(ISERROR(SEARCH("Score",AX124)))</formula>
    </cfRule>
    <cfRule type="cellIs" dxfId="8235" priority="2242" operator="greaterThan">
      <formula>$O$124</formula>
    </cfRule>
    <cfRule type="cellIs" dxfId="8234" priority="2243" operator="equal">
      <formula>$O$124</formula>
    </cfRule>
    <cfRule type="cellIs" dxfId="8233" priority="2244" operator="lessThan">
      <formula>$O$124</formula>
    </cfRule>
  </conditionalFormatting>
  <conditionalFormatting sqref="AY124">
    <cfRule type="containsText" dxfId="8232" priority="2237" operator="containsText" text="Score">
      <formula>NOT(ISERROR(SEARCH("Score",AY124)))</formula>
    </cfRule>
    <cfRule type="cellIs" dxfId="8231" priority="2238" operator="greaterThan">
      <formula>$O$124</formula>
    </cfRule>
    <cfRule type="cellIs" dxfId="8230" priority="2239" operator="equal">
      <formula>$O$124</formula>
    </cfRule>
    <cfRule type="cellIs" dxfId="8229" priority="2240" operator="lessThan">
      <formula>$O$124</formula>
    </cfRule>
  </conditionalFormatting>
  <conditionalFormatting sqref="AZ124">
    <cfRule type="containsText" dxfId="8228" priority="2233" operator="containsText" text="Score">
      <formula>NOT(ISERROR(SEARCH("Score",AZ124)))</formula>
    </cfRule>
    <cfRule type="cellIs" dxfId="8227" priority="2234" operator="greaterThan">
      <formula>$O$124</formula>
    </cfRule>
    <cfRule type="cellIs" dxfId="8226" priority="2235" operator="equal">
      <formula>$O$124</formula>
    </cfRule>
    <cfRule type="cellIs" dxfId="8225" priority="2236" operator="lessThan">
      <formula>$O$124</formula>
    </cfRule>
  </conditionalFormatting>
  <conditionalFormatting sqref="BA124">
    <cfRule type="containsText" dxfId="8224" priority="2229" operator="containsText" text="Score">
      <formula>NOT(ISERROR(SEARCH("Score",BA124)))</formula>
    </cfRule>
    <cfRule type="cellIs" dxfId="8223" priority="2230" operator="greaterThan">
      <formula>$O$124</formula>
    </cfRule>
    <cfRule type="cellIs" dxfId="8222" priority="2231" operator="equal">
      <formula>$O$124</formula>
    </cfRule>
    <cfRule type="cellIs" dxfId="8221" priority="2232" operator="lessThan">
      <formula>$O$124</formula>
    </cfRule>
  </conditionalFormatting>
  <conditionalFormatting sqref="BB124">
    <cfRule type="containsText" dxfId="8220" priority="2225" operator="containsText" text="Score">
      <formula>NOT(ISERROR(SEARCH("Score",BB124)))</formula>
    </cfRule>
    <cfRule type="cellIs" dxfId="8219" priority="2226" operator="greaterThan">
      <formula>$O$124</formula>
    </cfRule>
    <cfRule type="cellIs" dxfId="8218" priority="2227" operator="equal">
      <formula>$O$124</formula>
    </cfRule>
    <cfRule type="cellIs" dxfId="8217" priority="2228" operator="lessThan">
      <formula>$O$124</formula>
    </cfRule>
  </conditionalFormatting>
  <conditionalFormatting sqref="BC124">
    <cfRule type="containsText" dxfId="8216" priority="2221" operator="containsText" text="Score">
      <formula>NOT(ISERROR(SEARCH("Score",BC124)))</formula>
    </cfRule>
    <cfRule type="cellIs" dxfId="8215" priority="2222" operator="greaterThan">
      <formula>$O$124</formula>
    </cfRule>
    <cfRule type="cellIs" dxfId="8214" priority="2223" operator="equal">
      <formula>$O$124</formula>
    </cfRule>
    <cfRule type="cellIs" dxfId="8213" priority="2224" operator="lessThan">
      <formula>$O$124</formula>
    </cfRule>
  </conditionalFormatting>
  <conditionalFormatting sqref="BD124">
    <cfRule type="containsText" dxfId="8212" priority="2217" operator="containsText" text="Score">
      <formula>NOT(ISERROR(SEARCH("Score",BD124)))</formula>
    </cfRule>
    <cfRule type="cellIs" dxfId="8211" priority="2218" operator="greaterThan">
      <formula>$O$124</formula>
    </cfRule>
    <cfRule type="cellIs" dxfId="8210" priority="2219" operator="equal">
      <formula>$O$124</formula>
    </cfRule>
    <cfRule type="cellIs" dxfId="8209" priority="2220" operator="lessThan">
      <formula>$O$124</formula>
    </cfRule>
  </conditionalFormatting>
  <conditionalFormatting sqref="BE124">
    <cfRule type="containsText" dxfId="8208" priority="2213" operator="containsText" text="Score">
      <formula>NOT(ISERROR(SEARCH("Score",BE124)))</formula>
    </cfRule>
    <cfRule type="cellIs" dxfId="8207" priority="2214" operator="greaterThan">
      <formula>$O$124</formula>
    </cfRule>
    <cfRule type="cellIs" dxfId="8206" priority="2215" operator="equal">
      <formula>$O$124</formula>
    </cfRule>
    <cfRule type="cellIs" dxfId="8205" priority="2216" operator="lessThan">
      <formula>$O$124</formula>
    </cfRule>
  </conditionalFormatting>
  <conditionalFormatting sqref="BF124">
    <cfRule type="containsText" dxfId="8204" priority="2209" operator="containsText" text="Score">
      <formula>NOT(ISERROR(SEARCH("Score",BF124)))</formula>
    </cfRule>
    <cfRule type="cellIs" dxfId="8203" priority="2210" operator="greaterThan">
      <formula>$O$124</formula>
    </cfRule>
    <cfRule type="cellIs" dxfId="8202" priority="2211" operator="equal">
      <formula>$O$124</formula>
    </cfRule>
    <cfRule type="cellIs" dxfId="8201" priority="2212" operator="lessThan">
      <formula>$O$124</formula>
    </cfRule>
  </conditionalFormatting>
  <conditionalFormatting sqref="BG124">
    <cfRule type="containsText" dxfId="8200" priority="2205" operator="containsText" text="Score">
      <formula>NOT(ISERROR(SEARCH("Score",BG124)))</formula>
    </cfRule>
    <cfRule type="cellIs" dxfId="8199" priority="2206" operator="greaterThan">
      <formula>$O$124</formula>
    </cfRule>
    <cfRule type="cellIs" dxfId="8198" priority="2207" operator="equal">
      <formula>$O$124</formula>
    </cfRule>
    <cfRule type="cellIs" dxfId="8197" priority="2208" operator="lessThan">
      <formula>$O$124</formula>
    </cfRule>
  </conditionalFormatting>
  <conditionalFormatting sqref="BH124">
    <cfRule type="containsText" dxfId="8196" priority="2201" operator="containsText" text="Score">
      <formula>NOT(ISERROR(SEARCH("Score",BH124)))</formula>
    </cfRule>
    <cfRule type="cellIs" dxfId="8195" priority="2202" operator="greaterThan">
      <formula>$O$124</formula>
    </cfRule>
    <cfRule type="cellIs" dxfId="8194" priority="2203" operator="equal">
      <formula>$O$124</formula>
    </cfRule>
    <cfRule type="cellIs" dxfId="8193" priority="2204" operator="lessThan">
      <formula>$O$124</formula>
    </cfRule>
  </conditionalFormatting>
  <conditionalFormatting sqref="BI124">
    <cfRule type="containsText" dxfId="8192" priority="2197" operator="containsText" text="Score">
      <formula>NOT(ISERROR(SEARCH("Score",BI124)))</formula>
    </cfRule>
    <cfRule type="cellIs" dxfId="8191" priority="2198" operator="greaterThan">
      <formula>$O$124</formula>
    </cfRule>
    <cfRule type="cellIs" dxfId="8190" priority="2199" operator="equal">
      <formula>$O$124</formula>
    </cfRule>
    <cfRule type="cellIs" dxfId="8189" priority="2200" operator="lessThan">
      <formula>$O$124</formula>
    </cfRule>
  </conditionalFormatting>
  <conditionalFormatting sqref="BJ124">
    <cfRule type="containsText" dxfId="8188" priority="2193" operator="containsText" text="Score">
      <formula>NOT(ISERROR(SEARCH("Score",BJ124)))</formula>
    </cfRule>
    <cfRule type="cellIs" dxfId="8187" priority="2194" operator="greaterThan">
      <formula>$O$124</formula>
    </cfRule>
    <cfRule type="cellIs" dxfId="8186" priority="2195" operator="equal">
      <formula>$O$124</formula>
    </cfRule>
    <cfRule type="cellIs" dxfId="8185" priority="2196" operator="lessThan">
      <formula>$O$124</formula>
    </cfRule>
  </conditionalFormatting>
  <conditionalFormatting sqref="BK124">
    <cfRule type="containsText" dxfId="8184" priority="2189" operator="containsText" text="Score">
      <formula>NOT(ISERROR(SEARCH("Score",BK124)))</formula>
    </cfRule>
    <cfRule type="cellIs" dxfId="8183" priority="2190" operator="greaterThan">
      <formula>$O$124</formula>
    </cfRule>
    <cfRule type="cellIs" dxfId="8182" priority="2191" operator="equal">
      <formula>$O$124</formula>
    </cfRule>
    <cfRule type="cellIs" dxfId="8181" priority="2192" operator="lessThan">
      <formula>$O$124</formula>
    </cfRule>
  </conditionalFormatting>
  <conditionalFormatting sqref="BL124">
    <cfRule type="containsText" dxfId="8180" priority="2185" operator="containsText" text="Score">
      <formula>NOT(ISERROR(SEARCH("Score",BL124)))</formula>
    </cfRule>
    <cfRule type="cellIs" dxfId="8179" priority="2186" operator="greaterThan">
      <formula>$O$124</formula>
    </cfRule>
    <cfRule type="cellIs" dxfId="8178" priority="2187" operator="equal">
      <formula>$O$124</formula>
    </cfRule>
    <cfRule type="cellIs" dxfId="8177" priority="2188" operator="lessThan">
      <formula>$O$124</formula>
    </cfRule>
  </conditionalFormatting>
  <conditionalFormatting sqref="BM124">
    <cfRule type="containsText" dxfId="8176" priority="2181" operator="containsText" text="Score">
      <formula>NOT(ISERROR(SEARCH("Score",BM124)))</formula>
    </cfRule>
    <cfRule type="cellIs" dxfId="8175" priority="2182" operator="greaterThan">
      <formula>$O$124</formula>
    </cfRule>
    <cfRule type="cellIs" dxfId="8174" priority="2183" operator="equal">
      <formula>$O$124</formula>
    </cfRule>
    <cfRule type="cellIs" dxfId="8173" priority="2184" operator="lessThan">
      <formula>$O$124</formula>
    </cfRule>
  </conditionalFormatting>
  <conditionalFormatting sqref="BN124">
    <cfRule type="containsText" dxfId="8172" priority="2177" operator="containsText" text="Score">
      <formula>NOT(ISERROR(SEARCH("Score",BN124)))</formula>
    </cfRule>
    <cfRule type="cellIs" dxfId="8171" priority="2178" operator="greaterThan">
      <formula>$O$124</formula>
    </cfRule>
    <cfRule type="cellIs" dxfId="8170" priority="2179" operator="equal">
      <formula>$O$124</formula>
    </cfRule>
    <cfRule type="cellIs" dxfId="8169" priority="2180" operator="lessThan">
      <formula>$O$124</formula>
    </cfRule>
  </conditionalFormatting>
  <conditionalFormatting sqref="BO124">
    <cfRule type="containsText" dxfId="8168" priority="2173" operator="containsText" text="Score">
      <formula>NOT(ISERROR(SEARCH("Score",BO124)))</formula>
    </cfRule>
    <cfRule type="cellIs" dxfId="8167" priority="2174" operator="greaterThan">
      <formula>$O$124</formula>
    </cfRule>
    <cfRule type="cellIs" dxfId="8166" priority="2175" operator="equal">
      <formula>$O$124</formula>
    </cfRule>
    <cfRule type="cellIs" dxfId="8165" priority="2176" operator="lessThan">
      <formula>$O$124</formula>
    </cfRule>
  </conditionalFormatting>
  <conditionalFormatting sqref="BP124">
    <cfRule type="containsText" dxfId="8164" priority="2169" operator="containsText" text="Score">
      <formula>NOT(ISERROR(SEARCH("Score",BP124)))</formula>
    </cfRule>
    <cfRule type="cellIs" dxfId="8163" priority="2170" operator="greaterThan">
      <formula>$O$124</formula>
    </cfRule>
    <cfRule type="cellIs" dxfId="8162" priority="2171" operator="equal">
      <formula>$O$124</formula>
    </cfRule>
    <cfRule type="cellIs" dxfId="8161" priority="2172" operator="lessThan">
      <formula>$O$124</formula>
    </cfRule>
  </conditionalFormatting>
  <conditionalFormatting sqref="BQ124">
    <cfRule type="containsText" dxfId="8160" priority="2165" operator="containsText" text="Score">
      <formula>NOT(ISERROR(SEARCH("Score",BQ124)))</formula>
    </cfRule>
    <cfRule type="cellIs" dxfId="8159" priority="2166" operator="greaterThan">
      <formula>$O$124</formula>
    </cfRule>
    <cfRule type="cellIs" dxfId="8158" priority="2167" operator="equal">
      <formula>$O$124</formula>
    </cfRule>
    <cfRule type="cellIs" dxfId="8157" priority="2168" operator="lessThan">
      <formula>$O$124</formula>
    </cfRule>
  </conditionalFormatting>
  <conditionalFormatting sqref="AN128">
    <cfRule type="containsText" dxfId="8156" priority="2161" operator="containsText" text="Score">
      <formula>NOT(ISERROR(SEARCH("Score",AN128)))</formula>
    </cfRule>
    <cfRule type="cellIs" dxfId="8155" priority="2162" operator="greaterThan">
      <formula>$O$128</formula>
    </cfRule>
    <cfRule type="cellIs" dxfId="8154" priority="2163" operator="equal">
      <formula>$O$128</formula>
    </cfRule>
    <cfRule type="cellIs" dxfId="8153" priority="2164" operator="lessThan">
      <formula>$O$128</formula>
    </cfRule>
  </conditionalFormatting>
  <conditionalFormatting sqref="AO128">
    <cfRule type="containsText" dxfId="8152" priority="2157" operator="containsText" text="Score">
      <formula>NOT(ISERROR(SEARCH("Score",AO128)))</formula>
    </cfRule>
    <cfRule type="cellIs" dxfId="8151" priority="2158" operator="greaterThan">
      <formula>$O$128</formula>
    </cfRule>
    <cfRule type="cellIs" dxfId="8150" priority="2159" operator="equal">
      <formula>$O$128</formula>
    </cfRule>
    <cfRule type="cellIs" dxfId="8149" priority="2160" operator="lessThan">
      <formula>$O$128</formula>
    </cfRule>
  </conditionalFormatting>
  <conditionalFormatting sqref="AP128">
    <cfRule type="containsText" dxfId="8148" priority="2153" operator="containsText" text="Score">
      <formula>NOT(ISERROR(SEARCH("Score",AP128)))</formula>
    </cfRule>
    <cfRule type="cellIs" dxfId="8147" priority="2154" operator="greaterThan">
      <formula>$O$128</formula>
    </cfRule>
    <cfRule type="cellIs" dxfId="8146" priority="2155" operator="equal">
      <formula>$O$128</formula>
    </cfRule>
    <cfRule type="cellIs" dxfId="8145" priority="2156" operator="lessThan">
      <formula>$O$128</formula>
    </cfRule>
  </conditionalFormatting>
  <conditionalFormatting sqref="AQ128">
    <cfRule type="containsText" dxfId="8144" priority="2149" operator="containsText" text="Score">
      <formula>NOT(ISERROR(SEARCH("Score",AQ128)))</formula>
    </cfRule>
    <cfRule type="cellIs" dxfId="8143" priority="2150" operator="greaterThan">
      <formula>$O$128</formula>
    </cfRule>
    <cfRule type="cellIs" dxfId="8142" priority="2151" operator="equal">
      <formula>$O$128</formula>
    </cfRule>
    <cfRule type="cellIs" dxfId="8141" priority="2152" operator="lessThan">
      <formula>$O$128</formula>
    </cfRule>
  </conditionalFormatting>
  <conditionalFormatting sqref="AR128">
    <cfRule type="containsText" dxfId="8140" priority="2145" operator="containsText" text="Score">
      <formula>NOT(ISERROR(SEARCH("Score",AR128)))</formula>
    </cfRule>
    <cfRule type="cellIs" dxfId="8139" priority="2146" operator="greaterThan">
      <formula>$O$128</formula>
    </cfRule>
    <cfRule type="cellIs" dxfId="8138" priority="2147" operator="equal">
      <formula>$O$128</formula>
    </cfRule>
    <cfRule type="cellIs" dxfId="8137" priority="2148" operator="lessThan">
      <formula>$O$128</formula>
    </cfRule>
  </conditionalFormatting>
  <conditionalFormatting sqref="AS128">
    <cfRule type="containsText" dxfId="8136" priority="2141" operator="containsText" text="Score">
      <formula>NOT(ISERROR(SEARCH("Score",AS128)))</formula>
    </cfRule>
    <cfRule type="cellIs" dxfId="8135" priority="2142" operator="greaterThan">
      <formula>$O$128</formula>
    </cfRule>
    <cfRule type="cellIs" dxfId="8134" priority="2143" operator="equal">
      <formula>$O$128</formula>
    </cfRule>
    <cfRule type="cellIs" dxfId="8133" priority="2144" operator="lessThan">
      <formula>$O$128</formula>
    </cfRule>
  </conditionalFormatting>
  <conditionalFormatting sqref="AT128">
    <cfRule type="containsText" dxfId="8132" priority="2137" operator="containsText" text="Score">
      <formula>NOT(ISERROR(SEARCH("Score",AT128)))</formula>
    </cfRule>
    <cfRule type="cellIs" dxfId="8131" priority="2138" operator="greaterThan">
      <formula>$O$128</formula>
    </cfRule>
    <cfRule type="cellIs" dxfId="8130" priority="2139" operator="equal">
      <formula>$O$128</formula>
    </cfRule>
    <cfRule type="cellIs" dxfId="8129" priority="2140" operator="lessThan">
      <formula>$O$128</formula>
    </cfRule>
  </conditionalFormatting>
  <conditionalFormatting sqref="AU128">
    <cfRule type="containsText" dxfId="8128" priority="2133" operator="containsText" text="Score">
      <formula>NOT(ISERROR(SEARCH("Score",AU128)))</formula>
    </cfRule>
    <cfRule type="cellIs" dxfId="8127" priority="2134" operator="greaterThan">
      <formula>$O$128</formula>
    </cfRule>
    <cfRule type="cellIs" dxfId="8126" priority="2135" operator="equal">
      <formula>$O$128</formula>
    </cfRule>
    <cfRule type="cellIs" dxfId="8125" priority="2136" operator="lessThan">
      <formula>$O$128</formula>
    </cfRule>
  </conditionalFormatting>
  <conditionalFormatting sqref="AV128">
    <cfRule type="containsText" dxfId="8124" priority="2129" operator="containsText" text="Score">
      <formula>NOT(ISERROR(SEARCH("Score",AV128)))</formula>
    </cfRule>
    <cfRule type="cellIs" dxfId="8123" priority="2130" operator="greaterThan">
      <formula>$O$128</formula>
    </cfRule>
    <cfRule type="cellIs" dxfId="8122" priority="2131" operator="equal">
      <formula>$O$128</formula>
    </cfRule>
    <cfRule type="cellIs" dxfId="8121" priority="2132" operator="lessThan">
      <formula>$O$128</formula>
    </cfRule>
  </conditionalFormatting>
  <conditionalFormatting sqref="AW128">
    <cfRule type="containsText" dxfId="8120" priority="2125" operator="containsText" text="Score">
      <formula>NOT(ISERROR(SEARCH("Score",AW128)))</formula>
    </cfRule>
    <cfRule type="cellIs" dxfId="8119" priority="2126" operator="greaterThan">
      <formula>$O$128</formula>
    </cfRule>
    <cfRule type="cellIs" dxfId="8118" priority="2127" operator="equal">
      <formula>$O$128</formula>
    </cfRule>
    <cfRule type="cellIs" dxfId="8117" priority="2128" operator="lessThan">
      <formula>$O$128</formula>
    </cfRule>
  </conditionalFormatting>
  <conditionalFormatting sqref="AX128">
    <cfRule type="containsText" dxfId="8116" priority="2121" operator="containsText" text="Score">
      <formula>NOT(ISERROR(SEARCH("Score",AX128)))</formula>
    </cfRule>
    <cfRule type="cellIs" dxfId="8115" priority="2122" operator="greaterThan">
      <formula>$O$128</formula>
    </cfRule>
    <cfRule type="cellIs" dxfId="8114" priority="2123" operator="equal">
      <formula>$O$128</formula>
    </cfRule>
    <cfRule type="cellIs" dxfId="8113" priority="2124" operator="lessThan">
      <formula>$O$128</formula>
    </cfRule>
  </conditionalFormatting>
  <conditionalFormatting sqref="AY128">
    <cfRule type="containsText" dxfId="8112" priority="2117" operator="containsText" text="Score">
      <formula>NOT(ISERROR(SEARCH("Score",AY128)))</formula>
    </cfRule>
    <cfRule type="cellIs" dxfId="8111" priority="2118" operator="greaterThan">
      <formula>$O$128</formula>
    </cfRule>
    <cfRule type="cellIs" dxfId="8110" priority="2119" operator="equal">
      <formula>$O$128</formula>
    </cfRule>
    <cfRule type="cellIs" dxfId="8109" priority="2120" operator="lessThan">
      <formula>$O$128</formula>
    </cfRule>
  </conditionalFormatting>
  <conditionalFormatting sqref="AZ128">
    <cfRule type="containsText" dxfId="8108" priority="2113" operator="containsText" text="Score">
      <formula>NOT(ISERROR(SEARCH("Score",AZ128)))</formula>
    </cfRule>
    <cfRule type="cellIs" dxfId="8107" priority="2114" operator="greaterThan">
      <formula>$O$128</formula>
    </cfRule>
    <cfRule type="cellIs" dxfId="8106" priority="2115" operator="equal">
      <formula>$O$128</formula>
    </cfRule>
    <cfRule type="cellIs" dxfId="8105" priority="2116" operator="lessThan">
      <formula>$O$128</formula>
    </cfRule>
  </conditionalFormatting>
  <conditionalFormatting sqref="BA128">
    <cfRule type="containsText" dxfId="8104" priority="2109" operator="containsText" text="Score">
      <formula>NOT(ISERROR(SEARCH("Score",BA128)))</formula>
    </cfRule>
    <cfRule type="cellIs" dxfId="8103" priority="2110" operator="greaterThan">
      <formula>$O$128</formula>
    </cfRule>
    <cfRule type="cellIs" dxfId="8102" priority="2111" operator="equal">
      <formula>$O$128</formula>
    </cfRule>
    <cfRule type="cellIs" dxfId="8101" priority="2112" operator="lessThan">
      <formula>$O$128</formula>
    </cfRule>
  </conditionalFormatting>
  <conditionalFormatting sqref="BB128">
    <cfRule type="containsText" dxfId="8100" priority="2105" operator="containsText" text="Score">
      <formula>NOT(ISERROR(SEARCH("Score",BB128)))</formula>
    </cfRule>
    <cfRule type="cellIs" dxfId="8099" priority="2106" operator="greaterThan">
      <formula>$O$128</formula>
    </cfRule>
    <cfRule type="cellIs" dxfId="8098" priority="2107" operator="equal">
      <formula>$O$128</formula>
    </cfRule>
    <cfRule type="cellIs" dxfId="8097" priority="2108" operator="lessThan">
      <formula>$O$128</formula>
    </cfRule>
  </conditionalFormatting>
  <conditionalFormatting sqref="BC128">
    <cfRule type="containsText" dxfId="8096" priority="2101" operator="containsText" text="Score">
      <formula>NOT(ISERROR(SEARCH("Score",BC128)))</formula>
    </cfRule>
    <cfRule type="cellIs" dxfId="8095" priority="2102" operator="greaterThan">
      <formula>$O$128</formula>
    </cfRule>
    <cfRule type="cellIs" dxfId="8094" priority="2103" operator="equal">
      <formula>$O$128</formula>
    </cfRule>
    <cfRule type="cellIs" dxfId="8093" priority="2104" operator="lessThan">
      <formula>$O$128</formula>
    </cfRule>
  </conditionalFormatting>
  <conditionalFormatting sqref="BD128">
    <cfRule type="containsText" dxfId="8092" priority="2097" operator="containsText" text="Score">
      <formula>NOT(ISERROR(SEARCH("Score",BD128)))</formula>
    </cfRule>
    <cfRule type="cellIs" dxfId="8091" priority="2098" operator="greaterThan">
      <formula>$O$128</formula>
    </cfRule>
    <cfRule type="cellIs" dxfId="8090" priority="2099" operator="equal">
      <formula>$O$128</formula>
    </cfRule>
    <cfRule type="cellIs" dxfId="8089" priority="2100" operator="lessThan">
      <formula>$O$128</formula>
    </cfRule>
  </conditionalFormatting>
  <conditionalFormatting sqref="BE128">
    <cfRule type="containsText" dxfId="8088" priority="2093" operator="containsText" text="Score">
      <formula>NOT(ISERROR(SEARCH("Score",BE128)))</formula>
    </cfRule>
    <cfRule type="cellIs" dxfId="8087" priority="2094" operator="greaterThan">
      <formula>$O$128</formula>
    </cfRule>
    <cfRule type="cellIs" dxfId="8086" priority="2095" operator="equal">
      <formula>$O$128</formula>
    </cfRule>
    <cfRule type="cellIs" dxfId="8085" priority="2096" operator="lessThan">
      <formula>$O$128</formula>
    </cfRule>
  </conditionalFormatting>
  <conditionalFormatting sqref="BF128">
    <cfRule type="containsText" dxfId="8084" priority="2089" operator="containsText" text="Score">
      <formula>NOT(ISERROR(SEARCH("Score",BF128)))</formula>
    </cfRule>
    <cfRule type="cellIs" dxfId="8083" priority="2090" operator="greaterThan">
      <formula>$O$128</formula>
    </cfRule>
    <cfRule type="cellIs" dxfId="8082" priority="2091" operator="equal">
      <formula>$O$128</formula>
    </cfRule>
    <cfRule type="cellIs" dxfId="8081" priority="2092" operator="lessThan">
      <formula>$O$128</formula>
    </cfRule>
  </conditionalFormatting>
  <conditionalFormatting sqref="BG128">
    <cfRule type="containsText" dxfId="8080" priority="2085" operator="containsText" text="Score">
      <formula>NOT(ISERROR(SEARCH("Score",BG128)))</formula>
    </cfRule>
    <cfRule type="cellIs" dxfId="8079" priority="2086" operator="greaterThan">
      <formula>$O$128</formula>
    </cfRule>
    <cfRule type="cellIs" dxfId="8078" priority="2087" operator="equal">
      <formula>$O$128</formula>
    </cfRule>
    <cfRule type="cellIs" dxfId="8077" priority="2088" operator="lessThan">
      <formula>$O$128</formula>
    </cfRule>
  </conditionalFormatting>
  <conditionalFormatting sqref="BH128">
    <cfRule type="containsText" dxfId="8076" priority="2081" operator="containsText" text="Score">
      <formula>NOT(ISERROR(SEARCH("Score",BH128)))</formula>
    </cfRule>
    <cfRule type="cellIs" dxfId="8075" priority="2082" operator="greaterThan">
      <formula>$O$128</formula>
    </cfRule>
    <cfRule type="cellIs" dxfId="8074" priority="2083" operator="equal">
      <formula>$O$128</formula>
    </cfRule>
    <cfRule type="cellIs" dxfId="8073" priority="2084" operator="lessThan">
      <formula>$O$128</formula>
    </cfRule>
  </conditionalFormatting>
  <conditionalFormatting sqref="BI128">
    <cfRule type="containsText" dxfId="8072" priority="2077" operator="containsText" text="Score">
      <formula>NOT(ISERROR(SEARCH("Score",BI128)))</formula>
    </cfRule>
    <cfRule type="cellIs" dxfId="8071" priority="2078" operator="greaterThan">
      <formula>$O$128</formula>
    </cfRule>
    <cfRule type="cellIs" dxfId="8070" priority="2079" operator="equal">
      <formula>$O$128</formula>
    </cfRule>
    <cfRule type="cellIs" dxfId="8069" priority="2080" operator="lessThan">
      <formula>$O$128</formula>
    </cfRule>
  </conditionalFormatting>
  <conditionalFormatting sqref="BJ128">
    <cfRule type="containsText" dxfId="8068" priority="2073" operator="containsText" text="Score">
      <formula>NOT(ISERROR(SEARCH("Score",BJ128)))</formula>
    </cfRule>
    <cfRule type="cellIs" dxfId="8067" priority="2074" operator="greaterThan">
      <formula>$O$128</formula>
    </cfRule>
    <cfRule type="cellIs" dxfId="8066" priority="2075" operator="equal">
      <formula>$O$128</formula>
    </cfRule>
    <cfRule type="cellIs" dxfId="8065" priority="2076" operator="lessThan">
      <formula>$O$128</formula>
    </cfRule>
  </conditionalFormatting>
  <conditionalFormatting sqref="BK128">
    <cfRule type="containsText" dxfId="8064" priority="2069" operator="containsText" text="Score">
      <formula>NOT(ISERROR(SEARCH("Score",BK128)))</formula>
    </cfRule>
    <cfRule type="cellIs" dxfId="8063" priority="2070" operator="greaterThan">
      <formula>$O$128</formula>
    </cfRule>
    <cfRule type="cellIs" dxfId="8062" priority="2071" operator="equal">
      <formula>$O$128</formula>
    </cfRule>
    <cfRule type="cellIs" dxfId="8061" priority="2072" operator="lessThan">
      <formula>$O$128</formula>
    </cfRule>
  </conditionalFormatting>
  <conditionalFormatting sqref="BL128">
    <cfRule type="containsText" dxfId="8060" priority="2065" operator="containsText" text="Score">
      <formula>NOT(ISERROR(SEARCH("Score",BL128)))</formula>
    </cfRule>
    <cfRule type="cellIs" dxfId="8059" priority="2066" operator="greaterThan">
      <formula>$O$128</formula>
    </cfRule>
    <cfRule type="cellIs" dxfId="8058" priority="2067" operator="equal">
      <formula>$O$128</formula>
    </cfRule>
    <cfRule type="cellIs" dxfId="8057" priority="2068" operator="lessThan">
      <formula>$O$128</formula>
    </cfRule>
  </conditionalFormatting>
  <conditionalFormatting sqref="BM128">
    <cfRule type="containsText" dxfId="8056" priority="2061" operator="containsText" text="Score">
      <formula>NOT(ISERROR(SEARCH("Score",BM128)))</formula>
    </cfRule>
    <cfRule type="cellIs" dxfId="8055" priority="2062" operator="greaterThan">
      <formula>$O$128</formula>
    </cfRule>
    <cfRule type="cellIs" dxfId="8054" priority="2063" operator="equal">
      <formula>$O$128</formula>
    </cfRule>
    <cfRule type="cellIs" dxfId="8053" priority="2064" operator="lessThan">
      <formula>$O$128</formula>
    </cfRule>
  </conditionalFormatting>
  <conditionalFormatting sqref="BN128">
    <cfRule type="containsText" dxfId="8052" priority="2057" operator="containsText" text="Score">
      <formula>NOT(ISERROR(SEARCH("Score",BN128)))</formula>
    </cfRule>
    <cfRule type="cellIs" dxfId="8051" priority="2058" operator="greaterThan">
      <formula>$O$128</formula>
    </cfRule>
    <cfRule type="cellIs" dxfId="8050" priority="2059" operator="equal">
      <formula>$O$128</formula>
    </cfRule>
    <cfRule type="cellIs" dxfId="8049" priority="2060" operator="lessThan">
      <formula>$O$128</formula>
    </cfRule>
  </conditionalFormatting>
  <conditionalFormatting sqref="BO128">
    <cfRule type="containsText" dxfId="8048" priority="2053" operator="containsText" text="Score">
      <formula>NOT(ISERROR(SEARCH("Score",BO128)))</formula>
    </cfRule>
    <cfRule type="cellIs" dxfId="8047" priority="2054" operator="greaterThan">
      <formula>$O$128</formula>
    </cfRule>
    <cfRule type="cellIs" dxfId="8046" priority="2055" operator="equal">
      <formula>$O$128</formula>
    </cfRule>
    <cfRule type="cellIs" dxfId="8045" priority="2056" operator="lessThan">
      <formula>$O$128</formula>
    </cfRule>
  </conditionalFormatting>
  <conditionalFormatting sqref="BP128">
    <cfRule type="containsText" dxfId="8044" priority="2049" operator="containsText" text="Score">
      <formula>NOT(ISERROR(SEARCH("Score",BP128)))</formula>
    </cfRule>
    <cfRule type="cellIs" dxfId="8043" priority="2050" operator="greaterThan">
      <formula>$O$128</formula>
    </cfRule>
    <cfRule type="cellIs" dxfId="8042" priority="2051" operator="equal">
      <formula>$O$128</formula>
    </cfRule>
    <cfRule type="cellIs" dxfId="8041" priority="2052" operator="lessThan">
      <formula>$O$128</formula>
    </cfRule>
  </conditionalFormatting>
  <conditionalFormatting sqref="BQ128">
    <cfRule type="containsText" dxfId="8040" priority="2045" operator="containsText" text="Score">
      <formula>NOT(ISERROR(SEARCH("Score",BQ128)))</formula>
    </cfRule>
    <cfRule type="cellIs" dxfId="8039" priority="2046" operator="greaterThan">
      <formula>$O$128</formula>
    </cfRule>
    <cfRule type="cellIs" dxfId="8038" priority="2047" operator="equal">
      <formula>$O$128</formula>
    </cfRule>
    <cfRule type="cellIs" dxfId="8037" priority="2048" operator="lessThan">
      <formula>$O$128</formula>
    </cfRule>
  </conditionalFormatting>
  <conditionalFormatting sqref="AN132">
    <cfRule type="containsText" dxfId="8036" priority="2041" operator="containsText" text="Score">
      <formula>NOT(ISERROR(SEARCH("Score",AN132)))</formula>
    </cfRule>
    <cfRule type="cellIs" dxfId="8035" priority="2042" operator="greaterThan">
      <formula>$O$132</formula>
    </cfRule>
    <cfRule type="cellIs" dxfId="8034" priority="2043" operator="equal">
      <formula>$O$132</formula>
    </cfRule>
    <cfRule type="cellIs" dxfId="8033" priority="2044" operator="lessThan">
      <formula>$O$132</formula>
    </cfRule>
  </conditionalFormatting>
  <conditionalFormatting sqref="AO132">
    <cfRule type="containsText" dxfId="8032" priority="2037" operator="containsText" text="Score">
      <formula>NOT(ISERROR(SEARCH("Score",AO132)))</formula>
    </cfRule>
    <cfRule type="cellIs" dxfId="8031" priority="2038" operator="greaterThan">
      <formula>$O$132</formula>
    </cfRule>
    <cfRule type="cellIs" dxfId="8030" priority="2039" operator="equal">
      <formula>$O$132</formula>
    </cfRule>
    <cfRule type="cellIs" dxfId="8029" priority="2040" operator="lessThan">
      <formula>$O$132</formula>
    </cfRule>
  </conditionalFormatting>
  <conditionalFormatting sqref="AP132">
    <cfRule type="containsText" dxfId="8028" priority="2033" operator="containsText" text="Score">
      <formula>NOT(ISERROR(SEARCH("Score",AP132)))</formula>
    </cfRule>
    <cfRule type="cellIs" dxfId="8027" priority="2034" operator="greaterThan">
      <formula>$O$132</formula>
    </cfRule>
    <cfRule type="cellIs" dxfId="8026" priority="2035" operator="equal">
      <formula>$O$132</formula>
    </cfRule>
    <cfRule type="cellIs" dxfId="8025" priority="2036" operator="lessThan">
      <formula>$O$132</formula>
    </cfRule>
  </conditionalFormatting>
  <conditionalFormatting sqref="AQ132">
    <cfRule type="containsText" dxfId="8024" priority="2029" operator="containsText" text="Score">
      <formula>NOT(ISERROR(SEARCH("Score",AQ132)))</formula>
    </cfRule>
    <cfRule type="cellIs" dxfId="8023" priority="2030" operator="greaterThan">
      <formula>$O$132</formula>
    </cfRule>
    <cfRule type="cellIs" dxfId="8022" priority="2031" operator="equal">
      <formula>$O$132</formula>
    </cfRule>
    <cfRule type="cellIs" dxfId="8021" priority="2032" operator="lessThan">
      <formula>$O$132</formula>
    </cfRule>
  </conditionalFormatting>
  <conditionalFormatting sqref="AR132">
    <cfRule type="containsText" dxfId="8020" priority="2025" operator="containsText" text="Score">
      <formula>NOT(ISERROR(SEARCH("Score",AR132)))</formula>
    </cfRule>
    <cfRule type="cellIs" dxfId="8019" priority="2026" operator="greaterThan">
      <formula>$O$132</formula>
    </cfRule>
    <cfRule type="cellIs" dxfId="8018" priority="2027" operator="equal">
      <formula>$O$132</formula>
    </cfRule>
    <cfRule type="cellIs" dxfId="8017" priority="2028" operator="lessThan">
      <formula>$O$132</formula>
    </cfRule>
  </conditionalFormatting>
  <conditionalFormatting sqref="AS132">
    <cfRule type="containsText" dxfId="8016" priority="2021" operator="containsText" text="Score">
      <formula>NOT(ISERROR(SEARCH("Score",AS132)))</formula>
    </cfRule>
    <cfRule type="cellIs" dxfId="8015" priority="2022" operator="greaterThan">
      <formula>$O$132</formula>
    </cfRule>
    <cfRule type="cellIs" dxfId="8014" priority="2023" operator="equal">
      <formula>$O$132</formula>
    </cfRule>
    <cfRule type="cellIs" dxfId="8013" priority="2024" operator="lessThan">
      <formula>$O$132</formula>
    </cfRule>
  </conditionalFormatting>
  <conditionalFormatting sqref="AT132">
    <cfRule type="containsText" dxfId="8012" priority="2017" operator="containsText" text="Score">
      <formula>NOT(ISERROR(SEARCH("Score",AT132)))</formula>
    </cfRule>
    <cfRule type="cellIs" dxfId="8011" priority="2018" operator="greaterThan">
      <formula>$O$132</formula>
    </cfRule>
    <cfRule type="cellIs" dxfId="8010" priority="2019" operator="equal">
      <formula>$O$132</formula>
    </cfRule>
    <cfRule type="cellIs" dxfId="8009" priority="2020" operator="lessThan">
      <formula>$O$132</formula>
    </cfRule>
  </conditionalFormatting>
  <conditionalFormatting sqref="AU132">
    <cfRule type="containsText" dxfId="8008" priority="2013" operator="containsText" text="Score">
      <formula>NOT(ISERROR(SEARCH("Score",AU132)))</formula>
    </cfRule>
    <cfRule type="cellIs" dxfId="8007" priority="2014" operator="greaterThan">
      <formula>$O$132</formula>
    </cfRule>
    <cfRule type="cellIs" dxfId="8006" priority="2015" operator="equal">
      <formula>$O$132</formula>
    </cfRule>
    <cfRule type="cellIs" dxfId="8005" priority="2016" operator="lessThan">
      <formula>$O$132</formula>
    </cfRule>
  </conditionalFormatting>
  <conditionalFormatting sqref="AV132">
    <cfRule type="containsText" dxfId="8004" priority="2009" operator="containsText" text="Score">
      <formula>NOT(ISERROR(SEARCH("Score",AV132)))</formula>
    </cfRule>
    <cfRule type="cellIs" dxfId="8003" priority="2010" operator="greaterThan">
      <formula>$O$132</formula>
    </cfRule>
    <cfRule type="cellIs" dxfId="8002" priority="2011" operator="equal">
      <formula>$O$132</formula>
    </cfRule>
    <cfRule type="cellIs" dxfId="8001" priority="2012" operator="lessThan">
      <formula>$O$132</formula>
    </cfRule>
  </conditionalFormatting>
  <conditionalFormatting sqref="AW132">
    <cfRule type="containsText" dxfId="8000" priority="2005" operator="containsText" text="Score">
      <formula>NOT(ISERROR(SEARCH("Score",AW132)))</formula>
    </cfRule>
    <cfRule type="cellIs" dxfId="7999" priority="2006" operator="greaterThan">
      <formula>$O$132</formula>
    </cfRule>
    <cfRule type="cellIs" dxfId="7998" priority="2007" operator="equal">
      <formula>$O$132</formula>
    </cfRule>
    <cfRule type="cellIs" dxfId="7997" priority="2008" operator="lessThan">
      <formula>$O$132</formula>
    </cfRule>
  </conditionalFormatting>
  <conditionalFormatting sqref="AX132">
    <cfRule type="containsText" dxfId="7996" priority="2001" operator="containsText" text="Score">
      <formula>NOT(ISERROR(SEARCH("Score",AX132)))</formula>
    </cfRule>
    <cfRule type="cellIs" dxfId="7995" priority="2002" operator="greaterThan">
      <formula>$O$132</formula>
    </cfRule>
    <cfRule type="cellIs" dxfId="7994" priority="2003" operator="equal">
      <formula>$O$132</formula>
    </cfRule>
    <cfRule type="cellIs" dxfId="7993" priority="2004" operator="lessThan">
      <formula>$O$132</formula>
    </cfRule>
  </conditionalFormatting>
  <conditionalFormatting sqref="AY132">
    <cfRule type="containsText" dxfId="7992" priority="1997" operator="containsText" text="Score">
      <formula>NOT(ISERROR(SEARCH("Score",AY132)))</formula>
    </cfRule>
    <cfRule type="cellIs" dxfId="7991" priority="1998" operator="greaterThan">
      <formula>$O$132</formula>
    </cfRule>
    <cfRule type="cellIs" dxfId="7990" priority="1999" operator="equal">
      <formula>$O$132</formula>
    </cfRule>
    <cfRule type="cellIs" dxfId="7989" priority="2000" operator="lessThan">
      <formula>$O$132</formula>
    </cfRule>
  </conditionalFormatting>
  <conditionalFormatting sqref="AZ132">
    <cfRule type="containsText" dxfId="7988" priority="1993" operator="containsText" text="Score">
      <formula>NOT(ISERROR(SEARCH("Score",AZ132)))</formula>
    </cfRule>
    <cfRule type="cellIs" dxfId="7987" priority="1994" operator="greaterThan">
      <formula>$O$132</formula>
    </cfRule>
    <cfRule type="cellIs" dxfId="7986" priority="1995" operator="equal">
      <formula>$O$132</formula>
    </cfRule>
    <cfRule type="cellIs" dxfId="7985" priority="1996" operator="lessThan">
      <formula>$O$132</formula>
    </cfRule>
  </conditionalFormatting>
  <conditionalFormatting sqref="BA132">
    <cfRule type="containsText" dxfId="7984" priority="1989" operator="containsText" text="Score">
      <formula>NOT(ISERROR(SEARCH("Score",BA132)))</formula>
    </cfRule>
    <cfRule type="cellIs" dxfId="7983" priority="1990" operator="greaterThan">
      <formula>$O$132</formula>
    </cfRule>
    <cfRule type="cellIs" dxfId="7982" priority="1991" operator="equal">
      <formula>$O$132</formula>
    </cfRule>
    <cfRule type="cellIs" dxfId="7981" priority="1992" operator="lessThan">
      <formula>$O$132</formula>
    </cfRule>
  </conditionalFormatting>
  <conditionalFormatting sqref="BB132">
    <cfRule type="containsText" dxfId="7980" priority="1985" operator="containsText" text="Score">
      <formula>NOT(ISERROR(SEARCH("Score",BB132)))</formula>
    </cfRule>
    <cfRule type="cellIs" dxfId="7979" priority="1986" operator="greaterThan">
      <formula>$O$132</formula>
    </cfRule>
    <cfRule type="cellIs" dxfId="7978" priority="1987" operator="equal">
      <formula>$O$132</formula>
    </cfRule>
    <cfRule type="cellIs" dxfId="7977" priority="1988" operator="lessThan">
      <formula>$O$132</formula>
    </cfRule>
  </conditionalFormatting>
  <conditionalFormatting sqref="BC132">
    <cfRule type="containsText" dxfId="7976" priority="1981" operator="containsText" text="Score">
      <formula>NOT(ISERROR(SEARCH("Score",BC132)))</formula>
    </cfRule>
    <cfRule type="cellIs" dxfId="7975" priority="1982" operator="greaterThan">
      <formula>$O$132</formula>
    </cfRule>
    <cfRule type="cellIs" dxfId="7974" priority="1983" operator="equal">
      <formula>$O$132</formula>
    </cfRule>
    <cfRule type="cellIs" dxfId="7973" priority="1984" operator="lessThan">
      <formula>$O$132</formula>
    </cfRule>
  </conditionalFormatting>
  <conditionalFormatting sqref="BD132">
    <cfRule type="containsText" dxfId="7972" priority="1977" operator="containsText" text="Score">
      <formula>NOT(ISERROR(SEARCH("Score",BD132)))</formula>
    </cfRule>
    <cfRule type="cellIs" dxfId="7971" priority="1978" operator="greaterThan">
      <formula>$O$132</formula>
    </cfRule>
    <cfRule type="cellIs" dxfId="7970" priority="1979" operator="equal">
      <formula>$O$132</formula>
    </cfRule>
    <cfRule type="cellIs" dxfId="7969" priority="1980" operator="lessThan">
      <formula>$O$132</formula>
    </cfRule>
  </conditionalFormatting>
  <conditionalFormatting sqref="BE132">
    <cfRule type="containsText" dxfId="7968" priority="1973" operator="containsText" text="Score">
      <formula>NOT(ISERROR(SEARCH("Score",BE132)))</formula>
    </cfRule>
    <cfRule type="cellIs" dxfId="7967" priority="1974" operator="greaterThan">
      <formula>$O$132</formula>
    </cfRule>
    <cfRule type="cellIs" dxfId="7966" priority="1975" operator="equal">
      <formula>$O$132</formula>
    </cfRule>
    <cfRule type="cellIs" dxfId="7965" priority="1976" operator="lessThan">
      <formula>$O$132</formula>
    </cfRule>
  </conditionalFormatting>
  <conditionalFormatting sqref="BF132">
    <cfRule type="containsText" dxfId="7964" priority="1969" operator="containsText" text="Score">
      <formula>NOT(ISERROR(SEARCH("Score",BF132)))</formula>
    </cfRule>
    <cfRule type="cellIs" dxfId="7963" priority="1970" operator="greaterThan">
      <formula>$O$132</formula>
    </cfRule>
    <cfRule type="cellIs" dxfId="7962" priority="1971" operator="equal">
      <formula>$O$132</formula>
    </cfRule>
    <cfRule type="cellIs" dxfId="7961" priority="1972" operator="lessThan">
      <formula>$O$132</formula>
    </cfRule>
  </conditionalFormatting>
  <conditionalFormatting sqref="BG132">
    <cfRule type="containsText" dxfId="7960" priority="1965" operator="containsText" text="Score">
      <formula>NOT(ISERROR(SEARCH("Score",BG132)))</formula>
    </cfRule>
    <cfRule type="cellIs" dxfId="7959" priority="1966" operator="greaterThan">
      <formula>$O$132</formula>
    </cfRule>
    <cfRule type="cellIs" dxfId="7958" priority="1967" operator="equal">
      <formula>$O$132</formula>
    </cfRule>
    <cfRule type="cellIs" dxfId="7957" priority="1968" operator="lessThan">
      <formula>$O$132</formula>
    </cfRule>
  </conditionalFormatting>
  <conditionalFormatting sqref="BH132">
    <cfRule type="containsText" dxfId="7956" priority="1961" operator="containsText" text="Score">
      <formula>NOT(ISERROR(SEARCH("Score",BH132)))</formula>
    </cfRule>
    <cfRule type="cellIs" dxfId="7955" priority="1962" operator="greaterThan">
      <formula>$O$132</formula>
    </cfRule>
    <cfRule type="cellIs" dxfId="7954" priority="1963" operator="equal">
      <formula>$O$132</formula>
    </cfRule>
    <cfRule type="cellIs" dxfId="7953" priority="1964" operator="lessThan">
      <formula>$O$132</formula>
    </cfRule>
  </conditionalFormatting>
  <conditionalFormatting sqref="BI132">
    <cfRule type="containsText" dxfId="7952" priority="1957" operator="containsText" text="Score">
      <formula>NOT(ISERROR(SEARCH("Score",BI132)))</formula>
    </cfRule>
    <cfRule type="cellIs" dxfId="7951" priority="1958" operator="greaterThan">
      <formula>$O$132</formula>
    </cfRule>
    <cfRule type="cellIs" dxfId="7950" priority="1959" operator="equal">
      <formula>$O$132</formula>
    </cfRule>
    <cfRule type="cellIs" dxfId="7949" priority="1960" operator="lessThan">
      <formula>$O$132</formula>
    </cfRule>
  </conditionalFormatting>
  <conditionalFormatting sqref="BJ132">
    <cfRule type="containsText" dxfId="7948" priority="1953" operator="containsText" text="Score">
      <formula>NOT(ISERROR(SEARCH("Score",BJ132)))</formula>
    </cfRule>
    <cfRule type="cellIs" dxfId="7947" priority="1954" operator="greaterThan">
      <formula>$O$132</formula>
    </cfRule>
    <cfRule type="cellIs" dxfId="7946" priority="1955" operator="equal">
      <formula>$O$132</formula>
    </cfRule>
    <cfRule type="cellIs" dxfId="7945" priority="1956" operator="lessThan">
      <formula>$O$132</formula>
    </cfRule>
  </conditionalFormatting>
  <conditionalFormatting sqref="BK132">
    <cfRule type="containsText" dxfId="7944" priority="1949" operator="containsText" text="Score">
      <formula>NOT(ISERROR(SEARCH("Score",BK132)))</formula>
    </cfRule>
    <cfRule type="cellIs" dxfId="7943" priority="1950" operator="greaterThan">
      <formula>$O$132</formula>
    </cfRule>
    <cfRule type="cellIs" dxfId="7942" priority="1951" operator="equal">
      <formula>$O$132</formula>
    </cfRule>
    <cfRule type="cellIs" dxfId="7941" priority="1952" operator="lessThan">
      <formula>$O$132</formula>
    </cfRule>
  </conditionalFormatting>
  <conditionalFormatting sqref="BL132">
    <cfRule type="containsText" dxfId="7940" priority="1945" operator="containsText" text="Score">
      <formula>NOT(ISERROR(SEARCH("Score",BL132)))</formula>
    </cfRule>
    <cfRule type="cellIs" dxfId="7939" priority="1946" operator="greaterThan">
      <formula>$O$132</formula>
    </cfRule>
    <cfRule type="cellIs" dxfId="7938" priority="1947" operator="equal">
      <formula>$O$132</formula>
    </cfRule>
    <cfRule type="cellIs" dxfId="7937" priority="1948" operator="lessThan">
      <formula>$O$132</formula>
    </cfRule>
  </conditionalFormatting>
  <conditionalFormatting sqref="BM132">
    <cfRule type="containsText" dxfId="7936" priority="1941" operator="containsText" text="Score">
      <formula>NOT(ISERROR(SEARCH("Score",BM132)))</formula>
    </cfRule>
    <cfRule type="cellIs" dxfId="7935" priority="1942" operator="greaterThan">
      <formula>$O$132</formula>
    </cfRule>
    <cfRule type="cellIs" dxfId="7934" priority="1943" operator="equal">
      <formula>$O$132</formula>
    </cfRule>
    <cfRule type="cellIs" dxfId="7933" priority="1944" operator="lessThan">
      <formula>$O$132</formula>
    </cfRule>
  </conditionalFormatting>
  <conditionalFormatting sqref="BN132">
    <cfRule type="containsText" dxfId="7932" priority="1937" operator="containsText" text="Score">
      <formula>NOT(ISERROR(SEARCH("Score",BN132)))</formula>
    </cfRule>
    <cfRule type="cellIs" dxfId="7931" priority="1938" operator="greaterThan">
      <formula>$O$132</formula>
    </cfRule>
    <cfRule type="cellIs" dxfId="7930" priority="1939" operator="equal">
      <formula>$O$132</formula>
    </cfRule>
    <cfRule type="cellIs" dxfId="7929" priority="1940" operator="lessThan">
      <formula>$O$132</formula>
    </cfRule>
  </conditionalFormatting>
  <conditionalFormatting sqref="BO132">
    <cfRule type="containsText" dxfId="7928" priority="1933" operator="containsText" text="Score">
      <formula>NOT(ISERROR(SEARCH("Score",BO132)))</formula>
    </cfRule>
    <cfRule type="cellIs" dxfId="7927" priority="1934" operator="greaterThan">
      <formula>$O$132</formula>
    </cfRule>
    <cfRule type="cellIs" dxfId="7926" priority="1935" operator="equal">
      <formula>$O$132</formula>
    </cfRule>
    <cfRule type="cellIs" dxfId="7925" priority="1936" operator="lessThan">
      <formula>$O$132</formula>
    </cfRule>
  </conditionalFormatting>
  <conditionalFormatting sqref="BP132">
    <cfRule type="containsText" dxfId="7924" priority="1929" operator="containsText" text="Score">
      <formula>NOT(ISERROR(SEARCH("Score",BP132)))</formula>
    </cfRule>
    <cfRule type="cellIs" dxfId="7923" priority="1930" operator="greaterThan">
      <formula>$O$132</formula>
    </cfRule>
    <cfRule type="cellIs" dxfId="7922" priority="1931" operator="equal">
      <formula>$O$132</formula>
    </cfRule>
    <cfRule type="cellIs" dxfId="7921" priority="1932" operator="lessThan">
      <formula>$O$132</formula>
    </cfRule>
  </conditionalFormatting>
  <conditionalFormatting sqref="BQ132">
    <cfRule type="containsText" dxfId="7920" priority="1925" operator="containsText" text="Score">
      <formula>NOT(ISERROR(SEARCH("Score",BQ132)))</formula>
    </cfRule>
    <cfRule type="cellIs" dxfId="7919" priority="1926" operator="greaterThan">
      <formula>$O$132</formula>
    </cfRule>
    <cfRule type="cellIs" dxfId="7918" priority="1927" operator="equal">
      <formula>$O$132</formula>
    </cfRule>
    <cfRule type="cellIs" dxfId="7917" priority="1928" operator="lessThan">
      <formula>$O$132</formula>
    </cfRule>
  </conditionalFormatting>
  <conditionalFormatting sqref="AN136">
    <cfRule type="containsText" dxfId="7916" priority="1921" operator="containsText" text="Score">
      <formula>NOT(ISERROR(SEARCH("Score",AN136)))</formula>
    </cfRule>
    <cfRule type="cellIs" dxfId="7915" priority="1922" operator="greaterThan">
      <formula>$O$136</formula>
    </cfRule>
    <cfRule type="cellIs" dxfId="7914" priority="1923" operator="equal">
      <formula>$O$136</formula>
    </cfRule>
    <cfRule type="cellIs" dxfId="7913" priority="1924" operator="lessThan">
      <formula>$O$136</formula>
    </cfRule>
  </conditionalFormatting>
  <conditionalFormatting sqref="AO136">
    <cfRule type="containsText" dxfId="7912" priority="1917" operator="containsText" text="Score">
      <formula>NOT(ISERROR(SEARCH("Score",AO136)))</formula>
    </cfRule>
    <cfRule type="cellIs" dxfId="7911" priority="1918" operator="greaterThan">
      <formula>$O$136</formula>
    </cfRule>
    <cfRule type="cellIs" dxfId="7910" priority="1919" operator="equal">
      <formula>$O$136</formula>
    </cfRule>
    <cfRule type="cellIs" dxfId="7909" priority="1920" operator="lessThan">
      <formula>$O$136</formula>
    </cfRule>
  </conditionalFormatting>
  <conditionalFormatting sqref="AP136">
    <cfRule type="containsText" dxfId="7908" priority="1913" operator="containsText" text="Score">
      <formula>NOT(ISERROR(SEARCH("Score",AP136)))</formula>
    </cfRule>
    <cfRule type="cellIs" dxfId="7907" priority="1914" operator="greaterThan">
      <formula>$O$136</formula>
    </cfRule>
    <cfRule type="cellIs" dxfId="7906" priority="1915" operator="equal">
      <formula>$O$136</formula>
    </cfRule>
    <cfRule type="cellIs" dxfId="7905" priority="1916" operator="lessThan">
      <formula>$O$136</formula>
    </cfRule>
  </conditionalFormatting>
  <conditionalFormatting sqref="AQ136">
    <cfRule type="containsText" dxfId="7904" priority="1909" operator="containsText" text="Score">
      <formula>NOT(ISERROR(SEARCH("Score",AQ136)))</formula>
    </cfRule>
    <cfRule type="cellIs" dxfId="7903" priority="1910" operator="greaterThan">
      <formula>$O$136</formula>
    </cfRule>
    <cfRule type="cellIs" dxfId="7902" priority="1911" operator="equal">
      <formula>$O$136</formula>
    </cfRule>
    <cfRule type="cellIs" dxfId="7901" priority="1912" operator="lessThan">
      <formula>$O$136</formula>
    </cfRule>
  </conditionalFormatting>
  <conditionalFormatting sqref="AR136">
    <cfRule type="containsText" dxfId="7900" priority="1905" operator="containsText" text="Score">
      <formula>NOT(ISERROR(SEARCH("Score",AR136)))</formula>
    </cfRule>
    <cfRule type="cellIs" dxfId="7899" priority="1906" operator="greaterThan">
      <formula>$O$136</formula>
    </cfRule>
    <cfRule type="cellIs" dxfId="7898" priority="1907" operator="equal">
      <formula>$O$136</formula>
    </cfRule>
    <cfRule type="cellIs" dxfId="7897" priority="1908" operator="lessThan">
      <formula>$O$136</formula>
    </cfRule>
  </conditionalFormatting>
  <conditionalFormatting sqref="AS136">
    <cfRule type="containsText" dxfId="7896" priority="1901" operator="containsText" text="Score">
      <formula>NOT(ISERROR(SEARCH("Score",AS136)))</formula>
    </cfRule>
    <cfRule type="cellIs" dxfId="7895" priority="1902" operator="greaterThan">
      <formula>$O$136</formula>
    </cfRule>
    <cfRule type="cellIs" dxfId="7894" priority="1903" operator="equal">
      <formula>$O$136</formula>
    </cfRule>
    <cfRule type="cellIs" dxfId="7893" priority="1904" operator="lessThan">
      <formula>$O$136</formula>
    </cfRule>
  </conditionalFormatting>
  <conditionalFormatting sqref="AT136">
    <cfRule type="containsText" dxfId="7892" priority="1897" operator="containsText" text="Score">
      <formula>NOT(ISERROR(SEARCH("Score",AT136)))</formula>
    </cfRule>
    <cfRule type="cellIs" dxfId="7891" priority="1898" operator="greaterThan">
      <formula>$O$136</formula>
    </cfRule>
    <cfRule type="cellIs" dxfId="7890" priority="1899" operator="equal">
      <formula>$O$136</formula>
    </cfRule>
    <cfRule type="cellIs" dxfId="7889" priority="1900" operator="lessThan">
      <formula>$O$136</formula>
    </cfRule>
  </conditionalFormatting>
  <conditionalFormatting sqref="AU136">
    <cfRule type="containsText" dxfId="7888" priority="1893" operator="containsText" text="Score">
      <formula>NOT(ISERROR(SEARCH("Score",AU136)))</formula>
    </cfRule>
    <cfRule type="cellIs" dxfId="7887" priority="1894" operator="greaterThan">
      <formula>$O$136</formula>
    </cfRule>
    <cfRule type="cellIs" dxfId="7886" priority="1895" operator="equal">
      <formula>$O$136</formula>
    </cfRule>
    <cfRule type="cellIs" dxfId="7885" priority="1896" operator="lessThan">
      <formula>$O$136</formula>
    </cfRule>
  </conditionalFormatting>
  <conditionalFormatting sqref="AV136">
    <cfRule type="containsText" dxfId="7884" priority="1889" operator="containsText" text="Score">
      <formula>NOT(ISERROR(SEARCH("Score",AV136)))</formula>
    </cfRule>
    <cfRule type="cellIs" dxfId="7883" priority="1890" operator="greaterThan">
      <formula>$O$136</formula>
    </cfRule>
    <cfRule type="cellIs" dxfId="7882" priority="1891" operator="equal">
      <formula>$O$136</formula>
    </cfRule>
    <cfRule type="cellIs" dxfId="7881" priority="1892" operator="lessThan">
      <formula>$O$136</formula>
    </cfRule>
  </conditionalFormatting>
  <conditionalFormatting sqref="AW136">
    <cfRule type="containsText" dxfId="7880" priority="1885" operator="containsText" text="Score">
      <formula>NOT(ISERROR(SEARCH("Score",AW136)))</formula>
    </cfRule>
    <cfRule type="cellIs" dxfId="7879" priority="1886" operator="greaterThan">
      <formula>$O$136</formula>
    </cfRule>
    <cfRule type="cellIs" dxfId="7878" priority="1887" operator="equal">
      <formula>$O$136</formula>
    </cfRule>
    <cfRule type="cellIs" dxfId="7877" priority="1888" operator="lessThan">
      <formula>$O$136</formula>
    </cfRule>
  </conditionalFormatting>
  <conditionalFormatting sqref="AX136">
    <cfRule type="containsText" dxfId="7876" priority="1881" operator="containsText" text="Score">
      <formula>NOT(ISERROR(SEARCH("Score",AX136)))</formula>
    </cfRule>
    <cfRule type="cellIs" dxfId="7875" priority="1882" operator="greaterThan">
      <formula>$O$136</formula>
    </cfRule>
    <cfRule type="cellIs" dxfId="7874" priority="1883" operator="equal">
      <formula>$O$136</formula>
    </cfRule>
    <cfRule type="cellIs" dxfId="7873" priority="1884" operator="lessThan">
      <formula>$O$136</formula>
    </cfRule>
  </conditionalFormatting>
  <conditionalFormatting sqref="AY136">
    <cfRule type="containsText" dxfId="7872" priority="1877" operator="containsText" text="Score">
      <formula>NOT(ISERROR(SEARCH("Score",AY136)))</formula>
    </cfRule>
    <cfRule type="cellIs" dxfId="7871" priority="1878" operator="greaterThan">
      <formula>$O$136</formula>
    </cfRule>
    <cfRule type="cellIs" dxfId="7870" priority="1879" operator="equal">
      <formula>$O$136</formula>
    </cfRule>
    <cfRule type="cellIs" dxfId="7869" priority="1880" operator="lessThan">
      <formula>$O$136</formula>
    </cfRule>
  </conditionalFormatting>
  <conditionalFormatting sqref="AZ136">
    <cfRule type="containsText" dxfId="7868" priority="1873" operator="containsText" text="Score">
      <formula>NOT(ISERROR(SEARCH("Score",AZ136)))</formula>
    </cfRule>
    <cfRule type="cellIs" dxfId="7867" priority="1874" operator="greaterThan">
      <formula>$O$136</formula>
    </cfRule>
    <cfRule type="cellIs" dxfId="7866" priority="1875" operator="equal">
      <formula>$O$136</formula>
    </cfRule>
    <cfRule type="cellIs" dxfId="7865" priority="1876" operator="lessThan">
      <formula>$O$136</formula>
    </cfRule>
  </conditionalFormatting>
  <conditionalFormatting sqref="BA136">
    <cfRule type="containsText" dxfId="7864" priority="1869" operator="containsText" text="Score">
      <formula>NOT(ISERROR(SEARCH("Score",BA136)))</formula>
    </cfRule>
    <cfRule type="cellIs" dxfId="7863" priority="1870" operator="greaterThan">
      <formula>$O$136</formula>
    </cfRule>
    <cfRule type="cellIs" dxfId="7862" priority="1871" operator="equal">
      <formula>$O$136</formula>
    </cfRule>
    <cfRule type="cellIs" dxfId="7861" priority="1872" operator="lessThan">
      <formula>$O$136</formula>
    </cfRule>
  </conditionalFormatting>
  <conditionalFormatting sqref="BB136">
    <cfRule type="containsText" dxfId="7860" priority="1865" operator="containsText" text="Score">
      <formula>NOT(ISERROR(SEARCH("Score",BB136)))</formula>
    </cfRule>
    <cfRule type="cellIs" dxfId="7859" priority="1866" operator="greaterThan">
      <formula>$O$136</formula>
    </cfRule>
    <cfRule type="cellIs" dxfId="7858" priority="1867" operator="equal">
      <formula>$O$136</formula>
    </cfRule>
    <cfRule type="cellIs" dxfId="7857" priority="1868" operator="lessThan">
      <formula>$O$136</formula>
    </cfRule>
  </conditionalFormatting>
  <conditionalFormatting sqref="BC136">
    <cfRule type="containsText" dxfId="7856" priority="1861" operator="containsText" text="Score">
      <formula>NOT(ISERROR(SEARCH("Score",BC136)))</formula>
    </cfRule>
    <cfRule type="cellIs" dxfId="7855" priority="1862" operator="greaterThan">
      <formula>$O$136</formula>
    </cfRule>
    <cfRule type="cellIs" dxfId="7854" priority="1863" operator="equal">
      <formula>$O$136</formula>
    </cfRule>
    <cfRule type="cellIs" dxfId="7853" priority="1864" operator="lessThan">
      <formula>$O$136</formula>
    </cfRule>
  </conditionalFormatting>
  <conditionalFormatting sqref="BD136">
    <cfRule type="containsText" dxfId="7852" priority="1857" operator="containsText" text="Score">
      <formula>NOT(ISERROR(SEARCH("Score",BD136)))</formula>
    </cfRule>
    <cfRule type="cellIs" dxfId="7851" priority="1858" operator="greaterThan">
      <formula>$O$136</formula>
    </cfRule>
    <cfRule type="cellIs" dxfId="7850" priority="1859" operator="equal">
      <formula>$O$136</formula>
    </cfRule>
    <cfRule type="cellIs" dxfId="7849" priority="1860" operator="lessThan">
      <formula>$O$136</formula>
    </cfRule>
  </conditionalFormatting>
  <conditionalFormatting sqref="BE136">
    <cfRule type="containsText" dxfId="7848" priority="1853" operator="containsText" text="Score">
      <formula>NOT(ISERROR(SEARCH("Score",BE136)))</formula>
    </cfRule>
    <cfRule type="cellIs" dxfId="7847" priority="1854" operator="greaterThan">
      <formula>$O$136</formula>
    </cfRule>
    <cfRule type="cellIs" dxfId="7846" priority="1855" operator="equal">
      <formula>$O$136</formula>
    </cfRule>
    <cfRule type="cellIs" dxfId="7845" priority="1856" operator="lessThan">
      <formula>$O$136</formula>
    </cfRule>
  </conditionalFormatting>
  <conditionalFormatting sqref="BF136">
    <cfRule type="containsText" dxfId="7844" priority="1849" operator="containsText" text="Score">
      <formula>NOT(ISERROR(SEARCH("Score",BF136)))</formula>
    </cfRule>
    <cfRule type="cellIs" dxfId="7843" priority="1850" operator="greaterThan">
      <formula>$O$136</formula>
    </cfRule>
    <cfRule type="cellIs" dxfId="7842" priority="1851" operator="equal">
      <formula>$O$136</formula>
    </cfRule>
    <cfRule type="cellIs" dxfId="7841" priority="1852" operator="lessThan">
      <formula>$O$136</formula>
    </cfRule>
  </conditionalFormatting>
  <conditionalFormatting sqref="BG136">
    <cfRule type="containsText" dxfId="7840" priority="1845" operator="containsText" text="Score">
      <formula>NOT(ISERROR(SEARCH("Score",BG136)))</formula>
    </cfRule>
    <cfRule type="cellIs" dxfId="7839" priority="1846" operator="greaterThan">
      <formula>$O$136</formula>
    </cfRule>
    <cfRule type="cellIs" dxfId="7838" priority="1847" operator="equal">
      <formula>$O$136</formula>
    </cfRule>
    <cfRule type="cellIs" dxfId="7837" priority="1848" operator="lessThan">
      <formula>$O$136</formula>
    </cfRule>
  </conditionalFormatting>
  <conditionalFormatting sqref="BH136">
    <cfRule type="containsText" dxfId="7836" priority="1841" operator="containsText" text="Score">
      <formula>NOT(ISERROR(SEARCH("Score",BH136)))</formula>
    </cfRule>
    <cfRule type="cellIs" dxfId="7835" priority="1842" operator="greaterThan">
      <formula>$O$136</formula>
    </cfRule>
    <cfRule type="cellIs" dxfId="7834" priority="1843" operator="equal">
      <formula>$O$136</formula>
    </cfRule>
    <cfRule type="cellIs" dxfId="7833" priority="1844" operator="lessThan">
      <formula>$O$136</formula>
    </cfRule>
  </conditionalFormatting>
  <conditionalFormatting sqref="BI136">
    <cfRule type="containsText" dxfId="7832" priority="1837" operator="containsText" text="Score">
      <formula>NOT(ISERROR(SEARCH("Score",BI136)))</formula>
    </cfRule>
    <cfRule type="cellIs" dxfId="7831" priority="1838" operator="greaterThan">
      <formula>$O$136</formula>
    </cfRule>
    <cfRule type="cellIs" dxfId="7830" priority="1839" operator="equal">
      <formula>$O$136</formula>
    </cfRule>
    <cfRule type="cellIs" dxfId="7829" priority="1840" operator="lessThan">
      <formula>$O$136</formula>
    </cfRule>
  </conditionalFormatting>
  <conditionalFormatting sqref="BJ136">
    <cfRule type="containsText" dxfId="7828" priority="1833" operator="containsText" text="Score">
      <formula>NOT(ISERROR(SEARCH("Score",BJ136)))</formula>
    </cfRule>
    <cfRule type="cellIs" dxfId="7827" priority="1834" operator="greaterThan">
      <formula>$O$136</formula>
    </cfRule>
    <cfRule type="cellIs" dxfId="7826" priority="1835" operator="equal">
      <formula>$O$136</formula>
    </cfRule>
    <cfRule type="cellIs" dxfId="7825" priority="1836" operator="lessThan">
      <formula>$O$136</formula>
    </cfRule>
  </conditionalFormatting>
  <conditionalFormatting sqref="BK136">
    <cfRule type="containsText" dxfId="7824" priority="1829" operator="containsText" text="Score">
      <formula>NOT(ISERROR(SEARCH("Score",BK136)))</formula>
    </cfRule>
    <cfRule type="cellIs" dxfId="7823" priority="1830" operator="greaterThan">
      <formula>$O$136</formula>
    </cfRule>
    <cfRule type="cellIs" dxfId="7822" priority="1831" operator="equal">
      <formula>$O$136</formula>
    </cfRule>
    <cfRule type="cellIs" dxfId="7821" priority="1832" operator="lessThan">
      <formula>$O$136</formula>
    </cfRule>
  </conditionalFormatting>
  <conditionalFormatting sqref="BL136">
    <cfRule type="containsText" dxfId="7820" priority="1825" operator="containsText" text="Score">
      <formula>NOT(ISERROR(SEARCH("Score",BL136)))</formula>
    </cfRule>
    <cfRule type="cellIs" dxfId="7819" priority="1826" operator="greaterThan">
      <formula>$O$136</formula>
    </cfRule>
    <cfRule type="cellIs" dxfId="7818" priority="1827" operator="equal">
      <formula>$O$136</formula>
    </cfRule>
    <cfRule type="cellIs" dxfId="7817" priority="1828" operator="lessThan">
      <formula>$O$136</formula>
    </cfRule>
  </conditionalFormatting>
  <conditionalFormatting sqref="BM136">
    <cfRule type="containsText" dxfId="7816" priority="1821" operator="containsText" text="Score">
      <formula>NOT(ISERROR(SEARCH("Score",BM136)))</formula>
    </cfRule>
    <cfRule type="cellIs" dxfId="7815" priority="1822" operator="greaterThan">
      <formula>$O$136</formula>
    </cfRule>
    <cfRule type="cellIs" dxfId="7814" priority="1823" operator="equal">
      <formula>$O$136</formula>
    </cfRule>
    <cfRule type="cellIs" dxfId="7813" priority="1824" operator="lessThan">
      <formula>$O$136</formula>
    </cfRule>
  </conditionalFormatting>
  <conditionalFormatting sqref="BN136">
    <cfRule type="containsText" dxfId="7812" priority="1817" operator="containsText" text="Score">
      <formula>NOT(ISERROR(SEARCH("Score",BN136)))</formula>
    </cfRule>
    <cfRule type="cellIs" dxfId="7811" priority="1818" operator="greaterThan">
      <formula>$O$136</formula>
    </cfRule>
    <cfRule type="cellIs" dxfId="7810" priority="1819" operator="equal">
      <formula>$O$136</formula>
    </cfRule>
    <cfRule type="cellIs" dxfId="7809" priority="1820" operator="lessThan">
      <formula>$O$136</formula>
    </cfRule>
  </conditionalFormatting>
  <conditionalFormatting sqref="BO136">
    <cfRule type="containsText" dxfId="7808" priority="1813" operator="containsText" text="Score">
      <formula>NOT(ISERROR(SEARCH("Score",BO136)))</formula>
    </cfRule>
    <cfRule type="cellIs" dxfId="7807" priority="1814" operator="greaterThan">
      <formula>$O$136</formula>
    </cfRule>
    <cfRule type="cellIs" dxfId="7806" priority="1815" operator="equal">
      <formula>$O$136</formula>
    </cfRule>
    <cfRule type="cellIs" dxfId="7805" priority="1816" operator="lessThan">
      <formula>$O$136</formula>
    </cfRule>
  </conditionalFormatting>
  <conditionalFormatting sqref="BP136">
    <cfRule type="containsText" dxfId="7804" priority="1809" operator="containsText" text="Score">
      <formula>NOT(ISERROR(SEARCH("Score",BP136)))</formula>
    </cfRule>
    <cfRule type="cellIs" dxfId="7803" priority="1810" operator="greaterThan">
      <formula>$O$136</formula>
    </cfRule>
    <cfRule type="cellIs" dxfId="7802" priority="1811" operator="equal">
      <formula>$O$136</formula>
    </cfRule>
    <cfRule type="cellIs" dxfId="7801" priority="1812" operator="lessThan">
      <formula>$O$136</formula>
    </cfRule>
  </conditionalFormatting>
  <conditionalFormatting sqref="BQ136">
    <cfRule type="containsText" dxfId="7800" priority="1805" operator="containsText" text="Score">
      <formula>NOT(ISERROR(SEARCH("Score",BQ136)))</formula>
    </cfRule>
    <cfRule type="cellIs" dxfId="7799" priority="1806" operator="greaterThan">
      <formula>$O$136</formula>
    </cfRule>
    <cfRule type="cellIs" dxfId="7798" priority="1807" operator="equal">
      <formula>$O$136</formula>
    </cfRule>
    <cfRule type="cellIs" dxfId="7797" priority="1808" operator="lessThan">
      <formula>$O$136</formula>
    </cfRule>
  </conditionalFormatting>
  <conditionalFormatting sqref="BR136">
    <cfRule type="containsText" dxfId="7796" priority="1801" operator="containsText" text="Score">
      <formula>NOT(ISERROR(SEARCH("Score",BR136)))</formula>
    </cfRule>
    <cfRule type="cellIs" dxfId="7795" priority="1802" operator="greaterThan">
      <formula>$O$136</formula>
    </cfRule>
    <cfRule type="cellIs" dxfId="7794" priority="1803" operator="equal">
      <formula>$O$136</formula>
    </cfRule>
    <cfRule type="cellIs" dxfId="7793" priority="1804" operator="lessThan">
      <formula>$O$136</formula>
    </cfRule>
  </conditionalFormatting>
  <conditionalFormatting sqref="AN147">
    <cfRule type="containsText" dxfId="7792" priority="1797" operator="containsText" text="Score">
      <formula>NOT(ISERROR(SEARCH("Score",AN147)))</formula>
    </cfRule>
    <cfRule type="cellIs" dxfId="7791" priority="1798" operator="greaterThan">
      <formula>$O$147</formula>
    </cfRule>
    <cfRule type="cellIs" dxfId="7790" priority="1799" operator="equal">
      <formula>$O$147</formula>
    </cfRule>
    <cfRule type="cellIs" dxfId="7789" priority="1800" operator="lessThan">
      <formula>$O$147</formula>
    </cfRule>
  </conditionalFormatting>
  <conditionalFormatting sqref="AO147">
    <cfRule type="containsText" dxfId="7788" priority="1793" operator="containsText" text="Score">
      <formula>NOT(ISERROR(SEARCH("Score",AO147)))</formula>
    </cfRule>
    <cfRule type="cellIs" dxfId="7787" priority="1794" operator="greaterThan">
      <formula>$O$147</formula>
    </cfRule>
    <cfRule type="cellIs" dxfId="7786" priority="1795" operator="equal">
      <formula>$O$147</formula>
    </cfRule>
    <cfRule type="cellIs" dxfId="7785" priority="1796" operator="lessThan">
      <formula>$O$147</formula>
    </cfRule>
  </conditionalFormatting>
  <conditionalFormatting sqref="AP147">
    <cfRule type="containsText" dxfId="7784" priority="1789" operator="containsText" text="Score">
      <formula>NOT(ISERROR(SEARCH("Score",AP147)))</formula>
    </cfRule>
    <cfRule type="cellIs" dxfId="7783" priority="1790" operator="greaterThan">
      <formula>$O$147</formula>
    </cfRule>
    <cfRule type="cellIs" dxfId="7782" priority="1791" operator="equal">
      <formula>$O$147</formula>
    </cfRule>
    <cfRule type="cellIs" dxfId="7781" priority="1792" operator="lessThan">
      <formula>$O$147</formula>
    </cfRule>
  </conditionalFormatting>
  <conditionalFormatting sqref="AQ147">
    <cfRule type="containsText" dxfId="7780" priority="1785" operator="containsText" text="Score">
      <formula>NOT(ISERROR(SEARCH("Score",AQ147)))</formula>
    </cfRule>
    <cfRule type="cellIs" dxfId="7779" priority="1786" operator="greaterThan">
      <formula>$O$147</formula>
    </cfRule>
    <cfRule type="cellIs" dxfId="7778" priority="1787" operator="equal">
      <formula>$O$147</formula>
    </cfRule>
    <cfRule type="cellIs" dxfId="7777" priority="1788" operator="lessThan">
      <formula>$O$147</formula>
    </cfRule>
  </conditionalFormatting>
  <conditionalFormatting sqref="AR147">
    <cfRule type="containsText" dxfId="7776" priority="1781" operator="containsText" text="Score">
      <formula>NOT(ISERROR(SEARCH("Score",AR147)))</formula>
    </cfRule>
    <cfRule type="cellIs" dxfId="7775" priority="1782" operator="greaterThan">
      <formula>$O$147</formula>
    </cfRule>
    <cfRule type="cellIs" dxfId="7774" priority="1783" operator="equal">
      <formula>$O$147</formula>
    </cfRule>
    <cfRule type="cellIs" dxfId="7773" priority="1784" operator="lessThan">
      <formula>$O$147</formula>
    </cfRule>
  </conditionalFormatting>
  <conditionalFormatting sqref="AS147">
    <cfRule type="containsText" dxfId="7772" priority="1777" operator="containsText" text="Score">
      <formula>NOT(ISERROR(SEARCH("Score",AS147)))</formula>
    </cfRule>
    <cfRule type="cellIs" dxfId="7771" priority="1778" operator="greaterThan">
      <formula>$O$147</formula>
    </cfRule>
    <cfRule type="cellIs" dxfId="7770" priority="1779" operator="equal">
      <formula>$O$147</formula>
    </cfRule>
    <cfRule type="cellIs" dxfId="7769" priority="1780" operator="lessThan">
      <formula>$O$147</formula>
    </cfRule>
  </conditionalFormatting>
  <conditionalFormatting sqref="AT147">
    <cfRule type="containsText" dxfId="7768" priority="1773" operator="containsText" text="Score">
      <formula>NOT(ISERROR(SEARCH("Score",AT147)))</formula>
    </cfRule>
    <cfRule type="cellIs" dxfId="7767" priority="1774" operator="greaterThan">
      <formula>$O$147</formula>
    </cfRule>
    <cfRule type="cellIs" dxfId="7766" priority="1775" operator="equal">
      <formula>$O$147</formula>
    </cfRule>
    <cfRule type="cellIs" dxfId="7765" priority="1776" operator="lessThan">
      <formula>$O$147</formula>
    </cfRule>
  </conditionalFormatting>
  <conditionalFormatting sqref="AU147">
    <cfRule type="containsText" dxfId="7764" priority="1769" operator="containsText" text="Score">
      <formula>NOT(ISERROR(SEARCH("Score",AU147)))</formula>
    </cfRule>
    <cfRule type="cellIs" dxfId="7763" priority="1770" operator="greaterThan">
      <formula>$O$147</formula>
    </cfRule>
    <cfRule type="cellIs" dxfId="7762" priority="1771" operator="equal">
      <formula>$O$147</formula>
    </cfRule>
    <cfRule type="cellIs" dxfId="7761" priority="1772" operator="lessThan">
      <formula>$O$147</formula>
    </cfRule>
  </conditionalFormatting>
  <conditionalFormatting sqref="AV147">
    <cfRule type="containsText" dxfId="7760" priority="1765" operator="containsText" text="Score">
      <formula>NOT(ISERROR(SEARCH("Score",AV147)))</formula>
    </cfRule>
    <cfRule type="cellIs" dxfId="7759" priority="1766" operator="greaterThan">
      <formula>$O$147</formula>
    </cfRule>
    <cfRule type="cellIs" dxfId="7758" priority="1767" operator="equal">
      <formula>$O$147</formula>
    </cfRule>
    <cfRule type="cellIs" dxfId="7757" priority="1768" operator="lessThan">
      <formula>$O$147</formula>
    </cfRule>
  </conditionalFormatting>
  <conditionalFormatting sqref="AW147">
    <cfRule type="containsText" dxfId="7756" priority="1761" operator="containsText" text="Score">
      <formula>NOT(ISERROR(SEARCH("Score",AW147)))</formula>
    </cfRule>
    <cfRule type="cellIs" dxfId="7755" priority="1762" operator="greaterThan">
      <formula>$O$147</formula>
    </cfRule>
    <cfRule type="cellIs" dxfId="7754" priority="1763" operator="equal">
      <formula>$O$147</formula>
    </cfRule>
    <cfRule type="cellIs" dxfId="7753" priority="1764" operator="lessThan">
      <formula>$O$147</formula>
    </cfRule>
  </conditionalFormatting>
  <conditionalFormatting sqref="AX147">
    <cfRule type="containsText" dxfId="7752" priority="1757" operator="containsText" text="Score">
      <formula>NOT(ISERROR(SEARCH("Score",AX147)))</formula>
    </cfRule>
    <cfRule type="cellIs" dxfId="7751" priority="1758" operator="greaterThan">
      <formula>$O$147</formula>
    </cfRule>
    <cfRule type="cellIs" dxfId="7750" priority="1759" operator="equal">
      <formula>$O$147</formula>
    </cfRule>
    <cfRule type="cellIs" dxfId="7749" priority="1760" operator="lessThan">
      <formula>$O$147</formula>
    </cfRule>
  </conditionalFormatting>
  <conditionalFormatting sqref="AY147">
    <cfRule type="containsText" dxfId="7748" priority="1753" operator="containsText" text="Score">
      <formula>NOT(ISERROR(SEARCH("Score",AY147)))</formula>
    </cfRule>
    <cfRule type="cellIs" dxfId="7747" priority="1754" operator="greaterThan">
      <formula>$O$147</formula>
    </cfRule>
    <cfRule type="cellIs" dxfId="7746" priority="1755" operator="equal">
      <formula>$O$147</formula>
    </cfRule>
    <cfRule type="cellIs" dxfId="7745" priority="1756" operator="lessThan">
      <formula>$O$147</formula>
    </cfRule>
  </conditionalFormatting>
  <conditionalFormatting sqref="AZ147">
    <cfRule type="containsText" dxfId="7744" priority="1749" operator="containsText" text="Score">
      <formula>NOT(ISERROR(SEARCH("Score",AZ147)))</formula>
    </cfRule>
    <cfRule type="cellIs" dxfId="7743" priority="1750" operator="greaterThan">
      <formula>$O$147</formula>
    </cfRule>
    <cfRule type="cellIs" dxfId="7742" priority="1751" operator="equal">
      <formula>$O$147</formula>
    </cfRule>
    <cfRule type="cellIs" dxfId="7741" priority="1752" operator="lessThan">
      <formula>$O$147</formula>
    </cfRule>
  </conditionalFormatting>
  <conditionalFormatting sqref="BA147">
    <cfRule type="containsText" dxfId="7740" priority="1745" operator="containsText" text="Score">
      <formula>NOT(ISERROR(SEARCH("Score",BA147)))</formula>
    </cfRule>
    <cfRule type="cellIs" dxfId="7739" priority="1746" operator="greaterThan">
      <formula>$O$147</formula>
    </cfRule>
    <cfRule type="cellIs" dxfId="7738" priority="1747" operator="equal">
      <formula>$O$147</formula>
    </cfRule>
    <cfRule type="cellIs" dxfId="7737" priority="1748" operator="lessThan">
      <formula>$O$147</formula>
    </cfRule>
  </conditionalFormatting>
  <conditionalFormatting sqref="BB147">
    <cfRule type="containsText" dxfId="7736" priority="1741" operator="containsText" text="Score">
      <formula>NOT(ISERROR(SEARCH("Score",BB147)))</formula>
    </cfRule>
    <cfRule type="cellIs" dxfId="7735" priority="1742" operator="greaterThan">
      <formula>$O$147</formula>
    </cfRule>
    <cfRule type="cellIs" dxfId="7734" priority="1743" operator="equal">
      <formula>$O$147</formula>
    </cfRule>
    <cfRule type="cellIs" dxfId="7733" priority="1744" operator="lessThan">
      <formula>$O$147</formula>
    </cfRule>
  </conditionalFormatting>
  <conditionalFormatting sqref="BC147">
    <cfRule type="containsText" dxfId="7732" priority="1737" operator="containsText" text="Score">
      <formula>NOT(ISERROR(SEARCH("Score",BC147)))</formula>
    </cfRule>
    <cfRule type="cellIs" dxfId="7731" priority="1738" operator="greaterThan">
      <formula>$O$147</formula>
    </cfRule>
    <cfRule type="cellIs" dxfId="7730" priority="1739" operator="equal">
      <formula>$O$147</formula>
    </cfRule>
    <cfRule type="cellIs" dxfId="7729" priority="1740" operator="lessThan">
      <formula>$O$147</formula>
    </cfRule>
  </conditionalFormatting>
  <conditionalFormatting sqref="BD147">
    <cfRule type="containsText" dxfId="7728" priority="1733" operator="containsText" text="Score">
      <formula>NOT(ISERROR(SEARCH("Score",BD147)))</formula>
    </cfRule>
    <cfRule type="cellIs" dxfId="7727" priority="1734" operator="greaterThan">
      <formula>$O$147</formula>
    </cfRule>
    <cfRule type="cellIs" dxfId="7726" priority="1735" operator="equal">
      <formula>$O$147</formula>
    </cfRule>
    <cfRule type="cellIs" dxfId="7725" priority="1736" operator="lessThan">
      <formula>$O$147</formula>
    </cfRule>
  </conditionalFormatting>
  <conditionalFormatting sqref="BE147">
    <cfRule type="containsText" dxfId="7724" priority="1729" operator="containsText" text="Score">
      <formula>NOT(ISERROR(SEARCH("Score",BE147)))</formula>
    </cfRule>
    <cfRule type="cellIs" dxfId="7723" priority="1730" operator="greaterThan">
      <formula>$O$147</formula>
    </cfRule>
    <cfRule type="cellIs" dxfId="7722" priority="1731" operator="equal">
      <formula>$O$147</formula>
    </cfRule>
    <cfRule type="cellIs" dxfId="7721" priority="1732" operator="lessThan">
      <formula>$O$147</formula>
    </cfRule>
  </conditionalFormatting>
  <conditionalFormatting sqref="BF147">
    <cfRule type="containsText" dxfId="7720" priority="1725" operator="containsText" text="Score">
      <formula>NOT(ISERROR(SEARCH("Score",BF147)))</formula>
    </cfRule>
    <cfRule type="cellIs" dxfId="7719" priority="1726" operator="greaterThan">
      <formula>$O$147</formula>
    </cfRule>
    <cfRule type="cellIs" dxfId="7718" priority="1727" operator="equal">
      <formula>$O$147</formula>
    </cfRule>
    <cfRule type="cellIs" dxfId="7717" priority="1728" operator="lessThan">
      <formula>$O$147</formula>
    </cfRule>
  </conditionalFormatting>
  <conditionalFormatting sqref="BG147">
    <cfRule type="containsText" dxfId="7716" priority="1721" operator="containsText" text="Score">
      <formula>NOT(ISERROR(SEARCH("Score",BG147)))</formula>
    </cfRule>
    <cfRule type="cellIs" dxfId="7715" priority="1722" operator="greaterThan">
      <formula>$O$147</formula>
    </cfRule>
    <cfRule type="cellIs" dxfId="7714" priority="1723" operator="equal">
      <formula>$O$147</formula>
    </cfRule>
    <cfRule type="cellIs" dxfId="7713" priority="1724" operator="lessThan">
      <formula>$O$147</formula>
    </cfRule>
  </conditionalFormatting>
  <conditionalFormatting sqref="BH147">
    <cfRule type="containsText" dxfId="7712" priority="1717" operator="containsText" text="Score">
      <formula>NOT(ISERROR(SEARCH("Score",BH147)))</formula>
    </cfRule>
    <cfRule type="cellIs" dxfId="7711" priority="1718" operator="greaterThan">
      <formula>$O$147</formula>
    </cfRule>
    <cfRule type="cellIs" dxfId="7710" priority="1719" operator="equal">
      <formula>$O$147</formula>
    </cfRule>
    <cfRule type="cellIs" dxfId="7709" priority="1720" operator="lessThan">
      <formula>$O$147</formula>
    </cfRule>
  </conditionalFormatting>
  <conditionalFormatting sqref="BI147">
    <cfRule type="containsText" dxfId="7708" priority="1713" operator="containsText" text="Score">
      <formula>NOT(ISERROR(SEARCH("Score",BI147)))</formula>
    </cfRule>
    <cfRule type="cellIs" dxfId="7707" priority="1714" operator="greaterThan">
      <formula>$O$147</formula>
    </cfRule>
    <cfRule type="cellIs" dxfId="7706" priority="1715" operator="equal">
      <formula>$O$147</formula>
    </cfRule>
    <cfRule type="cellIs" dxfId="7705" priority="1716" operator="lessThan">
      <formula>$O$147</formula>
    </cfRule>
  </conditionalFormatting>
  <conditionalFormatting sqref="BJ147">
    <cfRule type="containsText" dxfId="7704" priority="1709" operator="containsText" text="Score">
      <formula>NOT(ISERROR(SEARCH("Score",BJ147)))</formula>
    </cfRule>
    <cfRule type="cellIs" dxfId="7703" priority="1710" operator="greaterThan">
      <formula>$O$147</formula>
    </cfRule>
    <cfRule type="cellIs" dxfId="7702" priority="1711" operator="equal">
      <formula>$O$147</formula>
    </cfRule>
    <cfRule type="cellIs" dxfId="7701" priority="1712" operator="lessThan">
      <formula>$O$147</formula>
    </cfRule>
  </conditionalFormatting>
  <conditionalFormatting sqref="BK147">
    <cfRule type="containsText" dxfId="7700" priority="1705" operator="containsText" text="Score">
      <formula>NOT(ISERROR(SEARCH("Score",BK147)))</formula>
    </cfRule>
    <cfRule type="cellIs" dxfId="7699" priority="1706" operator="greaterThan">
      <formula>$O$147</formula>
    </cfRule>
    <cfRule type="cellIs" dxfId="7698" priority="1707" operator="equal">
      <formula>$O$147</formula>
    </cfRule>
    <cfRule type="cellIs" dxfId="7697" priority="1708" operator="lessThan">
      <formula>$O$147</formula>
    </cfRule>
  </conditionalFormatting>
  <conditionalFormatting sqref="BL147">
    <cfRule type="containsText" dxfId="7696" priority="1701" operator="containsText" text="Score">
      <formula>NOT(ISERROR(SEARCH("Score",BL147)))</formula>
    </cfRule>
    <cfRule type="cellIs" dxfId="7695" priority="1702" operator="greaterThan">
      <formula>$O$147</formula>
    </cfRule>
    <cfRule type="cellIs" dxfId="7694" priority="1703" operator="equal">
      <formula>$O$147</formula>
    </cfRule>
    <cfRule type="cellIs" dxfId="7693" priority="1704" operator="lessThan">
      <formula>$O$147</formula>
    </cfRule>
  </conditionalFormatting>
  <conditionalFormatting sqref="BM147">
    <cfRule type="containsText" dxfId="7692" priority="1697" operator="containsText" text="Score">
      <formula>NOT(ISERROR(SEARCH("Score",BM147)))</formula>
    </cfRule>
    <cfRule type="cellIs" dxfId="7691" priority="1698" operator="greaterThan">
      <formula>$O$147</formula>
    </cfRule>
    <cfRule type="cellIs" dxfId="7690" priority="1699" operator="equal">
      <formula>$O$147</formula>
    </cfRule>
    <cfRule type="cellIs" dxfId="7689" priority="1700" operator="lessThan">
      <formula>$O$147</formula>
    </cfRule>
  </conditionalFormatting>
  <conditionalFormatting sqref="BN147">
    <cfRule type="containsText" dxfId="7688" priority="1693" operator="containsText" text="Score">
      <formula>NOT(ISERROR(SEARCH("Score",BN147)))</formula>
    </cfRule>
    <cfRule type="cellIs" dxfId="7687" priority="1694" operator="greaterThan">
      <formula>$O$147</formula>
    </cfRule>
    <cfRule type="cellIs" dxfId="7686" priority="1695" operator="equal">
      <formula>$O$147</formula>
    </cfRule>
    <cfRule type="cellIs" dxfId="7685" priority="1696" operator="lessThan">
      <formula>$O$147</formula>
    </cfRule>
  </conditionalFormatting>
  <conditionalFormatting sqref="BO147">
    <cfRule type="containsText" dxfId="7684" priority="1689" operator="containsText" text="Score">
      <formula>NOT(ISERROR(SEARCH("Score",BO147)))</formula>
    </cfRule>
    <cfRule type="cellIs" dxfId="7683" priority="1690" operator="greaterThan">
      <formula>$O$147</formula>
    </cfRule>
    <cfRule type="cellIs" dxfId="7682" priority="1691" operator="equal">
      <formula>$O$147</formula>
    </cfRule>
    <cfRule type="cellIs" dxfId="7681" priority="1692" operator="lessThan">
      <formula>$O$147</formula>
    </cfRule>
  </conditionalFormatting>
  <conditionalFormatting sqref="BP147">
    <cfRule type="containsText" dxfId="7680" priority="1685" operator="containsText" text="Score">
      <formula>NOT(ISERROR(SEARCH("Score",BP147)))</formula>
    </cfRule>
    <cfRule type="cellIs" dxfId="7679" priority="1686" operator="greaterThan">
      <formula>$O$147</formula>
    </cfRule>
    <cfRule type="cellIs" dxfId="7678" priority="1687" operator="equal">
      <formula>$O$147</formula>
    </cfRule>
    <cfRule type="cellIs" dxfId="7677" priority="1688" operator="lessThan">
      <formula>$O$147</formula>
    </cfRule>
  </conditionalFormatting>
  <conditionalFormatting sqref="BQ147">
    <cfRule type="containsText" dxfId="7676" priority="1681" operator="containsText" text="Score">
      <formula>NOT(ISERROR(SEARCH("Score",BQ147)))</formula>
    </cfRule>
    <cfRule type="cellIs" dxfId="7675" priority="1682" operator="greaterThan">
      <formula>$O$147</formula>
    </cfRule>
    <cfRule type="cellIs" dxfId="7674" priority="1683" operator="equal">
      <formula>$O$147</formula>
    </cfRule>
    <cfRule type="cellIs" dxfId="7673" priority="1684" operator="lessThan">
      <formula>$O$147</formula>
    </cfRule>
  </conditionalFormatting>
  <conditionalFormatting sqref="AN143">
    <cfRule type="containsText" dxfId="7672" priority="1677" operator="containsText" text="Score">
      <formula>NOT(ISERROR(SEARCH("Score",AN143)))</formula>
    </cfRule>
    <cfRule type="cellIs" dxfId="7671" priority="1678" operator="greaterThan">
      <formula>$O$143</formula>
    </cfRule>
    <cfRule type="cellIs" dxfId="7670" priority="1679" operator="equal">
      <formula>$O$143</formula>
    </cfRule>
    <cfRule type="cellIs" dxfId="7669" priority="1680" operator="lessThan">
      <formula>$O$143</formula>
    </cfRule>
  </conditionalFormatting>
  <conditionalFormatting sqref="AO143">
    <cfRule type="containsText" dxfId="7668" priority="1673" operator="containsText" text="Score">
      <formula>NOT(ISERROR(SEARCH("Score",AO143)))</formula>
    </cfRule>
    <cfRule type="cellIs" dxfId="7667" priority="1674" operator="greaterThan">
      <formula>$O$143</formula>
    </cfRule>
    <cfRule type="cellIs" dxfId="7666" priority="1675" operator="equal">
      <formula>$O$143</formula>
    </cfRule>
    <cfRule type="cellIs" dxfId="7665" priority="1676" operator="lessThan">
      <formula>$O$143</formula>
    </cfRule>
  </conditionalFormatting>
  <conditionalFormatting sqref="AP143">
    <cfRule type="containsText" dxfId="7664" priority="1669" operator="containsText" text="Score">
      <formula>NOT(ISERROR(SEARCH("Score",AP143)))</formula>
    </cfRule>
    <cfRule type="cellIs" dxfId="7663" priority="1670" operator="greaterThan">
      <formula>$O$143</formula>
    </cfRule>
    <cfRule type="cellIs" dxfId="7662" priority="1671" operator="equal">
      <formula>$O$143</formula>
    </cfRule>
    <cfRule type="cellIs" dxfId="7661" priority="1672" operator="lessThan">
      <formula>$O$143</formula>
    </cfRule>
  </conditionalFormatting>
  <conditionalFormatting sqref="AQ143">
    <cfRule type="containsText" dxfId="7660" priority="1665" operator="containsText" text="Score">
      <formula>NOT(ISERROR(SEARCH("Score",AQ143)))</formula>
    </cfRule>
    <cfRule type="cellIs" dxfId="7659" priority="1666" operator="greaterThan">
      <formula>$O$143</formula>
    </cfRule>
    <cfRule type="cellIs" dxfId="7658" priority="1667" operator="equal">
      <formula>$O$143</formula>
    </cfRule>
    <cfRule type="cellIs" dxfId="7657" priority="1668" operator="lessThan">
      <formula>$O$143</formula>
    </cfRule>
  </conditionalFormatting>
  <conditionalFormatting sqref="AR143">
    <cfRule type="containsText" dxfId="7656" priority="1661" operator="containsText" text="Score">
      <formula>NOT(ISERROR(SEARCH("Score",AR143)))</formula>
    </cfRule>
    <cfRule type="cellIs" dxfId="7655" priority="1662" operator="greaterThan">
      <formula>$O$143</formula>
    </cfRule>
    <cfRule type="cellIs" dxfId="7654" priority="1663" operator="equal">
      <formula>$O$143</formula>
    </cfRule>
    <cfRule type="cellIs" dxfId="7653" priority="1664" operator="lessThan">
      <formula>$O$143</formula>
    </cfRule>
  </conditionalFormatting>
  <conditionalFormatting sqref="AS143">
    <cfRule type="containsText" dxfId="7652" priority="1657" operator="containsText" text="Score">
      <formula>NOT(ISERROR(SEARCH("Score",AS143)))</formula>
    </cfRule>
    <cfRule type="cellIs" dxfId="7651" priority="1658" operator="greaterThan">
      <formula>$O$143</formula>
    </cfRule>
    <cfRule type="cellIs" dxfId="7650" priority="1659" operator="equal">
      <formula>$O$143</formula>
    </cfRule>
    <cfRule type="cellIs" dxfId="7649" priority="1660" operator="lessThan">
      <formula>$O$143</formula>
    </cfRule>
  </conditionalFormatting>
  <conditionalFormatting sqref="AT143">
    <cfRule type="containsText" dxfId="7648" priority="1653" operator="containsText" text="Score">
      <formula>NOT(ISERROR(SEARCH("Score",AT143)))</formula>
    </cfRule>
    <cfRule type="cellIs" dxfId="7647" priority="1654" operator="greaterThan">
      <formula>$O$143</formula>
    </cfRule>
    <cfRule type="cellIs" dxfId="7646" priority="1655" operator="equal">
      <formula>$O$143</formula>
    </cfRule>
    <cfRule type="cellIs" dxfId="7645" priority="1656" operator="lessThan">
      <formula>$O$143</formula>
    </cfRule>
  </conditionalFormatting>
  <conditionalFormatting sqref="AU143">
    <cfRule type="containsText" dxfId="7644" priority="1649" operator="containsText" text="Score">
      <formula>NOT(ISERROR(SEARCH("Score",AU143)))</formula>
    </cfRule>
    <cfRule type="cellIs" dxfId="7643" priority="1650" operator="greaterThan">
      <formula>$O$143</formula>
    </cfRule>
    <cfRule type="cellIs" dxfId="7642" priority="1651" operator="equal">
      <formula>$O$143</formula>
    </cfRule>
    <cfRule type="cellIs" dxfId="7641" priority="1652" operator="lessThan">
      <formula>$O$143</formula>
    </cfRule>
  </conditionalFormatting>
  <conditionalFormatting sqref="AV143">
    <cfRule type="containsText" dxfId="7640" priority="1645" operator="containsText" text="Score">
      <formula>NOT(ISERROR(SEARCH("Score",AV143)))</formula>
    </cfRule>
    <cfRule type="cellIs" dxfId="7639" priority="1646" operator="greaterThan">
      <formula>$O$143</formula>
    </cfRule>
    <cfRule type="cellIs" dxfId="7638" priority="1647" operator="equal">
      <formula>$O$143</formula>
    </cfRule>
    <cfRule type="cellIs" dxfId="7637" priority="1648" operator="lessThan">
      <formula>$O$143</formula>
    </cfRule>
  </conditionalFormatting>
  <conditionalFormatting sqref="AW143">
    <cfRule type="containsText" dxfId="7636" priority="1641" operator="containsText" text="Score">
      <formula>NOT(ISERROR(SEARCH("Score",AW143)))</formula>
    </cfRule>
    <cfRule type="cellIs" dxfId="7635" priority="1642" operator="greaterThan">
      <formula>$O$143</formula>
    </cfRule>
    <cfRule type="cellIs" dxfId="7634" priority="1643" operator="equal">
      <formula>$O$143</formula>
    </cfRule>
    <cfRule type="cellIs" dxfId="7633" priority="1644" operator="lessThan">
      <formula>$O$143</formula>
    </cfRule>
  </conditionalFormatting>
  <conditionalFormatting sqref="AX143">
    <cfRule type="containsText" dxfId="7632" priority="1637" operator="containsText" text="Score">
      <formula>NOT(ISERROR(SEARCH("Score",AX143)))</formula>
    </cfRule>
    <cfRule type="cellIs" dxfId="7631" priority="1638" operator="greaterThan">
      <formula>$O$143</formula>
    </cfRule>
    <cfRule type="cellIs" dxfId="7630" priority="1639" operator="equal">
      <formula>$O$143</formula>
    </cfRule>
    <cfRule type="cellIs" dxfId="7629" priority="1640" operator="lessThan">
      <formula>$O$143</formula>
    </cfRule>
  </conditionalFormatting>
  <conditionalFormatting sqref="AY143">
    <cfRule type="containsText" dxfId="7628" priority="1633" operator="containsText" text="Score">
      <formula>NOT(ISERROR(SEARCH("Score",AY143)))</formula>
    </cfRule>
    <cfRule type="cellIs" dxfId="7627" priority="1634" operator="greaterThan">
      <formula>$O$143</formula>
    </cfRule>
    <cfRule type="cellIs" dxfId="7626" priority="1635" operator="equal">
      <formula>$O$143</formula>
    </cfRule>
    <cfRule type="cellIs" dxfId="7625" priority="1636" operator="lessThan">
      <formula>$O$143</formula>
    </cfRule>
  </conditionalFormatting>
  <conditionalFormatting sqref="AZ143">
    <cfRule type="containsText" dxfId="7624" priority="1629" operator="containsText" text="Score">
      <formula>NOT(ISERROR(SEARCH("Score",AZ143)))</formula>
    </cfRule>
    <cfRule type="cellIs" dxfId="7623" priority="1630" operator="greaterThan">
      <formula>$O$143</formula>
    </cfRule>
    <cfRule type="cellIs" dxfId="7622" priority="1631" operator="equal">
      <formula>$O$143</formula>
    </cfRule>
    <cfRule type="cellIs" dxfId="7621" priority="1632" operator="lessThan">
      <formula>$O$143</formula>
    </cfRule>
  </conditionalFormatting>
  <conditionalFormatting sqref="BA143">
    <cfRule type="containsText" dxfId="7620" priority="1625" operator="containsText" text="Score">
      <formula>NOT(ISERROR(SEARCH("Score",BA143)))</formula>
    </cfRule>
    <cfRule type="cellIs" dxfId="7619" priority="1626" operator="greaterThan">
      <formula>$O$143</formula>
    </cfRule>
    <cfRule type="cellIs" dxfId="7618" priority="1627" operator="equal">
      <formula>$O$143</formula>
    </cfRule>
    <cfRule type="cellIs" dxfId="7617" priority="1628" operator="lessThan">
      <formula>$O$143</formula>
    </cfRule>
  </conditionalFormatting>
  <conditionalFormatting sqref="BB143">
    <cfRule type="containsText" dxfId="7616" priority="1621" operator="containsText" text="Score">
      <formula>NOT(ISERROR(SEARCH("Score",BB143)))</formula>
    </cfRule>
    <cfRule type="cellIs" dxfId="7615" priority="1622" operator="greaterThan">
      <formula>$O$143</formula>
    </cfRule>
    <cfRule type="cellIs" dxfId="7614" priority="1623" operator="equal">
      <formula>$O$143</formula>
    </cfRule>
    <cfRule type="cellIs" dxfId="7613" priority="1624" operator="lessThan">
      <formula>$O$143</formula>
    </cfRule>
  </conditionalFormatting>
  <conditionalFormatting sqref="BC143">
    <cfRule type="containsText" dxfId="7612" priority="1617" operator="containsText" text="Score">
      <formula>NOT(ISERROR(SEARCH("Score",BC143)))</formula>
    </cfRule>
    <cfRule type="cellIs" dxfId="7611" priority="1618" operator="greaterThan">
      <formula>$O$143</formula>
    </cfRule>
    <cfRule type="cellIs" dxfId="7610" priority="1619" operator="equal">
      <formula>$O$143</formula>
    </cfRule>
    <cfRule type="cellIs" dxfId="7609" priority="1620" operator="lessThan">
      <formula>$O$143</formula>
    </cfRule>
  </conditionalFormatting>
  <conditionalFormatting sqref="BD143">
    <cfRule type="containsText" dxfId="7608" priority="1613" operator="containsText" text="Score">
      <formula>NOT(ISERROR(SEARCH("Score",BD143)))</formula>
    </cfRule>
    <cfRule type="cellIs" dxfId="7607" priority="1614" operator="greaterThan">
      <formula>$O$143</formula>
    </cfRule>
    <cfRule type="cellIs" dxfId="7606" priority="1615" operator="equal">
      <formula>$O$143</formula>
    </cfRule>
    <cfRule type="cellIs" dxfId="7605" priority="1616" operator="lessThan">
      <formula>$O$143</formula>
    </cfRule>
  </conditionalFormatting>
  <conditionalFormatting sqref="BE143">
    <cfRule type="containsText" dxfId="7604" priority="1609" operator="containsText" text="Score">
      <formula>NOT(ISERROR(SEARCH("Score",BE143)))</formula>
    </cfRule>
    <cfRule type="cellIs" dxfId="7603" priority="1610" operator="greaterThan">
      <formula>$O$143</formula>
    </cfRule>
    <cfRule type="cellIs" dxfId="7602" priority="1611" operator="equal">
      <formula>$O$143</formula>
    </cfRule>
    <cfRule type="cellIs" dxfId="7601" priority="1612" operator="lessThan">
      <formula>$O$143</formula>
    </cfRule>
  </conditionalFormatting>
  <conditionalFormatting sqref="BF143">
    <cfRule type="containsText" dxfId="7600" priority="1605" operator="containsText" text="Score">
      <formula>NOT(ISERROR(SEARCH("Score",BF143)))</formula>
    </cfRule>
    <cfRule type="cellIs" dxfId="7599" priority="1606" operator="greaterThan">
      <formula>$O$143</formula>
    </cfRule>
    <cfRule type="cellIs" dxfId="7598" priority="1607" operator="equal">
      <formula>$O$143</formula>
    </cfRule>
    <cfRule type="cellIs" dxfId="7597" priority="1608" operator="lessThan">
      <formula>$O$143</formula>
    </cfRule>
  </conditionalFormatting>
  <conditionalFormatting sqref="BG143">
    <cfRule type="containsText" dxfId="7596" priority="1601" operator="containsText" text="Score">
      <formula>NOT(ISERROR(SEARCH("Score",BG143)))</formula>
    </cfRule>
    <cfRule type="cellIs" dxfId="7595" priority="1602" operator="greaterThan">
      <formula>$O$143</formula>
    </cfRule>
    <cfRule type="cellIs" dxfId="7594" priority="1603" operator="equal">
      <formula>$O$143</formula>
    </cfRule>
    <cfRule type="cellIs" dxfId="7593" priority="1604" operator="lessThan">
      <formula>$O$143</formula>
    </cfRule>
  </conditionalFormatting>
  <conditionalFormatting sqref="BH143">
    <cfRule type="containsText" dxfId="7592" priority="1597" operator="containsText" text="Score">
      <formula>NOT(ISERROR(SEARCH("Score",BH143)))</formula>
    </cfRule>
    <cfRule type="cellIs" dxfId="7591" priority="1598" operator="greaterThan">
      <formula>$O$143</formula>
    </cfRule>
    <cfRule type="cellIs" dxfId="7590" priority="1599" operator="equal">
      <formula>$O$143</formula>
    </cfRule>
    <cfRule type="cellIs" dxfId="7589" priority="1600" operator="lessThan">
      <formula>$O$143</formula>
    </cfRule>
  </conditionalFormatting>
  <conditionalFormatting sqref="BI143">
    <cfRule type="containsText" dxfId="7588" priority="1593" operator="containsText" text="Score">
      <formula>NOT(ISERROR(SEARCH("Score",BI143)))</formula>
    </cfRule>
    <cfRule type="cellIs" dxfId="7587" priority="1594" operator="greaterThan">
      <formula>$O$143</formula>
    </cfRule>
    <cfRule type="cellIs" dxfId="7586" priority="1595" operator="equal">
      <formula>$O$143</formula>
    </cfRule>
    <cfRule type="cellIs" dxfId="7585" priority="1596" operator="lessThan">
      <formula>$O$143</formula>
    </cfRule>
  </conditionalFormatting>
  <conditionalFormatting sqref="BJ143">
    <cfRule type="containsText" dxfId="7584" priority="1589" operator="containsText" text="Score">
      <formula>NOT(ISERROR(SEARCH("Score",BJ143)))</formula>
    </cfRule>
    <cfRule type="cellIs" dxfId="7583" priority="1590" operator="greaterThan">
      <formula>$O$143</formula>
    </cfRule>
    <cfRule type="cellIs" dxfId="7582" priority="1591" operator="equal">
      <formula>$O$143</formula>
    </cfRule>
    <cfRule type="cellIs" dxfId="7581" priority="1592" operator="lessThan">
      <formula>$O$143</formula>
    </cfRule>
  </conditionalFormatting>
  <conditionalFormatting sqref="BK143">
    <cfRule type="containsText" dxfId="7580" priority="1585" operator="containsText" text="Score">
      <formula>NOT(ISERROR(SEARCH("Score",BK143)))</formula>
    </cfRule>
    <cfRule type="cellIs" dxfId="7579" priority="1586" operator="greaterThan">
      <formula>$O$143</formula>
    </cfRule>
    <cfRule type="cellIs" dxfId="7578" priority="1587" operator="equal">
      <formula>$O$143</formula>
    </cfRule>
    <cfRule type="cellIs" dxfId="7577" priority="1588" operator="lessThan">
      <formula>$O$143</formula>
    </cfRule>
  </conditionalFormatting>
  <conditionalFormatting sqref="BL143">
    <cfRule type="containsText" dxfId="7576" priority="1581" operator="containsText" text="Score">
      <formula>NOT(ISERROR(SEARCH("Score",BL143)))</formula>
    </cfRule>
    <cfRule type="cellIs" dxfId="7575" priority="1582" operator="greaterThan">
      <formula>$O$143</formula>
    </cfRule>
    <cfRule type="cellIs" dxfId="7574" priority="1583" operator="equal">
      <formula>$O$143</formula>
    </cfRule>
    <cfRule type="cellIs" dxfId="7573" priority="1584" operator="lessThan">
      <formula>$O$143</formula>
    </cfRule>
  </conditionalFormatting>
  <conditionalFormatting sqref="BM143">
    <cfRule type="containsText" dxfId="7572" priority="1577" operator="containsText" text="Score">
      <formula>NOT(ISERROR(SEARCH("Score",BM143)))</formula>
    </cfRule>
    <cfRule type="cellIs" dxfId="7571" priority="1578" operator="greaterThan">
      <formula>$O$143</formula>
    </cfRule>
    <cfRule type="cellIs" dxfId="7570" priority="1579" operator="equal">
      <formula>$O$143</formula>
    </cfRule>
    <cfRule type="cellIs" dxfId="7569" priority="1580" operator="lessThan">
      <formula>$O$143</formula>
    </cfRule>
  </conditionalFormatting>
  <conditionalFormatting sqref="BN143">
    <cfRule type="containsText" dxfId="7568" priority="1573" operator="containsText" text="Score">
      <formula>NOT(ISERROR(SEARCH("Score",BN143)))</formula>
    </cfRule>
    <cfRule type="cellIs" dxfId="7567" priority="1574" operator="greaterThan">
      <formula>$O$143</formula>
    </cfRule>
    <cfRule type="cellIs" dxfId="7566" priority="1575" operator="equal">
      <formula>$O$143</formula>
    </cfRule>
    <cfRule type="cellIs" dxfId="7565" priority="1576" operator="lessThan">
      <formula>$O$143</formula>
    </cfRule>
  </conditionalFormatting>
  <conditionalFormatting sqref="BO143">
    <cfRule type="containsText" dxfId="7564" priority="1569" operator="containsText" text="Score">
      <formula>NOT(ISERROR(SEARCH("Score",BO143)))</formula>
    </cfRule>
    <cfRule type="cellIs" dxfId="7563" priority="1570" operator="greaterThan">
      <formula>$O$143</formula>
    </cfRule>
    <cfRule type="cellIs" dxfId="7562" priority="1571" operator="equal">
      <formula>$O$143</formula>
    </cfRule>
    <cfRule type="cellIs" dxfId="7561" priority="1572" operator="lessThan">
      <formula>$O$143</formula>
    </cfRule>
  </conditionalFormatting>
  <conditionalFormatting sqref="BP143">
    <cfRule type="containsText" dxfId="7560" priority="1565" operator="containsText" text="Score">
      <formula>NOT(ISERROR(SEARCH("Score",BP143)))</formula>
    </cfRule>
    <cfRule type="cellIs" dxfId="7559" priority="1566" operator="greaterThan">
      <formula>$O$143</formula>
    </cfRule>
    <cfRule type="cellIs" dxfId="7558" priority="1567" operator="equal">
      <formula>$O$143</formula>
    </cfRule>
    <cfRule type="cellIs" dxfId="7557" priority="1568" operator="lessThan">
      <formula>$O$143</formula>
    </cfRule>
  </conditionalFormatting>
  <conditionalFormatting sqref="BQ143">
    <cfRule type="containsText" dxfId="7556" priority="1561" operator="containsText" text="Score">
      <formula>NOT(ISERROR(SEARCH("Score",BQ143)))</formula>
    </cfRule>
    <cfRule type="cellIs" dxfId="7555" priority="1562" operator="greaterThan">
      <formula>$O$143</formula>
    </cfRule>
    <cfRule type="cellIs" dxfId="7554" priority="1563" operator="equal">
      <formula>$O$143</formula>
    </cfRule>
    <cfRule type="cellIs" dxfId="7553" priority="1564" operator="lessThan">
      <formula>$O$143</formula>
    </cfRule>
  </conditionalFormatting>
  <conditionalFormatting sqref="AN151">
    <cfRule type="containsText" dxfId="7552" priority="1557" operator="containsText" text="Score">
      <formula>NOT(ISERROR(SEARCH("Score",AN151)))</formula>
    </cfRule>
    <cfRule type="cellIs" dxfId="7551" priority="1558" operator="greaterThan">
      <formula>$O$151</formula>
    </cfRule>
    <cfRule type="cellIs" dxfId="7550" priority="1559" operator="equal">
      <formula>$O$151</formula>
    </cfRule>
    <cfRule type="cellIs" dxfId="7549" priority="1560" operator="lessThan">
      <formula>$O$151</formula>
    </cfRule>
  </conditionalFormatting>
  <conditionalFormatting sqref="AO151">
    <cfRule type="containsText" dxfId="7548" priority="1553" operator="containsText" text="Score">
      <formula>NOT(ISERROR(SEARCH("Score",AO151)))</formula>
    </cfRule>
    <cfRule type="cellIs" dxfId="7547" priority="1554" operator="greaterThan">
      <formula>$O$151</formula>
    </cfRule>
    <cfRule type="cellIs" dxfId="7546" priority="1555" operator="equal">
      <formula>$O$151</formula>
    </cfRule>
    <cfRule type="cellIs" dxfId="7545" priority="1556" operator="lessThan">
      <formula>$O$151</formula>
    </cfRule>
  </conditionalFormatting>
  <conditionalFormatting sqref="AP151">
    <cfRule type="containsText" dxfId="7544" priority="1549" operator="containsText" text="Score">
      <formula>NOT(ISERROR(SEARCH("Score",AP151)))</formula>
    </cfRule>
    <cfRule type="cellIs" dxfId="7543" priority="1550" operator="greaterThan">
      <formula>$O$151</formula>
    </cfRule>
    <cfRule type="cellIs" dxfId="7542" priority="1551" operator="equal">
      <formula>$O$151</formula>
    </cfRule>
    <cfRule type="cellIs" dxfId="7541" priority="1552" operator="lessThan">
      <formula>$O$151</formula>
    </cfRule>
  </conditionalFormatting>
  <conditionalFormatting sqref="AQ151">
    <cfRule type="containsText" dxfId="7540" priority="1545" operator="containsText" text="Score">
      <formula>NOT(ISERROR(SEARCH("Score",AQ151)))</formula>
    </cfRule>
    <cfRule type="cellIs" dxfId="7539" priority="1546" operator="greaterThan">
      <formula>$O$151</formula>
    </cfRule>
    <cfRule type="cellIs" dxfId="7538" priority="1547" operator="equal">
      <formula>$O$151</formula>
    </cfRule>
    <cfRule type="cellIs" dxfId="7537" priority="1548" operator="lessThan">
      <formula>$O$151</formula>
    </cfRule>
  </conditionalFormatting>
  <conditionalFormatting sqref="AR151">
    <cfRule type="containsText" dxfId="7536" priority="1541" operator="containsText" text="Score">
      <formula>NOT(ISERROR(SEARCH("Score",AR151)))</formula>
    </cfRule>
    <cfRule type="cellIs" dxfId="7535" priority="1542" operator="greaterThan">
      <formula>$O$151</formula>
    </cfRule>
    <cfRule type="cellIs" dxfId="7534" priority="1543" operator="equal">
      <formula>$O$151</formula>
    </cfRule>
    <cfRule type="cellIs" dxfId="7533" priority="1544" operator="lessThan">
      <formula>$O$151</formula>
    </cfRule>
  </conditionalFormatting>
  <conditionalFormatting sqref="AS151">
    <cfRule type="containsText" dxfId="7532" priority="1537" operator="containsText" text="Score">
      <formula>NOT(ISERROR(SEARCH("Score",AS151)))</formula>
    </cfRule>
    <cfRule type="cellIs" dxfId="7531" priority="1538" operator="greaterThan">
      <formula>$O$151</formula>
    </cfRule>
    <cfRule type="cellIs" dxfId="7530" priority="1539" operator="equal">
      <formula>$O$151</formula>
    </cfRule>
    <cfRule type="cellIs" dxfId="7529" priority="1540" operator="lessThan">
      <formula>$O$151</formula>
    </cfRule>
  </conditionalFormatting>
  <conditionalFormatting sqref="AT151">
    <cfRule type="containsText" dxfId="7528" priority="1533" operator="containsText" text="Score">
      <formula>NOT(ISERROR(SEARCH("Score",AT151)))</formula>
    </cfRule>
    <cfRule type="cellIs" dxfId="7527" priority="1534" operator="greaterThan">
      <formula>$O$151</formula>
    </cfRule>
    <cfRule type="cellIs" dxfId="7526" priority="1535" operator="equal">
      <formula>$O$151</formula>
    </cfRule>
    <cfRule type="cellIs" dxfId="7525" priority="1536" operator="lessThan">
      <formula>$O$151</formula>
    </cfRule>
  </conditionalFormatting>
  <conditionalFormatting sqref="AU151">
    <cfRule type="containsText" dxfId="7524" priority="1529" operator="containsText" text="Score">
      <formula>NOT(ISERROR(SEARCH("Score",AU151)))</formula>
    </cfRule>
    <cfRule type="cellIs" dxfId="7523" priority="1530" operator="greaterThan">
      <formula>$O$151</formula>
    </cfRule>
    <cfRule type="cellIs" dxfId="7522" priority="1531" operator="equal">
      <formula>$O$151</formula>
    </cfRule>
    <cfRule type="cellIs" dxfId="7521" priority="1532" operator="lessThan">
      <formula>$O$151</formula>
    </cfRule>
  </conditionalFormatting>
  <conditionalFormatting sqref="AV151">
    <cfRule type="containsText" dxfId="7520" priority="1525" operator="containsText" text="Score">
      <formula>NOT(ISERROR(SEARCH("Score",AV151)))</formula>
    </cfRule>
    <cfRule type="cellIs" dxfId="7519" priority="1526" operator="greaterThan">
      <formula>$O$151</formula>
    </cfRule>
    <cfRule type="cellIs" dxfId="7518" priority="1527" operator="equal">
      <formula>$O$151</formula>
    </cfRule>
    <cfRule type="cellIs" dxfId="7517" priority="1528" operator="lessThan">
      <formula>$O$151</formula>
    </cfRule>
  </conditionalFormatting>
  <conditionalFormatting sqref="AW151">
    <cfRule type="containsText" dxfId="7516" priority="1521" operator="containsText" text="Score">
      <formula>NOT(ISERROR(SEARCH("Score",AW151)))</formula>
    </cfRule>
    <cfRule type="cellIs" dxfId="7515" priority="1522" operator="greaterThan">
      <formula>$O$151</formula>
    </cfRule>
    <cfRule type="cellIs" dxfId="7514" priority="1523" operator="equal">
      <formula>$O$151</formula>
    </cfRule>
    <cfRule type="cellIs" dxfId="7513" priority="1524" operator="lessThan">
      <formula>$O$151</formula>
    </cfRule>
  </conditionalFormatting>
  <conditionalFormatting sqref="AX151">
    <cfRule type="containsText" dxfId="7512" priority="1517" operator="containsText" text="Score">
      <formula>NOT(ISERROR(SEARCH("Score",AX151)))</formula>
    </cfRule>
    <cfRule type="cellIs" dxfId="7511" priority="1518" operator="greaterThan">
      <formula>$O$151</formula>
    </cfRule>
    <cfRule type="cellIs" dxfId="7510" priority="1519" operator="equal">
      <formula>$O$151</formula>
    </cfRule>
    <cfRule type="cellIs" dxfId="7509" priority="1520" operator="lessThan">
      <formula>$O$151</formula>
    </cfRule>
  </conditionalFormatting>
  <conditionalFormatting sqref="AY151">
    <cfRule type="containsText" dxfId="7508" priority="1513" operator="containsText" text="Score">
      <formula>NOT(ISERROR(SEARCH("Score",AY151)))</formula>
    </cfRule>
    <cfRule type="cellIs" dxfId="7507" priority="1514" operator="greaterThan">
      <formula>$O$151</formula>
    </cfRule>
    <cfRule type="cellIs" dxfId="7506" priority="1515" operator="equal">
      <formula>$O$151</formula>
    </cfRule>
    <cfRule type="cellIs" dxfId="7505" priority="1516" operator="lessThan">
      <formula>$O$151</formula>
    </cfRule>
  </conditionalFormatting>
  <conditionalFormatting sqref="AZ151">
    <cfRule type="containsText" dxfId="7504" priority="1509" operator="containsText" text="Score">
      <formula>NOT(ISERROR(SEARCH("Score",AZ151)))</formula>
    </cfRule>
    <cfRule type="cellIs" dxfId="7503" priority="1510" operator="greaterThan">
      <formula>$O$151</formula>
    </cfRule>
    <cfRule type="cellIs" dxfId="7502" priority="1511" operator="equal">
      <formula>$O$151</formula>
    </cfRule>
    <cfRule type="cellIs" dxfId="7501" priority="1512" operator="lessThan">
      <formula>$O$151</formula>
    </cfRule>
  </conditionalFormatting>
  <conditionalFormatting sqref="BA151">
    <cfRule type="containsText" dxfId="7500" priority="1505" operator="containsText" text="Score">
      <formula>NOT(ISERROR(SEARCH("Score",BA151)))</formula>
    </cfRule>
    <cfRule type="cellIs" dxfId="7499" priority="1506" operator="greaterThan">
      <formula>$O$151</formula>
    </cfRule>
    <cfRule type="cellIs" dxfId="7498" priority="1507" operator="equal">
      <formula>$O$151</formula>
    </cfRule>
    <cfRule type="cellIs" dxfId="7497" priority="1508" operator="lessThan">
      <formula>$O$151</formula>
    </cfRule>
  </conditionalFormatting>
  <conditionalFormatting sqref="BB151">
    <cfRule type="containsText" dxfId="7496" priority="1501" operator="containsText" text="Score">
      <formula>NOT(ISERROR(SEARCH("Score",BB151)))</formula>
    </cfRule>
    <cfRule type="cellIs" dxfId="7495" priority="1502" operator="greaterThan">
      <formula>$O$151</formula>
    </cfRule>
    <cfRule type="cellIs" dxfId="7494" priority="1503" operator="equal">
      <formula>$O$151</formula>
    </cfRule>
    <cfRule type="cellIs" dxfId="7493" priority="1504" operator="lessThan">
      <formula>$O$151</formula>
    </cfRule>
  </conditionalFormatting>
  <conditionalFormatting sqref="BC151">
    <cfRule type="containsText" dxfId="7492" priority="1497" operator="containsText" text="Score">
      <formula>NOT(ISERROR(SEARCH("Score",BC151)))</formula>
    </cfRule>
    <cfRule type="cellIs" dxfId="7491" priority="1498" operator="greaterThan">
      <formula>$O$151</formula>
    </cfRule>
    <cfRule type="cellIs" dxfId="7490" priority="1499" operator="equal">
      <formula>$O$151</formula>
    </cfRule>
    <cfRule type="cellIs" dxfId="7489" priority="1500" operator="lessThan">
      <formula>$O$151</formula>
    </cfRule>
  </conditionalFormatting>
  <conditionalFormatting sqref="BD151">
    <cfRule type="containsText" dxfId="7488" priority="1493" operator="containsText" text="Score">
      <formula>NOT(ISERROR(SEARCH("Score",BD151)))</formula>
    </cfRule>
    <cfRule type="cellIs" dxfId="7487" priority="1494" operator="greaterThan">
      <formula>$O$151</formula>
    </cfRule>
    <cfRule type="cellIs" dxfId="7486" priority="1495" operator="equal">
      <formula>$O$151</formula>
    </cfRule>
    <cfRule type="cellIs" dxfId="7485" priority="1496" operator="lessThan">
      <formula>$O$151</formula>
    </cfRule>
  </conditionalFormatting>
  <conditionalFormatting sqref="BE151">
    <cfRule type="containsText" dxfId="7484" priority="1489" operator="containsText" text="Score">
      <formula>NOT(ISERROR(SEARCH("Score",BE151)))</formula>
    </cfRule>
    <cfRule type="cellIs" dxfId="7483" priority="1490" operator="greaterThan">
      <formula>$O$151</formula>
    </cfRule>
    <cfRule type="cellIs" dxfId="7482" priority="1491" operator="equal">
      <formula>$O$151</formula>
    </cfRule>
    <cfRule type="cellIs" dxfId="7481" priority="1492" operator="lessThan">
      <formula>$O$151</formula>
    </cfRule>
  </conditionalFormatting>
  <conditionalFormatting sqref="BF151">
    <cfRule type="containsText" dxfId="7480" priority="1485" operator="containsText" text="Score">
      <formula>NOT(ISERROR(SEARCH("Score",BF151)))</formula>
    </cfRule>
    <cfRule type="cellIs" dxfId="7479" priority="1486" operator="greaterThan">
      <formula>$O$151</formula>
    </cfRule>
    <cfRule type="cellIs" dxfId="7478" priority="1487" operator="equal">
      <formula>$O$151</formula>
    </cfRule>
    <cfRule type="cellIs" dxfId="7477" priority="1488" operator="lessThan">
      <formula>$O$151</formula>
    </cfRule>
  </conditionalFormatting>
  <conditionalFormatting sqref="BG151">
    <cfRule type="containsText" dxfId="7476" priority="1481" operator="containsText" text="Score">
      <formula>NOT(ISERROR(SEARCH("Score",BG151)))</formula>
    </cfRule>
    <cfRule type="cellIs" dxfId="7475" priority="1482" operator="greaterThan">
      <formula>$O$151</formula>
    </cfRule>
    <cfRule type="cellIs" dxfId="7474" priority="1483" operator="equal">
      <formula>$O$151</formula>
    </cfRule>
    <cfRule type="cellIs" dxfId="7473" priority="1484" operator="lessThan">
      <formula>$O$151</formula>
    </cfRule>
  </conditionalFormatting>
  <conditionalFormatting sqref="BH151">
    <cfRule type="containsText" dxfId="7472" priority="1477" operator="containsText" text="Score">
      <formula>NOT(ISERROR(SEARCH("Score",BH151)))</formula>
    </cfRule>
    <cfRule type="cellIs" dxfId="7471" priority="1478" operator="greaterThan">
      <formula>$O$151</formula>
    </cfRule>
    <cfRule type="cellIs" dxfId="7470" priority="1479" operator="equal">
      <formula>$O$151</formula>
    </cfRule>
    <cfRule type="cellIs" dxfId="7469" priority="1480" operator="lessThan">
      <formula>$O$151</formula>
    </cfRule>
  </conditionalFormatting>
  <conditionalFormatting sqref="BI151">
    <cfRule type="containsText" dxfId="7468" priority="1473" operator="containsText" text="Score">
      <formula>NOT(ISERROR(SEARCH("Score",BI151)))</formula>
    </cfRule>
    <cfRule type="cellIs" dxfId="7467" priority="1474" operator="greaterThan">
      <formula>$O$151</formula>
    </cfRule>
    <cfRule type="cellIs" dxfId="7466" priority="1475" operator="equal">
      <formula>$O$151</formula>
    </cfRule>
    <cfRule type="cellIs" dxfId="7465" priority="1476" operator="lessThan">
      <formula>$O$151</formula>
    </cfRule>
  </conditionalFormatting>
  <conditionalFormatting sqref="BJ151">
    <cfRule type="containsText" dxfId="7464" priority="1469" operator="containsText" text="Score">
      <formula>NOT(ISERROR(SEARCH("Score",BJ151)))</formula>
    </cfRule>
    <cfRule type="cellIs" dxfId="7463" priority="1470" operator="greaterThan">
      <formula>$O$151</formula>
    </cfRule>
    <cfRule type="cellIs" dxfId="7462" priority="1471" operator="equal">
      <formula>$O$151</formula>
    </cfRule>
    <cfRule type="cellIs" dxfId="7461" priority="1472" operator="lessThan">
      <formula>$O$151</formula>
    </cfRule>
  </conditionalFormatting>
  <conditionalFormatting sqref="BK151">
    <cfRule type="containsText" dxfId="7460" priority="1465" operator="containsText" text="Score">
      <formula>NOT(ISERROR(SEARCH("Score",BK151)))</formula>
    </cfRule>
    <cfRule type="cellIs" dxfId="7459" priority="1466" operator="greaterThan">
      <formula>$O$151</formula>
    </cfRule>
    <cfRule type="cellIs" dxfId="7458" priority="1467" operator="equal">
      <formula>$O$151</formula>
    </cfRule>
    <cfRule type="cellIs" dxfId="7457" priority="1468" operator="lessThan">
      <formula>$O$151</formula>
    </cfRule>
  </conditionalFormatting>
  <conditionalFormatting sqref="BL151">
    <cfRule type="containsText" dxfId="7456" priority="1461" operator="containsText" text="Score">
      <formula>NOT(ISERROR(SEARCH("Score",BL151)))</formula>
    </cfRule>
    <cfRule type="cellIs" dxfId="7455" priority="1462" operator="greaterThan">
      <formula>$O$151</formula>
    </cfRule>
    <cfRule type="cellIs" dxfId="7454" priority="1463" operator="equal">
      <formula>$O$151</formula>
    </cfRule>
    <cfRule type="cellIs" dxfId="7453" priority="1464" operator="lessThan">
      <formula>$O$151</formula>
    </cfRule>
  </conditionalFormatting>
  <conditionalFormatting sqref="BM151">
    <cfRule type="containsText" dxfId="7452" priority="1457" operator="containsText" text="Score">
      <formula>NOT(ISERROR(SEARCH("Score",BM151)))</formula>
    </cfRule>
    <cfRule type="cellIs" dxfId="7451" priority="1458" operator="greaterThan">
      <formula>$O$151</formula>
    </cfRule>
    <cfRule type="cellIs" dxfId="7450" priority="1459" operator="equal">
      <formula>$O$151</formula>
    </cfRule>
    <cfRule type="cellIs" dxfId="7449" priority="1460" operator="lessThan">
      <formula>$O$151</formula>
    </cfRule>
  </conditionalFormatting>
  <conditionalFormatting sqref="BN151">
    <cfRule type="containsText" dxfId="7448" priority="1453" operator="containsText" text="Score">
      <formula>NOT(ISERROR(SEARCH("Score",BN151)))</formula>
    </cfRule>
    <cfRule type="cellIs" dxfId="7447" priority="1454" operator="greaterThan">
      <formula>$O$151</formula>
    </cfRule>
    <cfRule type="cellIs" dxfId="7446" priority="1455" operator="equal">
      <formula>$O$151</formula>
    </cfRule>
    <cfRule type="cellIs" dxfId="7445" priority="1456" operator="lessThan">
      <formula>$O$151</formula>
    </cfRule>
  </conditionalFormatting>
  <conditionalFormatting sqref="BO151">
    <cfRule type="containsText" dxfId="7444" priority="1449" operator="containsText" text="Score">
      <formula>NOT(ISERROR(SEARCH("Score",BO151)))</formula>
    </cfRule>
    <cfRule type="cellIs" dxfId="7443" priority="1450" operator="greaterThan">
      <formula>$O$151</formula>
    </cfRule>
    <cfRule type="cellIs" dxfId="7442" priority="1451" operator="equal">
      <formula>$O$151</formula>
    </cfRule>
    <cfRule type="cellIs" dxfId="7441" priority="1452" operator="lessThan">
      <formula>$O$151</formula>
    </cfRule>
  </conditionalFormatting>
  <conditionalFormatting sqref="BP151">
    <cfRule type="containsText" dxfId="7440" priority="1445" operator="containsText" text="Score">
      <formula>NOT(ISERROR(SEARCH("Score",BP151)))</formula>
    </cfRule>
    <cfRule type="cellIs" dxfId="7439" priority="1446" operator="greaterThan">
      <formula>$O$151</formula>
    </cfRule>
    <cfRule type="cellIs" dxfId="7438" priority="1447" operator="equal">
      <formula>$O$151</formula>
    </cfRule>
    <cfRule type="cellIs" dxfId="7437" priority="1448" operator="lessThan">
      <formula>$O$151</formula>
    </cfRule>
  </conditionalFormatting>
  <conditionalFormatting sqref="BQ151">
    <cfRule type="containsText" dxfId="7436" priority="1441" operator="containsText" text="Score">
      <formula>NOT(ISERROR(SEARCH("Score",BQ151)))</formula>
    </cfRule>
    <cfRule type="cellIs" dxfId="7435" priority="1442" operator="greaterThan">
      <formula>$O$151</formula>
    </cfRule>
    <cfRule type="cellIs" dxfId="7434" priority="1443" operator="equal">
      <formula>$O$151</formula>
    </cfRule>
    <cfRule type="cellIs" dxfId="7433" priority="1444" operator="lessThan">
      <formula>$O$151</formula>
    </cfRule>
  </conditionalFormatting>
  <conditionalFormatting sqref="AN155">
    <cfRule type="containsText" dxfId="7432" priority="1437" operator="containsText" text="Score">
      <formula>NOT(ISERROR(SEARCH("Score",AN155)))</formula>
    </cfRule>
    <cfRule type="cellIs" dxfId="7431" priority="1438" operator="greaterThan">
      <formula>$O$155</formula>
    </cfRule>
    <cfRule type="cellIs" dxfId="7430" priority="1439" operator="equal">
      <formula>$O$155</formula>
    </cfRule>
    <cfRule type="cellIs" dxfId="7429" priority="1440" operator="lessThan">
      <formula>$O$155</formula>
    </cfRule>
  </conditionalFormatting>
  <conditionalFormatting sqref="AO155">
    <cfRule type="containsText" dxfId="7428" priority="1433" operator="containsText" text="Score">
      <formula>NOT(ISERROR(SEARCH("Score",AO155)))</formula>
    </cfRule>
    <cfRule type="cellIs" dxfId="7427" priority="1434" operator="greaterThan">
      <formula>$O$155</formula>
    </cfRule>
    <cfRule type="cellIs" dxfId="7426" priority="1435" operator="equal">
      <formula>$O$155</formula>
    </cfRule>
    <cfRule type="cellIs" dxfId="7425" priority="1436" operator="lessThan">
      <formula>$O$155</formula>
    </cfRule>
  </conditionalFormatting>
  <conditionalFormatting sqref="AP155">
    <cfRule type="containsText" dxfId="7424" priority="1429" operator="containsText" text="Score">
      <formula>NOT(ISERROR(SEARCH("Score",AP155)))</formula>
    </cfRule>
    <cfRule type="cellIs" dxfId="7423" priority="1430" operator="greaterThan">
      <formula>$O$155</formula>
    </cfRule>
    <cfRule type="cellIs" dxfId="7422" priority="1431" operator="equal">
      <formula>$O$155</formula>
    </cfRule>
    <cfRule type="cellIs" dxfId="7421" priority="1432" operator="lessThan">
      <formula>$O$155</formula>
    </cfRule>
  </conditionalFormatting>
  <conditionalFormatting sqref="AQ155">
    <cfRule type="containsText" dxfId="7420" priority="1425" operator="containsText" text="Score">
      <formula>NOT(ISERROR(SEARCH("Score",AQ155)))</formula>
    </cfRule>
    <cfRule type="cellIs" dxfId="7419" priority="1426" operator="greaterThan">
      <formula>$O$155</formula>
    </cfRule>
    <cfRule type="cellIs" dxfId="7418" priority="1427" operator="equal">
      <formula>$O$155</formula>
    </cfRule>
    <cfRule type="cellIs" dxfId="7417" priority="1428" operator="lessThan">
      <formula>$O$155</formula>
    </cfRule>
  </conditionalFormatting>
  <conditionalFormatting sqref="AR155">
    <cfRule type="containsText" dxfId="7416" priority="1421" operator="containsText" text="Score">
      <formula>NOT(ISERROR(SEARCH("Score",AR155)))</formula>
    </cfRule>
    <cfRule type="cellIs" dxfId="7415" priority="1422" operator="greaterThan">
      <formula>$O$155</formula>
    </cfRule>
    <cfRule type="cellIs" dxfId="7414" priority="1423" operator="equal">
      <formula>$O$155</formula>
    </cfRule>
    <cfRule type="cellIs" dxfId="7413" priority="1424" operator="lessThan">
      <formula>$O$155</formula>
    </cfRule>
  </conditionalFormatting>
  <conditionalFormatting sqref="AS155">
    <cfRule type="containsText" dxfId="7412" priority="1417" operator="containsText" text="Score">
      <formula>NOT(ISERROR(SEARCH("Score",AS155)))</formula>
    </cfRule>
    <cfRule type="cellIs" dxfId="7411" priority="1418" operator="greaterThan">
      <formula>$O$155</formula>
    </cfRule>
    <cfRule type="cellIs" dxfId="7410" priority="1419" operator="equal">
      <formula>$O$155</formula>
    </cfRule>
    <cfRule type="cellIs" dxfId="7409" priority="1420" operator="lessThan">
      <formula>$O$155</formula>
    </cfRule>
  </conditionalFormatting>
  <conditionalFormatting sqref="AT155">
    <cfRule type="containsText" dxfId="7408" priority="1413" operator="containsText" text="Score">
      <formula>NOT(ISERROR(SEARCH("Score",AT155)))</formula>
    </cfRule>
    <cfRule type="cellIs" dxfId="7407" priority="1414" operator="greaterThan">
      <formula>$O$155</formula>
    </cfRule>
    <cfRule type="cellIs" dxfId="7406" priority="1415" operator="equal">
      <formula>$O$155</formula>
    </cfRule>
    <cfRule type="cellIs" dxfId="7405" priority="1416" operator="lessThan">
      <formula>$O$155</formula>
    </cfRule>
  </conditionalFormatting>
  <conditionalFormatting sqref="AU155">
    <cfRule type="containsText" dxfId="7404" priority="1409" operator="containsText" text="Score">
      <formula>NOT(ISERROR(SEARCH("Score",AU155)))</formula>
    </cfRule>
    <cfRule type="cellIs" dxfId="7403" priority="1410" operator="greaterThan">
      <formula>$O$155</formula>
    </cfRule>
    <cfRule type="cellIs" dxfId="7402" priority="1411" operator="equal">
      <formula>$O$155</formula>
    </cfRule>
    <cfRule type="cellIs" dxfId="7401" priority="1412" operator="lessThan">
      <formula>$O$155</formula>
    </cfRule>
  </conditionalFormatting>
  <conditionalFormatting sqref="AV155">
    <cfRule type="containsText" dxfId="7400" priority="1405" operator="containsText" text="Score">
      <formula>NOT(ISERROR(SEARCH("Score",AV155)))</formula>
    </cfRule>
    <cfRule type="cellIs" dxfId="7399" priority="1406" operator="greaterThan">
      <formula>$O$155</formula>
    </cfRule>
    <cfRule type="cellIs" dxfId="7398" priority="1407" operator="equal">
      <formula>$O$155</formula>
    </cfRule>
    <cfRule type="cellIs" dxfId="7397" priority="1408" operator="lessThan">
      <formula>$O$155</formula>
    </cfRule>
  </conditionalFormatting>
  <conditionalFormatting sqref="AW155">
    <cfRule type="containsText" dxfId="7396" priority="1401" operator="containsText" text="Score">
      <formula>NOT(ISERROR(SEARCH("Score",AW155)))</formula>
    </cfRule>
    <cfRule type="cellIs" dxfId="7395" priority="1402" operator="greaterThan">
      <formula>$O$155</formula>
    </cfRule>
    <cfRule type="cellIs" dxfId="7394" priority="1403" operator="equal">
      <formula>$O$155</formula>
    </cfRule>
    <cfRule type="cellIs" dxfId="7393" priority="1404" operator="lessThan">
      <formula>$O$155</formula>
    </cfRule>
  </conditionalFormatting>
  <conditionalFormatting sqref="AX155">
    <cfRule type="containsText" dxfId="7392" priority="1397" operator="containsText" text="Score">
      <formula>NOT(ISERROR(SEARCH("Score",AX155)))</formula>
    </cfRule>
    <cfRule type="cellIs" dxfId="7391" priority="1398" operator="greaterThan">
      <formula>$O$155</formula>
    </cfRule>
    <cfRule type="cellIs" dxfId="7390" priority="1399" operator="equal">
      <formula>$O$155</formula>
    </cfRule>
    <cfRule type="cellIs" dxfId="7389" priority="1400" operator="lessThan">
      <formula>$O$155</formula>
    </cfRule>
  </conditionalFormatting>
  <conditionalFormatting sqref="AY155">
    <cfRule type="containsText" dxfId="7388" priority="1393" operator="containsText" text="Score">
      <formula>NOT(ISERROR(SEARCH("Score",AY155)))</formula>
    </cfRule>
    <cfRule type="cellIs" dxfId="7387" priority="1394" operator="greaterThan">
      <formula>$O$155</formula>
    </cfRule>
    <cfRule type="cellIs" dxfId="7386" priority="1395" operator="equal">
      <formula>$O$155</formula>
    </cfRule>
    <cfRule type="cellIs" dxfId="7385" priority="1396" operator="lessThan">
      <formula>$O$155</formula>
    </cfRule>
  </conditionalFormatting>
  <conditionalFormatting sqref="AZ155">
    <cfRule type="containsText" dxfId="7384" priority="1389" operator="containsText" text="Score">
      <formula>NOT(ISERROR(SEARCH("Score",AZ155)))</formula>
    </cfRule>
    <cfRule type="cellIs" dxfId="7383" priority="1390" operator="greaterThan">
      <formula>$O$155</formula>
    </cfRule>
    <cfRule type="cellIs" dxfId="7382" priority="1391" operator="equal">
      <formula>$O$155</formula>
    </cfRule>
    <cfRule type="cellIs" dxfId="7381" priority="1392" operator="lessThan">
      <formula>$O$155</formula>
    </cfRule>
  </conditionalFormatting>
  <conditionalFormatting sqref="BA155">
    <cfRule type="containsText" dxfId="7380" priority="1385" operator="containsText" text="Score">
      <formula>NOT(ISERROR(SEARCH("Score",BA155)))</formula>
    </cfRule>
    <cfRule type="cellIs" dxfId="7379" priority="1386" operator="greaterThan">
      <formula>$O$155</formula>
    </cfRule>
    <cfRule type="cellIs" dxfId="7378" priority="1387" operator="equal">
      <formula>$O$155</formula>
    </cfRule>
    <cfRule type="cellIs" dxfId="7377" priority="1388" operator="lessThan">
      <formula>$O$155</formula>
    </cfRule>
  </conditionalFormatting>
  <conditionalFormatting sqref="BB155">
    <cfRule type="containsText" dxfId="7376" priority="1381" operator="containsText" text="Score">
      <formula>NOT(ISERROR(SEARCH("Score",BB155)))</formula>
    </cfRule>
    <cfRule type="cellIs" dxfId="7375" priority="1382" operator="greaterThan">
      <formula>$O$155</formula>
    </cfRule>
    <cfRule type="cellIs" dxfId="7374" priority="1383" operator="equal">
      <formula>$O$155</formula>
    </cfRule>
    <cfRule type="cellIs" dxfId="7373" priority="1384" operator="lessThan">
      <formula>$O$155</formula>
    </cfRule>
  </conditionalFormatting>
  <conditionalFormatting sqref="BC155">
    <cfRule type="containsText" dxfId="7372" priority="1377" operator="containsText" text="Score">
      <formula>NOT(ISERROR(SEARCH("Score",BC155)))</formula>
    </cfRule>
    <cfRule type="cellIs" dxfId="7371" priority="1378" operator="greaterThan">
      <formula>$O$155</formula>
    </cfRule>
    <cfRule type="cellIs" dxfId="7370" priority="1379" operator="equal">
      <formula>$O$155</formula>
    </cfRule>
    <cfRule type="cellIs" dxfId="7369" priority="1380" operator="lessThan">
      <formula>$O$155</formula>
    </cfRule>
  </conditionalFormatting>
  <conditionalFormatting sqref="BD155">
    <cfRule type="containsText" dxfId="7368" priority="1373" operator="containsText" text="Score">
      <formula>NOT(ISERROR(SEARCH("Score",BD155)))</formula>
    </cfRule>
    <cfRule type="cellIs" dxfId="7367" priority="1374" operator="greaterThan">
      <formula>$O$155</formula>
    </cfRule>
    <cfRule type="cellIs" dxfId="7366" priority="1375" operator="equal">
      <formula>$O$155</formula>
    </cfRule>
    <cfRule type="cellIs" dxfId="7365" priority="1376" operator="lessThan">
      <formula>$O$155</formula>
    </cfRule>
  </conditionalFormatting>
  <conditionalFormatting sqref="BE155">
    <cfRule type="containsText" dxfId="7364" priority="1369" operator="containsText" text="Score">
      <formula>NOT(ISERROR(SEARCH("Score",BE155)))</formula>
    </cfRule>
    <cfRule type="cellIs" dxfId="7363" priority="1370" operator="greaterThan">
      <formula>$O$155</formula>
    </cfRule>
    <cfRule type="cellIs" dxfId="7362" priority="1371" operator="equal">
      <formula>$O$155</formula>
    </cfRule>
    <cfRule type="cellIs" dxfId="7361" priority="1372" operator="lessThan">
      <formula>$O$155</formula>
    </cfRule>
  </conditionalFormatting>
  <conditionalFormatting sqref="BF155">
    <cfRule type="containsText" dxfId="7360" priority="1365" operator="containsText" text="Score">
      <formula>NOT(ISERROR(SEARCH("Score",BF155)))</formula>
    </cfRule>
    <cfRule type="cellIs" dxfId="7359" priority="1366" operator="greaterThan">
      <formula>$O$155</formula>
    </cfRule>
    <cfRule type="cellIs" dxfId="7358" priority="1367" operator="equal">
      <formula>$O$155</formula>
    </cfRule>
    <cfRule type="cellIs" dxfId="7357" priority="1368" operator="lessThan">
      <formula>$O$155</formula>
    </cfRule>
  </conditionalFormatting>
  <conditionalFormatting sqref="BG155">
    <cfRule type="containsText" dxfId="7356" priority="1361" operator="containsText" text="Score">
      <formula>NOT(ISERROR(SEARCH("Score",BG155)))</formula>
    </cfRule>
    <cfRule type="cellIs" dxfId="7355" priority="1362" operator="greaterThan">
      <formula>$O$155</formula>
    </cfRule>
    <cfRule type="cellIs" dxfId="7354" priority="1363" operator="equal">
      <formula>$O$155</formula>
    </cfRule>
    <cfRule type="cellIs" dxfId="7353" priority="1364" operator="lessThan">
      <formula>$O$155</formula>
    </cfRule>
  </conditionalFormatting>
  <conditionalFormatting sqref="BH155">
    <cfRule type="containsText" dxfId="7352" priority="1357" operator="containsText" text="Score">
      <formula>NOT(ISERROR(SEARCH("Score",BH155)))</formula>
    </cfRule>
    <cfRule type="cellIs" dxfId="7351" priority="1358" operator="greaterThan">
      <formula>$O$155</formula>
    </cfRule>
    <cfRule type="cellIs" dxfId="7350" priority="1359" operator="equal">
      <formula>$O$155</formula>
    </cfRule>
    <cfRule type="cellIs" dxfId="7349" priority="1360" operator="lessThan">
      <formula>$O$155</formula>
    </cfRule>
  </conditionalFormatting>
  <conditionalFormatting sqref="BI155">
    <cfRule type="containsText" dxfId="7348" priority="1353" operator="containsText" text="Score">
      <formula>NOT(ISERROR(SEARCH("Score",BI155)))</formula>
    </cfRule>
    <cfRule type="cellIs" dxfId="7347" priority="1354" operator="greaterThan">
      <formula>$O$155</formula>
    </cfRule>
    <cfRule type="cellIs" dxfId="7346" priority="1355" operator="equal">
      <formula>$O$155</formula>
    </cfRule>
    <cfRule type="cellIs" dxfId="7345" priority="1356" operator="lessThan">
      <formula>$O$155</formula>
    </cfRule>
  </conditionalFormatting>
  <conditionalFormatting sqref="BJ155">
    <cfRule type="containsText" dxfId="7344" priority="1349" operator="containsText" text="Score">
      <formula>NOT(ISERROR(SEARCH("Score",BJ155)))</formula>
    </cfRule>
    <cfRule type="cellIs" dxfId="7343" priority="1350" operator="greaterThan">
      <formula>$O$155</formula>
    </cfRule>
    <cfRule type="cellIs" dxfId="7342" priority="1351" operator="equal">
      <formula>$O$155</formula>
    </cfRule>
    <cfRule type="cellIs" dxfId="7341" priority="1352" operator="lessThan">
      <formula>$O$155</formula>
    </cfRule>
  </conditionalFormatting>
  <conditionalFormatting sqref="BK155">
    <cfRule type="containsText" dxfId="7340" priority="1345" operator="containsText" text="Score">
      <formula>NOT(ISERROR(SEARCH("Score",BK155)))</formula>
    </cfRule>
    <cfRule type="cellIs" dxfId="7339" priority="1346" operator="greaterThan">
      <formula>$O$155</formula>
    </cfRule>
    <cfRule type="cellIs" dxfId="7338" priority="1347" operator="equal">
      <formula>$O$155</formula>
    </cfRule>
    <cfRule type="cellIs" dxfId="7337" priority="1348" operator="lessThan">
      <formula>$O$155</formula>
    </cfRule>
  </conditionalFormatting>
  <conditionalFormatting sqref="BL155">
    <cfRule type="containsText" dxfId="7336" priority="1341" operator="containsText" text="Score">
      <formula>NOT(ISERROR(SEARCH("Score",BL155)))</formula>
    </cfRule>
    <cfRule type="cellIs" dxfId="7335" priority="1342" operator="greaterThan">
      <formula>$O$155</formula>
    </cfRule>
    <cfRule type="cellIs" dxfId="7334" priority="1343" operator="equal">
      <formula>$O$155</formula>
    </cfRule>
    <cfRule type="cellIs" dxfId="7333" priority="1344" operator="lessThan">
      <formula>$O$155</formula>
    </cfRule>
  </conditionalFormatting>
  <conditionalFormatting sqref="BM155">
    <cfRule type="containsText" dxfId="7332" priority="1337" operator="containsText" text="Score">
      <formula>NOT(ISERROR(SEARCH("Score",BM155)))</formula>
    </cfRule>
    <cfRule type="cellIs" dxfId="7331" priority="1338" operator="greaterThan">
      <formula>$O$155</formula>
    </cfRule>
    <cfRule type="cellIs" dxfId="7330" priority="1339" operator="equal">
      <formula>$O$155</formula>
    </cfRule>
    <cfRule type="cellIs" dxfId="7329" priority="1340" operator="lessThan">
      <formula>$O$155</formula>
    </cfRule>
  </conditionalFormatting>
  <conditionalFormatting sqref="BN155">
    <cfRule type="containsText" dxfId="7328" priority="1333" operator="containsText" text="Score">
      <formula>NOT(ISERROR(SEARCH("Score",BN155)))</formula>
    </cfRule>
    <cfRule type="cellIs" dxfId="7327" priority="1334" operator="greaterThan">
      <formula>$O$155</formula>
    </cfRule>
    <cfRule type="cellIs" dxfId="7326" priority="1335" operator="equal">
      <formula>$O$155</formula>
    </cfRule>
    <cfRule type="cellIs" dxfId="7325" priority="1336" operator="lessThan">
      <formula>$O$155</formula>
    </cfRule>
  </conditionalFormatting>
  <conditionalFormatting sqref="BO155">
    <cfRule type="containsText" dxfId="7324" priority="1329" operator="containsText" text="Score">
      <formula>NOT(ISERROR(SEARCH("Score",BO155)))</formula>
    </cfRule>
    <cfRule type="cellIs" dxfId="7323" priority="1330" operator="greaterThan">
      <formula>$O$155</formula>
    </cfRule>
    <cfRule type="cellIs" dxfId="7322" priority="1331" operator="equal">
      <formula>$O$155</formula>
    </cfRule>
    <cfRule type="cellIs" dxfId="7321" priority="1332" operator="lessThan">
      <formula>$O$155</formula>
    </cfRule>
  </conditionalFormatting>
  <conditionalFormatting sqref="BP155">
    <cfRule type="containsText" dxfId="7320" priority="1325" operator="containsText" text="Score">
      <formula>NOT(ISERROR(SEARCH("Score",BP155)))</formula>
    </cfRule>
    <cfRule type="cellIs" dxfId="7319" priority="1326" operator="greaterThan">
      <formula>$O$155</formula>
    </cfRule>
    <cfRule type="cellIs" dxfId="7318" priority="1327" operator="equal">
      <formula>$O$155</formula>
    </cfRule>
    <cfRule type="cellIs" dxfId="7317" priority="1328" operator="lessThan">
      <formula>$O$155</formula>
    </cfRule>
  </conditionalFormatting>
  <conditionalFormatting sqref="BQ155">
    <cfRule type="containsText" dxfId="7316" priority="1321" operator="containsText" text="Score">
      <formula>NOT(ISERROR(SEARCH("Score",BQ155)))</formula>
    </cfRule>
    <cfRule type="cellIs" dxfId="7315" priority="1322" operator="greaterThan">
      <formula>$O$155</formula>
    </cfRule>
    <cfRule type="cellIs" dxfId="7314" priority="1323" operator="equal">
      <formula>$O$155</formula>
    </cfRule>
    <cfRule type="cellIs" dxfId="7313" priority="1324" operator="lessThan">
      <formula>$O$155</formula>
    </cfRule>
  </conditionalFormatting>
  <conditionalFormatting sqref="AN159">
    <cfRule type="containsText" dxfId="7312" priority="1317" operator="containsText" text="Score">
      <formula>NOT(ISERROR(SEARCH("Score",AN159)))</formula>
    </cfRule>
    <cfRule type="cellIs" dxfId="7311" priority="1318" operator="greaterThan">
      <formula>$O$159</formula>
    </cfRule>
    <cfRule type="cellIs" dxfId="7310" priority="1319" operator="equal">
      <formula>$O$159</formula>
    </cfRule>
    <cfRule type="cellIs" dxfId="7309" priority="1320" operator="lessThan">
      <formula>$O$159</formula>
    </cfRule>
  </conditionalFormatting>
  <conditionalFormatting sqref="AO159">
    <cfRule type="containsText" dxfId="7308" priority="1313" operator="containsText" text="Score">
      <formula>NOT(ISERROR(SEARCH("Score",AO159)))</formula>
    </cfRule>
    <cfRule type="cellIs" dxfId="7307" priority="1314" operator="greaterThan">
      <formula>$O$159</formula>
    </cfRule>
    <cfRule type="cellIs" dxfId="7306" priority="1315" operator="equal">
      <formula>$O$159</formula>
    </cfRule>
    <cfRule type="cellIs" dxfId="7305" priority="1316" operator="lessThan">
      <formula>$O$159</formula>
    </cfRule>
  </conditionalFormatting>
  <conditionalFormatting sqref="AP159">
    <cfRule type="containsText" dxfId="7304" priority="1309" operator="containsText" text="Score">
      <formula>NOT(ISERROR(SEARCH("Score",AP159)))</formula>
    </cfRule>
    <cfRule type="cellIs" dxfId="7303" priority="1310" operator="greaterThan">
      <formula>$O$159</formula>
    </cfRule>
    <cfRule type="cellIs" dxfId="7302" priority="1311" operator="equal">
      <formula>$O$159</formula>
    </cfRule>
    <cfRule type="cellIs" dxfId="7301" priority="1312" operator="lessThan">
      <formula>$O$159</formula>
    </cfRule>
  </conditionalFormatting>
  <conditionalFormatting sqref="AQ159">
    <cfRule type="containsText" dxfId="7300" priority="1305" operator="containsText" text="Score">
      <formula>NOT(ISERROR(SEARCH("Score",AQ159)))</formula>
    </cfRule>
    <cfRule type="cellIs" dxfId="7299" priority="1306" operator="greaterThan">
      <formula>$O$159</formula>
    </cfRule>
    <cfRule type="cellIs" dxfId="7298" priority="1307" operator="equal">
      <formula>$O$159</formula>
    </cfRule>
    <cfRule type="cellIs" dxfId="7297" priority="1308" operator="lessThan">
      <formula>$O$159</formula>
    </cfRule>
  </conditionalFormatting>
  <conditionalFormatting sqref="AR159">
    <cfRule type="containsText" dxfId="7296" priority="1301" operator="containsText" text="Score">
      <formula>NOT(ISERROR(SEARCH("Score",AR159)))</formula>
    </cfRule>
    <cfRule type="cellIs" dxfId="7295" priority="1302" operator="greaterThan">
      <formula>$O$159</formula>
    </cfRule>
    <cfRule type="cellIs" dxfId="7294" priority="1303" operator="equal">
      <formula>$O$159</formula>
    </cfRule>
    <cfRule type="cellIs" dxfId="7293" priority="1304" operator="lessThan">
      <formula>$O$159</formula>
    </cfRule>
  </conditionalFormatting>
  <conditionalFormatting sqref="AS159">
    <cfRule type="containsText" dxfId="7292" priority="1297" operator="containsText" text="Score">
      <formula>NOT(ISERROR(SEARCH("Score",AS159)))</formula>
    </cfRule>
    <cfRule type="cellIs" dxfId="7291" priority="1298" operator="greaterThan">
      <formula>$O$159</formula>
    </cfRule>
    <cfRule type="cellIs" dxfId="7290" priority="1299" operator="equal">
      <formula>$O$159</formula>
    </cfRule>
    <cfRule type="cellIs" dxfId="7289" priority="1300" operator="lessThan">
      <formula>$O$159</formula>
    </cfRule>
  </conditionalFormatting>
  <conditionalFormatting sqref="AT159">
    <cfRule type="containsText" dxfId="7288" priority="1293" operator="containsText" text="Score">
      <formula>NOT(ISERROR(SEARCH("Score",AT159)))</formula>
    </cfRule>
    <cfRule type="cellIs" dxfId="7287" priority="1294" operator="greaterThan">
      <formula>$O$159</formula>
    </cfRule>
    <cfRule type="cellIs" dxfId="7286" priority="1295" operator="equal">
      <formula>$O$159</formula>
    </cfRule>
    <cfRule type="cellIs" dxfId="7285" priority="1296" operator="lessThan">
      <formula>$O$159</formula>
    </cfRule>
  </conditionalFormatting>
  <conditionalFormatting sqref="AU159">
    <cfRule type="containsText" dxfId="7284" priority="1289" operator="containsText" text="Score">
      <formula>NOT(ISERROR(SEARCH("Score",AU159)))</formula>
    </cfRule>
    <cfRule type="cellIs" dxfId="7283" priority="1290" operator="greaterThan">
      <formula>$O$159</formula>
    </cfRule>
    <cfRule type="cellIs" dxfId="7282" priority="1291" operator="equal">
      <formula>$O$159</formula>
    </cfRule>
    <cfRule type="cellIs" dxfId="7281" priority="1292" operator="lessThan">
      <formula>$O$159</formula>
    </cfRule>
  </conditionalFormatting>
  <conditionalFormatting sqref="AV159">
    <cfRule type="containsText" dxfId="7280" priority="1285" operator="containsText" text="Score">
      <formula>NOT(ISERROR(SEARCH("Score",AV159)))</formula>
    </cfRule>
    <cfRule type="cellIs" dxfId="7279" priority="1286" operator="greaterThan">
      <formula>$O$159</formula>
    </cfRule>
    <cfRule type="cellIs" dxfId="7278" priority="1287" operator="equal">
      <formula>$O$159</formula>
    </cfRule>
    <cfRule type="cellIs" dxfId="7277" priority="1288" operator="lessThan">
      <formula>$O$159</formula>
    </cfRule>
  </conditionalFormatting>
  <conditionalFormatting sqref="AW159">
    <cfRule type="containsText" dxfId="7276" priority="1281" operator="containsText" text="Score">
      <formula>NOT(ISERROR(SEARCH("Score",AW159)))</formula>
    </cfRule>
    <cfRule type="cellIs" dxfId="7275" priority="1282" operator="greaterThan">
      <formula>$O$159</formula>
    </cfRule>
    <cfRule type="cellIs" dxfId="7274" priority="1283" operator="equal">
      <formula>$O$159</formula>
    </cfRule>
    <cfRule type="cellIs" dxfId="7273" priority="1284" operator="lessThan">
      <formula>$O$159</formula>
    </cfRule>
  </conditionalFormatting>
  <conditionalFormatting sqref="AX159">
    <cfRule type="containsText" dxfId="7272" priority="1277" operator="containsText" text="Score">
      <formula>NOT(ISERROR(SEARCH("Score",AX159)))</formula>
    </cfRule>
    <cfRule type="cellIs" dxfId="7271" priority="1278" operator="greaterThan">
      <formula>$O$159</formula>
    </cfRule>
    <cfRule type="cellIs" dxfId="7270" priority="1279" operator="equal">
      <formula>$O$159</formula>
    </cfRule>
    <cfRule type="cellIs" dxfId="7269" priority="1280" operator="lessThan">
      <formula>$O$159</formula>
    </cfRule>
  </conditionalFormatting>
  <conditionalFormatting sqref="AY159">
    <cfRule type="containsText" dxfId="7268" priority="1273" operator="containsText" text="Score">
      <formula>NOT(ISERROR(SEARCH("Score",AY159)))</formula>
    </cfRule>
    <cfRule type="cellIs" dxfId="7267" priority="1274" operator="greaterThan">
      <formula>$O$159</formula>
    </cfRule>
    <cfRule type="cellIs" dxfId="7266" priority="1275" operator="equal">
      <formula>$O$159</formula>
    </cfRule>
    <cfRule type="cellIs" dxfId="7265" priority="1276" operator="lessThan">
      <formula>$O$159</formula>
    </cfRule>
  </conditionalFormatting>
  <conditionalFormatting sqref="AZ159">
    <cfRule type="containsText" dxfId="7264" priority="1269" operator="containsText" text="Score">
      <formula>NOT(ISERROR(SEARCH("Score",AZ159)))</formula>
    </cfRule>
    <cfRule type="cellIs" dxfId="7263" priority="1270" operator="greaterThan">
      <formula>$O$159</formula>
    </cfRule>
    <cfRule type="cellIs" dxfId="7262" priority="1271" operator="equal">
      <formula>$O$159</formula>
    </cfRule>
    <cfRule type="cellIs" dxfId="7261" priority="1272" operator="lessThan">
      <formula>$O$159</formula>
    </cfRule>
  </conditionalFormatting>
  <conditionalFormatting sqref="BA159">
    <cfRule type="containsText" dxfId="7260" priority="1265" operator="containsText" text="Score">
      <formula>NOT(ISERROR(SEARCH("Score",BA159)))</formula>
    </cfRule>
    <cfRule type="cellIs" dxfId="7259" priority="1266" operator="greaterThan">
      <formula>$O$159</formula>
    </cfRule>
    <cfRule type="cellIs" dxfId="7258" priority="1267" operator="equal">
      <formula>$O$159</formula>
    </cfRule>
    <cfRule type="cellIs" dxfId="7257" priority="1268" operator="lessThan">
      <formula>$O$159</formula>
    </cfRule>
  </conditionalFormatting>
  <conditionalFormatting sqref="BB159">
    <cfRule type="containsText" dxfId="7256" priority="1261" operator="containsText" text="Score">
      <formula>NOT(ISERROR(SEARCH("Score",BB159)))</formula>
    </cfRule>
    <cfRule type="cellIs" dxfId="7255" priority="1262" operator="greaterThan">
      <formula>$O$159</formula>
    </cfRule>
    <cfRule type="cellIs" dxfId="7254" priority="1263" operator="equal">
      <formula>$O$159</formula>
    </cfRule>
    <cfRule type="cellIs" dxfId="7253" priority="1264" operator="lessThan">
      <formula>$O$159</formula>
    </cfRule>
  </conditionalFormatting>
  <conditionalFormatting sqref="BC159">
    <cfRule type="containsText" dxfId="7252" priority="1257" operator="containsText" text="Score">
      <formula>NOT(ISERROR(SEARCH("Score",BC159)))</formula>
    </cfRule>
    <cfRule type="cellIs" dxfId="7251" priority="1258" operator="greaterThan">
      <formula>$O$159</formula>
    </cfRule>
    <cfRule type="cellIs" dxfId="7250" priority="1259" operator="equal">
      <formula>$O$159</formula>
    </cfRule>
    <cfRule type="cellIs" dxfId="7249" priority="1260" operator="lessThan">
      <formula>$O$159</formula>
    </cfRule>
  </conditionalFormatting>
  <conditionalFormatting sqref="BD159">
    <cfRule type="containsText" dxfId="7248" priority="1253" operator="containsText" text="Score">
      <formula>NOT(ISERROR(SEARCH("Score",BD159)))</formula>
    </cfRule>
    <cfRule type="cellIs" dxfId="7247" priority="1254" operator="greaterThan">
      <formula>$O$159</formula>
    </cfRule>
    <cfRule type="cellIs" dxfId="7246" priority="1255" operator="equal">
      <formula>$O$159</formula>
    </cfRule>
    <cfRule type="cellIs" dxfId="7245" priority="1256" operator="lessThan">
      <formula>$O$159</formula>
    </cfRule>
  </conditionalFormatting>
  <conditionalFormatting sqref="BE159">
    <cfRule type="containsText" dxfId="7244" priority="1249" operator="containsText" text="Score">
      <formula>NOT(ISERROR(SEARCH("Score",BE159)))</formula>
    </cfRule>
    <cfRule type="cellIs" dxfId="7243" priority="1250" operator="greaterThan">
      <formula>$O$159</formula>
    </cfRule>
    <cfRule type="cellIs" dxfId="7242" priority="1251" operator="equal">
      <formula>$O$159</formula>
    </cfRule>
    <cfRule type="cellIs" dxfId="7241" priority="1252" operator="lessThan">
      <formula>$O$159</formula>
    </cfRule>
  </conditionalFormatting>
  <conditionalFormatting sqref="BF159">
    <cfRule type="containsText" dxfId="7240" priority="1245" operator="containsText" text="Score">
      <formula>NOT(ISERROR(SEARCH("Score",BF159)))</formula>
    </cfRule>
    <cfRule type="cellIs" dxfId="7239" priority="1246" operator="greaterThan">
      <formula>$O$159</formula>
    </cfRule>
    <cfRule type="cellIs" dxfId="7238" priority="1247" operator="equal">
      <formula>$O$159</formula>
    </cfRule>
    <cfRule type="cellIs" dxfId="7237" priority="1248" operator="lessThan">
      <formula>$O$159</formula>
    </cfRule>
  </conditionalFormatting>
  <conditionalFormatting sqref="BG159">
    <cfRule type="containsText" dxfId="7236" priority="1241" operator="containsText" text="Score">
      <formula>NOT(ISERROR(SEARCH("Score",BG159)))</formula>
    </cfRule>
    <cfRule type="cellIs" dxfId="7235" priority="1242" operator="greaterThan">
      <formula>$O$159</formula>
    </cfRule>
    <cfRule type="cellIs" dxfId="7234" priority="1243" operator="equal">
      <formula>$O$159</formula>
    </cfRule>
    <cfRule type="cellIs" dxfId="7233" priority="1244" operator="lessThan">
      <formula>$O$159</formula>
    </cfRule>
  </conditionalFormatting>
  <conditionalFormatting sqref="BH159">
    <cfRule type="containsText" dxfId="7232" priority="1237" operator="containsText" text="Score">
      <formula>NOT(ISERROR(SEARCH("Score",BH159)))</formula>
    </cfRule>
    <cfRule type="cellIs" dxfId="7231" priority="1238" operator="greaterThan">
      <formula>$O$159</formula>
    </cfRule>
    <cfRule type="cellIs" dxfId="7230" priority="1239" operator="equal">
      <formula>$O$159</formula>
    </cfRule>
    <cfRule type="cellIs" dxfId="7229" priority="1240" operator="lessThan">
      <formula>$O$159</formula>
    </cfRule>
  </conditionalFormatting>
  <conditionalFormatting sqref="BI159">
    <cfRule type="containsText" dxfId="7228" priority="1233" operator="containsText" text="Score">
      <formula>NOT(ISERROR(SEARCH("Score",BI159)))</formula>
    </cfRule>
    <cfRule type="cellIs" dxfId="7227" priority="1234" operator="greaterThan">
      <formula>$O$159</formula>
    </cfRule>
    <cfRule type="cellIs" dxfId="7226" priority="1235" operator="equal">
      <formula>$O$159</formula>
    </cfRule>
    <cfRule type="cellIs" dxfId="7225" priority="1236" operator="lessThan">
      <formula>$O$159</formula>
    </cfRule>
  </conditionalFormatting>
  <conditionalFormatting sqref="BJ159">
    <cfRule type="containsText" dxfId="7224" priority="1229" operator="containsText" text="Score">
      <formula>NOT(ISERROR(SEARCH("Score",BJ159)))</formula>
    </cfRule>
    <cfRule type="cellIs" dxfId="7223" priority="1230" operator="greaterThan">
      <formula>$O$159</formula>
    </cfRule>
    <cfRule type="cellIs" dxfId="7222" priority="1231" operator="equal">
      <formula>$O$159</formula>
    </cfRule>
    <cfRule type="cellIs" dxfId="7221" priority="1232" operator="lessThan">
      <formula>$O$159</formula>
    </cfRule>
  </conditionalFormatting>
  <conditionalFormatting sqref="BK159">
    <cfRule type="containsText" dxfId="7220" priority="1225" operator="containsText" text="Score">
      <formula>NOT(ISERROR(SEARCH("Score",BK159)))</formula>
    </cfRule>
    <cfRule type="cellIs" dxfId="7219" priority="1226" operator="greaterThan">
      <formula>$O$159</formula>
    </cfRule>
    <cfRule type="cellIs" dxfId="7218" priority="1227" operator="equal">
      <formula>$O$159</formula>
    </cfRule>
    <cfRule type="cellIs" dxfId="7217" priority="1228" operator="lessThan">
      <formula>$O$159</formula>
    </cfRule>
  </conditionalFormatting>
  <conditionalFormatting sqref="BL159">
    <cfRule type="containsText" dxfId="7216" priority="1221" operator="containsText" text="Score">
      <formula>NOT(ISERROR(SEARCH("Score",BL159)))</formula>
    </cfRule>
    <cfRule type="cellIs" dxfId="7215" priority="1222" operator="greaterThan">
      <formula>$O$159</formula>
    </cfRule>
    <cfRule type="cellIs" dxfId="7214" priority="1223" operator="equal">
      <formula>$O$159</formula>
    </cfRule>
    <cfRule type="cellIs" dxfId="7213" priority="1224" operator="lessThan">
      <formula>$O$159</formula>
    </cfRule>
  </conditionalFormatting>
  <conditionalFormatting sqref="BM159">
    <cfRule type="containsText" dxfId="7212" priority="1217" operator="containsText" text="Score">
      <formula>NOT(ISERROR(SEARCH("Score",BM159)))</formula>
    </cfRule>
    <cfRule type="cellIs" dxfId="7211" priority="1218" operator="greaterThan">
      <formula>$O$159</formula>
    </cfRule>
    <cfRule type="cellIs" dxfId="7210" priority="1219" operator="equal">
      <formula>$O$159</formula>
    </cfRule>
    <cfRule type="cellIs" dxfId="7209" priority="1220" operator="lessThan">
      <formula>$O$159</formula>
    </cfRule>
  </conditionalFormatting>
  <conditionalFormatting sqref="BN159">
    <cfRule type="containsText" dxfId="7208" priority="1213" operator="containsText" text="Score">
      <formula>NOT(ISERROR(SEARCH("Score",BN159)))</formula>
    </cfRule>
    <cfRule type="cellIs" dxfId="7207" priority="1214" operator="greaterThan">
      <formula>$O$159</formula>
    </cfRule>
    <cfRule type="cellIs" dxfId="7206" priority="1215" operator="equal">
      <formula>$O$159</formula>
    </cfRule>
    <cfRule type="cellIs" dxfId="7205" priority="1216" operator="lessThan">
      <formula>$O$159</formula>
    </cfRule>
  </conditionalFormatting>
  <conditionalFormatting sqref="BO159">
    <cfRule type="containsText" dxfId="7204" priority="1209" operator="containsText" text="Score">
      <formula>NOT(ISERROR(SEARCH("Score",BO159)))</formula>
    </cfRule>
    <cfRule type="cellIs" dxfId="7203" priority="1210" operator="greaterThan">
      <formula>$O$159</formula>
    </cfRule>
    <cfRule type="cellIs" dxfId="7202" priority="1211" operator="equal">
      <formula>$O$159</formula>
    </cfRule>
    <cfRule type="cellIs" dxfId="7201" priority="1212" operator="lessThan">
      <formula>$O$159</formula>
    </cfRule>
  </conditionalFormatting>
  <conditionalFormatting sqref="BP159">
    <cfRule type="containsText" dxfId="7200" priority="1205" operator="containsText" text="Score">
      <formula>NOT(ISERROR(SEARCH("Score",BP159)))</formula>
    </cfRule>
    <cfRule type="cellIs" dxfId="7199" priority="1206" operator="greaterThan">
      <formula>$O$159</formula>
    </cfRule>
    <cfRule type="cellIs" dxfId="7198" priority="1207" operator="equal">
      <formula>$O$159</formula>
    </cfRule>
    <cfRule type="cellIs" dxfId="7197" priority="1208" operator="lessThan">
      <formula>$O$159</formula>
    </cfRule>
  </conditionalFormatting>
  <conditionalFormatting sqref="BQ159">
    <cfRule type="containsText" dxfId="7196" priority="1201" operator="containsText" text="Score">
      <formula>NOT(ISERROR(SEARCH("Score",BQ159)))</formula>
    </cfRule>
    <cfRule type="cellIs" dxfId="7195" priority="1202" operator="greaterThan">
      <formula>$O$159</formula>
    </cfRule>
    <cfRule type="cellIs" dxfId="7194" priority="1203" operator="equal">
      <formula>$O$159</formula>
    </cfRule>
    <cfRule type="cellIs" dxfId="7193" priority="1204" operator="lessThan">
      <formula>$O$159</formula>
    </cfRule>
  </conditionalFormatting>
  <conditionalFormatting sqref="AN163">
    <cfRule type="containsText" dxfId="7192" priority="1197" operator="containsText" text="Score">
      <formula>NOT(ISERROR(SEARCH("Score",AN163)))</formula>
    </cfRule>
    <cfRule type="cellIs" dxfId="7191" priority="1198" operator="greaterThan">
      <formula>$O$163</formula>
    </cfRule>
    <cfRule type="cellIs" dxfId="7190" priority="1199" operator="equal">
      <formula>$O$163</formula>
    </cfRule>
    <cfRule type="cellIs" dxfId="7189" priority="1200" operator="lessThan">
      <formula>$O$163</formula>
    </cfRule>
  </conditionalFormatting>
  <conditionalFormatting sqref="AO163">
    <cfRule type="containsText" dxfId="7188" priority="1193" operator="containsText" text="Score">
      <formula>NOT(ISERROR(SEARCH("Score",AO163)))</formula>
    </cfRule>
    <cfRule type="cellIs" dxfId="7187" priority="1194" operator="greaterThan">
      <formula>$O$163</formula>
    </cfRule>
    <cfRule type="cellIs" dxfId="7186" priority="1195" operator="equal">
      <formula>$O$163</formula>
    </cfRule>
    <cfRule type="cellIs" dxfId="7185" priority="1196" operator="lessThan">
      <formula>$O$163</formula>
    </cfRule>
  </conditionalFormatting>
  <conditionalFormatting sqref="AP163">
    <cfRule type="containsText" dxfId="7184" priority="1189" operator="containsText" text="Score">
      <formula>NOT(ISERROR(SEARCH("Score",AP163)))</formula>
    </cfRule>
    <cfRule type="cellIs" dxfId="7183" priority="1190" operator="greaterThan">
      <formula>$O$163</formula>
    </cfRule>
    <cfRule type="cellIs" dxfId="7182" priority="1191" operator="equal">
      <formula>$O$163</formula>
    </cfRule>
    <cfRule type="cellIs" dxfId="7181" priority="1192" operator="lessThan">
      <formula>$O$163</formula>
    </cfRule>
  </conditionalFormatting>
  <conditionalFormatting sqref="AQ163">
    <cfRule type="containsText" dxfId="7180" priority="1185" operator="containsText" text="Score">
      <formula>NOT(ISERROR(SEARCH("Score",AQ163)))</formula>
    </cfRule>
    <cfRule type="cellIs" dxfId="7179" priority="1186" operator="greaterThan">
      <formula>$O$163</formula>
    </cfRule>
    <cfRule type="cellIs" dxfId="7178" priority="1187" operator="equal">
      <formula>$O$163</formula>
    </cfRule>
    <cfRule type="cellIs" dxfId="7177" priority="1188" operator="lessThan">
      <formula>$O$163</formula>
    </cfRule>
  </conditionalFormatting>
  <conditionalFormatting sqref="AR163">
    <cfRule type="containsText" dxfId="7176" priority="1181" operator="containsText" text="Score">
      <formula>NOT(ISERROR(SEARCH("Score",AR163)))</formula>
    </cfRule>
    <cfRule type="cellIs" dxfId="7175" priority="1182" operator="greaterThan">
      <formula>$O$163</formula>
    </cfRule>
    <cfRule type="cellIs" dxfId="7174" priority="1183" operator="equal">
      <formula>$O$163</formula>
    </cfRule>
    <cfRule type="cellIs" dxfId="7173" priority="1184" operator="lessThan">
      <formula>$O$163</formula>
    </cfRule>
  </conditionalFormatting>
  <conditionalFormatting sqref="AS163">
    <cfRule type="containsText" dxfId="7172" priority="1177" operator="containsText" text="Score">
      <formula>NOT(ISERROR(SEARCH("Score",AS163)))</formula>
    </cfRule>
    <cfRule type="cellIs" dxfId="7171" priority="1178" operator="greaterThan">
      <formula>$O$163</formula>
    </cfRule>
    <cfRule type="cellIs" dxfId="7170" priority="1179" operator="equal">
      <formula>$O$163</formula>
    </cfRule>
    <cfRule type="cellIs" dxfId="7169" priority="1180" operator="lessThan">
      <formula>$O$163</formula>
    </cfRule>
  </conditionalFormatting>
  <conditionalFormatting sqref="AT163">
    <cfRule type="containsText" dxfId="7168" priority="1173" operator="containsText" text="Score">
      <formula>NOT(ISERROR(SEARCH("Score",AT163)))</formula>
    </cfRule>
    <cfRule type="cellIs" dxfId="7167" priority="1174" operator="greaterThan">
      <formula>$O$163</formula>
    </cfRule>
    <cfRule type="cellIs" dxfId="7166" priority="1175" operator="equal">
      <formula>$O$163</formula>
    </cfRule>
    <cfRule type="cellIs" dxfId="7165" priority="1176" operator="lessThan">
      <formula>$O$163</formula>
    </cfRule>
  </conditionalFormatting>
  <conditionalFormatting sqref="AU163">
    <cfRule type="containsText" dxfId="7164" priority="1169" operator="containsText" text="Score">
      <formula>NOT(ISERROR(SEARCH("Score",AU163)))</formula>
    </cfRule>
    <cfRule type="cellIs" dxfId="7163" priority="1170" operator="greaterThan">
      <formula>$O$163</formula>
    </cfRule>
    <cfRule type="cellIs" dxfId="7162" priority="1171" operator="equal">
      <formula>$O$163</formula>
    </cfRule>
    <cfRule type="cellIs" dxfId="7161" priority="1172" operator="lessThan">
      <formula>$O$163</formula>
    </cfRule>
  </conditionalFormatting>
  <conditionalFormatting sqref="AV163">
    <cfRule type="containsText" dxfId="7160" priority="1165" operator="containsText" text="Score">
      <formula>NOT(ISERROR(SEARCH("Score",AV163)))</formula>
    </cfRule>
    <cfRule type="cellIs" dxfId="7159" priority="1166" operator="greaterThan">
      <formula>$O$163</formula>
    </cfRule>
    <cfRule type="cellIs" dxfId="7158" priority="1167" operator="equal">
      <formula>$O$163</formula>
    </cfRule>
    <cfRule type="cellIs" dxfId="7157" priority="1168" operator="lessThan">
      <formula>$O$163</formula>
    </cfRule>
  </conditionalFormatting>
  <conditionalFormatting sqref="AW163">
    <cfRule type="containsText" dxfId="7156" priority="1161" operator="containsText" text="Score">
      <formula>NOT(ISERROR(SEARCH("Score",AW163)))</formula>
    </cfRule>
    <cfRule type="cellIs" dxfId="7155" priority="1162" operator="greaterThan">
      <formula>$O$163</formula>
    </cfRule>
    <cfRule type="cellIs" dxfId="7154" priority="1163" operator="equal">
      <formula>$O$163</formula>
    </cfRule>
    <cfRule type="cellIs" dxfId="7153" priority="1164" operator="lessThan">
      <formula>$O$163</formula>
    </cfRule>
  </conditionalFormatting>
  <conditionalFormatting sqref="AX163">
    <cfRule type="containsText" dxfId="7152" priority="1157" operator="containsText" text="Score">
      <formula>NOT(ISERROR(SEARCH("Score",AX163)))</formula>
    </cfRule>
    <cfRule type="cellIs" dxfId="7151" priority="1158" operator="greaterThan">
      <formula>$O$163</formula>
    </cfRule>
    <cfRule type="cellIs" dxfId="7150" priority="1159" operator="equal">
      <formula>$O$163</formula>
    </cfRule>
    <cfRule type="cellIs" dxfId="7149" priority="1160" operator="lessThan">
      <formula>$O$163</formula>
    </cfRule>
  </conditionalFormatting>
  <conditionalFormatting sqref="AY163">
    <cfRule type="containsText" dxfId="7148" priority="1153" operator="containsText" text="Score">
      <formula>NOT(ISERROR(SEARCH("Score",AY163)))</formula>
    </cfRule>
    <cfRule type="cellIs" dxfId="7147" priority="1154" operator="greaterThan">
      <formula>$O$163</formula>
    </cfRule>
    <cfRule type="cellIs" dxfId="7146" priority="1155" operator="equal">
      <formula>$O$163</formula>
    </cfRule>
    <cfRule type="cellIs" dxfId="7145" priority="1156" operator="lessThan">
      <formula>$O$163</formula>
    </cfRule>
  </conditionalFormatting>
  <conditionalFormatting sqref="AZ163">
    <cfRule type="containsText" dxfId="7144" priority="1149" operator="containsText" text="Score">
      <formula>NOT(ISERROR(SEARCH("Score",AZ163)))</formula>
    </cfRule>
    <cfRule type="cellIs" dxfId="7143" priority="1150" operator="greaterThan">
      <formula>$O$163</formula>
    </cfRule>
    <cfRule type="cellIs" dxfId="7142" priority="1151" operator="equal">
      <formula>$O$163</formula>
    </cfRule>
    <cfRule type="cellIs" dxfId="7141" priority="1152" operator="lessThan">
      <formula>$O$163</formula>
    </cfRule>
  </conditionalFormatting>
  <conditionalFormatting sqref="BA163">
    <cfRule type="containsText" dxfId="7140" priority="1145" operator="containsText" text="Score">
      <formula>NOT(ISERROR(SEARCH("Score",BA163)))</formula>
    </cfRule>
    <cfRule type="cellIs" dxfId="7139" priority="1146" operator="greaterThan">
      <formula>$O$163</formula>
    </cfRule>
    <cfRule type="cellIs" dxfId="7138" priority="1147" operator="equal">
      <formula>$O$163</formula>
    </cfRule>
    <cfRule type="cellIs" dxfId="7137" priority="1148" operator="lessThan">
      <formula>$O$163</formula>
    </cfRule>
  </conditionalFormatting>
  <conditionalFormatting sqref="BB163">
    <cfRule type="containsText" dxfId="7136" priority="1141" operator="containsText" text="Score">
      <formula>NOT(ISERROR(SEARCH("Score",BB163)))</formula>
    </cfRule>
    <cfRule type="cellIs" dxfId="7135" priority="1142" operator="greaterThan">
      <formula>$O$163</formula>
    </cfRule>
    <cfRule type="cellIs" dxfId="7134" priority="1143" operator="equal">
      <formula>$O$163</formula>
    </cfRule>
    <cfRule type="cellIs" dxfId="7133" priority="1144" operator="lessThan">
      <formula>$O$163</formula>
    </cfRule>
  </conditionalFormatting>
  <conditionalFormatting sqref="BC163">
    <cfRule type="containsText" dxfId="7132" priority="1137" operator="containsText" text="Score">
      <formula>NOT(ISERROR(SEARCH("Score",BC163)))</formula>
    </cfRule>
    <cfRule type="cellIs" dxfId="7131" priority="1138" operator="greaterThan">
      <formula>$O$163</formula>
    </cfRule>
    <cfRule type="cellIs" dxfId="7130" priority="1139" operator="equal">
      <formula>$O$163</formula>
    </cfRule>
    <cfRule type="cellIs" dxfId="7129" priority="1140" operator="lessThan">
      <formula>$O$163</formula>
    </cfRule>
  </conditionalFormatting>
  <conditionalFormatting sqref="BD163">
    <cfRule type="containsText" dxfId="7128" priority="1133" operator="containsText" text="Score">
      <formula>NOT(ISERROR(SEARCH("Score",BD163)))</formula>
    </cfRule>
    <cfRule type="cellIs" dxfId="7127" priority="1134" operator="greaterThan">
      <formula>$O$163</formula>
    </cfRule>
    <cfRule type="cellIs" dxfId="7126" priority="1135" operator="equal">
      <formula>$O$163</formula>
    </cfRule>
    <cfRule type="cellIs" dxfId="7125" priority="1136" operator="lessThan">
      <formula>$O$163</formula>
    </cfRule>
  </conditionalFormatting>
  <conditionalFormatting sqref="BE163">
    <cfRule type="containsText" dxfId="7124" priority="1129" operator="containsText" text="Score">
      <formula>NOT(ISERROR(SEARCH("Score",BE163)))</formula>
    </cfRule>
    <cfRule type="cellIs" dxfId="7123" priority="1130" operator="greaterThan">
      <formula>$O$163</formula>
    </cfRule>
    <cfRule type="cellIs" dxfId="7122" priority="1131" operator="equal">
      <formula>$O$163</formula>
    </cfRule>
    <cfRule type="cellIs" dxfId="7121" priority="1132" operator="lessThan">
      <formula>$O$163</formula>
    </cfRule>
  </conditionalFormatting>
  <conditionalFormatting sqref="BF163">
    <cfRule type="containsText" dxfId="7120" priority="1125" operator="containsText" text="Score">
      <formula>NOT(ISERROR(SEARCH("Score",BF163)))</formula>
    </cfRule>
    <cfRule type="cellIs" dxfId="7119" priority="1126" operator="greaterThan">
      <formula>$O$163</formula>
    </cfRule>
    <cfRule type="cellIs" dxfId="7118" priority="1127" operator="equal">
      <formula>$O$163</formula>
    </cfRule>
    <cfRule type="cellIs" dxfId="7117" priority="1128" operator="lessThan">
      <formula>$O$163</formula>
    </cfRule>
  </conditionalFormatting>
  <conditionalFormatting sqref="BG163">
    <cfRule type="containsText" dxfId="7116" priority="1121" operator="containsText" text="Score">
      <formula>NOT(ISERROR(SEARCH("Score",BG163)))</formula>
    </cfRule>
    <cfRule type="cellIs" dxfId="7115" priority="1122" operator="greaterThan">
      <formula>$O$163</formula>
    </cfRule>
    <cfRule type="cellIs" dxfId="7114" priority="1123" operator="equal">
      <formula>$O$163</formula>
    </cfRule>
    <cfRule type="cellIs" dxfId="7113" priority="1124" operator="lessThan">
      <formula>$O$163</formula>
    </cfRule>
  </conditionalFormatting>
  <conditionalFormatting sqref="BH163">
    <cfRule type="containsText" dxfId="7112" priority="1117" operator="containsText" text="Score">
      <formula>NOT(ISERROR(SEARCH("Score",BH163)))</formula>
    </cfRule>
    <cfRule type="cellIs" dxfId="7111" priority="1118" operator="greaterThan">
      <formula>$O$163</formula>
    </cfRule>
    <cfRule type="cellIs" dxfId="7110" priority="1119" operator="equal">
      <formula>$O$163</formula>
    </cfRule>
    <cfRule type="cellIs" dxfId="7109" priority="1120" operator="lessThan">
      <formula>$O$163</formula>
    </cfRule>
  </conditionalFormatting>
  <conditionalFormatting sqref="BI163">
    <cfRule type="containsText" dxfId="7108" priority="1113" operator="containsText" text="Score">
      <formula>NOT(ISERROR(SEARCH("Score",BI163)))</formula>
    </cfRule>
    <cfRule type="cellIs" dxfId="7107" priority="1114" operator="greaterThan">
      <formula>$O$163</formula>
    </cfRule>
    <cfRule type="cellIs" dxfId="7106" priority="1115" operator="equal">
      <formula>$O$163</formula>
    </cfRule>
    <cfRule type="cellIs" dxfId="7105" priority="1116" operator="lessThan">
      <formula>$O$163</formula>
    </cfRule>
  </conditionalFormatting>
  <conditionalFormatting sqref="BJ163">
    <cfRule type="containsText" dxfId="7104" priority="1109" operator="containsText" text="Score">
      <formula>NOT(ISERROR(SEARCH("Score",BJ163)))</formula>
    </cfRule>
    <cfRule type="cellIs" dxfId="7103" priority="1110" operator="greaterThan">
      <formula>$O$163</formula>
    </cfRule>
    <cfRule type="cellIs" dxfId="7102" priority="1111" operator="equal">
      <formula>$O$163</formula>
    </cfRule>
    <cfRule type="cellIs" dxfId="7101" priority="1112" operator="lessThan">
      <formula>$O$163</formula>
    </cfRule>
  </conditionalFormatting>
  <conditionalFormatting sqref="BK163">
    <cfRule type="containsText" dxfId="7100" priority="1105" operator="containsText" text="Score">
      <formula>NOT(ISERROR(SEARCH("Score",BK163)))</formula>
    </cfRule>
    <cfRule type="cellIs" dxfId="7099" priority="1106" operator="greaterThan">
      <formula>$O$163</formula>
    </cfRule>
    <cfRule type="cellIs" dxfId="7098" priority="1107" operator="equal">
      <formula>$O$163</formula>
    </cfRule>
    <cfRule type="cellIs" dxfId="7097" priority="1108" operator="lessThan">
      <formula>$O$163</formula>
    </cfRule>
  </conditionalFormatting>
  <conditionalFormatting sqref="BL163">
    <cfRule type="containsText" dxfId="7096" priority="1101" operator="containsText" text="Score">
      <formula>NOT(ISERROR(SEARCH("Score",BL163)))</formula>
    </cfRule>
    <cfRule type="cellIs" dxfId="7095" priority="1102" operator="greaterThan">
      <formula>$O$163</formula>
    </cfRule>
    <cfRule type="cellIs" dxfId="7094" priority="1103" operator="equal">
      <formula>$O$163</formula>
    </cfRule>
    <cfRule type="cellIs" dxfId="7093" priority="1104" operator="lessThan">
      <formula>$O$163</formula>
    </cfRule>
  </conditionalFormatting>
  <conditionalFormatting sqref="BM163">
    <cfRule type="containsText" dxfId="7092" priority="1097" operator="containsText" text="Score">
      <formula>NOT(ISERROR(SEARCH("Score",BM163)))</formula>
    </cfRule>
    <cfRule type="cellIs" dxfId="7091" priority="1098" operator="greaterThan">
      <formula>$O$163</formula>
    </cfRule>
    <cfRule type="cellIs" dxfId="7090" priority="1099" operator="equal">
      <formula>$O$163</formula>
    </cfRule>
    <cfRule type="cellIs" dxfId="7089" priority="1100" operator="lessThan">
      <formula>$O$163</formula>
    </cfRule>
  </conditionalFormatting>
  <conditionalFormatting sqref="BN163">
    <cfRule type="containsText" dxfId="7088" priority="1093" operator="containsText" text="Score">
      <formula>NOT(ISERROR(SEARCH("Score",BN163)))</formula>
    </cfRule>
    <cfRule type="cellIs" dxfId="7087" priority="1094" operator="greaterThan">
      <formula>$O$163</formula>
    </cfRule>
    <cfRule type="cellIs" dxfId="7086" priority="1095" operator="equal">
      <formula>$O$163</formula>
    </cfRule>
    <cfRule type="cellIs" dxfId="7085" priority="1096" operator="lessThan">
      <formula>$O$163</formula>
    </cfRule>
  </conditionalFormatting>
  <conditionalFormatting sqref="BO163">
    <cfRule type="containsText" dxfId="7084" priority="1089" operator="containsText" text="Score">
      <formula>NOT(ISERROR(SEARCH("Score",BO163)))</formula>
    </cfRule>
    <cfRule type="cellIs" dxfId="7083" priority="1090" operator="greaterThan">
      <formula>$O$163</formula>
    </cfRule>
    <cfRule type="cellIs" dxfId="7082" priority="1091" operator="equal">
      <formula>$O$163</formula>
    </cfRule>
    <cfRule type="cellIs" dxfId="7081" priority="1092" operator="lessThan">
      <formula>$O$163</formula>
    </cfRule>
  </conditionalFormatting>
  <conditionalFormatting sqref="BP163">
    <cfRule type="containsText" dxfId="7080" priority="1085" operator="containsText" text="Score">
      <formula>NOT(ISERROR(SEARCH("Score",BP163)))</formula>
    </cfRule>
    <cfRule type="cellIs" dxfId="7079" priority="1086" operator="greaterThan">
      <formula>$O$163</formula>
    </cfRule>
    <cfRule type="cellIs" dxfId="7078" priority="1087" operator="equal">
      <formula>$O$163</formula>
    </cfRule>
    <cfRule type="cellIs" dxfId="7077" priority="1088" operator="lessThan">
      <formula>$O$163</formula>
    </cfRule>
  </conditionalFormatting>
  <conditionalFormatting sqref="BQ163">
    <cfRule type="containsText" dxfId="7076" priority="1081" operator="containsText" text="Score">
      <formula>NOT(ISERROR(SEARCH("Score",BQ163)))</formula>
    </cfRule>
    <cfRule type="cellIs" dxfId="7075" priority="1082" operator="greaterThan">
      <formula>$O$163</formula>
    </cfRule>
    <cfRule type="cellIs" dxfId="7074" priority="1083" operator="equal">
      <formula>$O$163</formula>
    </cfRule>
    <cfRule type="cellIs" dxfId="7073" priority="1084" operator="lessThan">
      <formula>$O$163</formula>
    </cfRule>
  </conditionalFormatting>
  <conditionalFormatting sqref="AN167">
    <cfRule type="containsText" dxfId="7072" priority="1077" operator="containsText" text="Score">
      <formula>NOT(ISERROR(SEARCH("Score",AN167)))</formula>
    </cfRule>
    <cfRule type="cellIs" dxfId="7071" priority="1078" operator="greaterThan">
      <formula>$O$167</formula>
    </cfRule>
    <cfRule type="cellIs" dxfId="7070" priority="1079" operator="equal">
      <formula>$O$167</formula>
    </cfRule>
    <cfRule type="cellIs" dxfId="7069" priority="1080" operator="lessThan">
      <formula>$O$167</formula>
    </cfRule>
  </conditionalFormatting>
  <conditionalFormatting sqref="AO167">
    <cfRule type="containsText" dxfId="7068" priority="1073" operator="containsText" text="Score">
      <formula>NOT(ISERROR(SEARCH("Score",AO167)))</formula>
    </cfRule>
    <cfRule type="cellIs" dxfId="7067" priority="1074" operator="greaterThan">
      <formula>$O$167</formula>
    </cfRule>
    <cfRule type="cellIs" dxfId="7066" priority="1075" operator="equal">
      <formula>$O$167</formula>
    </cfRule>
    <cfRule type="cellIs" dxfId="7065" priority="1076" operator="lessThan">
      <formula>$O$167</formula>
    </cfRule>
  </conditionalFormatting>
  <conditionalFormatting sqref="AP167">
    <cfRule type="containsText" dxfId="7064" priority="1069" operator="containsText" text="Score">
      <formula>NOT(ISERROR(SEARCH("Score",AP167)))</formula>
    </cfRule>
    <cfRule type="cellIs" dxfId="7063" priority="1070" operator="greaterThan">
      <formula>$O$167</formula>
    </cfRule>
    <cfRule type="cellIs" dxfId="7062" priority="1071" operator="equal">
      <formula>$O$167</formula>
    </cfRule>
    <cfRule type="cellIs" dxfId="7061" priority="1072" operator="lessThan">
      <formula>$O$167</formula>
    </cfRule>
  </conditionalFormatting>
  <conditionalFormatting sqref="AQ167">
    <cfRule type="containsText" dxfId="7060" priority="1065" operator="containsText" text="Score">
      <formula>NOT(ISERROR(SEARCH("Score",AQ167)))</formula>
    </cfRule>
    <cfRule type="cellIs" dxfId="7059" priority="1066" operator="greaterThan">
      <formula>$O$167</formula>
    </cfRule>
    <cfRule type="cellIs" dxfId="7058" priority="1067" operator="equal">
      <formula>$O$167</formula>
    </cfRule>
    <cfRule type="cellIs" dxfId="7057" priority="1068" operator="lessThan">
      <formula>$O$167</formula>
    </cfRule>
  </conditionalFormatting>
  <conditionalFormatting sqref="AR167">
    <cfRule type="containsText" dxfId="7056" priority="1061" operator="containsText" text="Score">
      <formula>NOT(ISERROR(SEARCH("Score",AR167)))</formula>
    </cfRule>
    <cfRule type="cellIs" dxfId="7055" priority="1062" operator="greaterThan">
      <formula>$O$167</formula>
    </cfRule>
    <cfRule type="cellIs" dxfId="7054" priority="1063" operator="equal">
      <formula>$O$167</formula>
    </cfRule>
    <cfRule type="cellIs" dxfId="7053" priority="1064" operator="lessThan">
      <formula>$O$167</formula>
    </cfRule>
  </conditionalFormatting>
  <conditionalFormatting sqref="AS167">
    <cfRule type="containsText" dxfId="7052" priority="1057" operator="containsText" text="Score">
      <formula>NOT(ISERROR(SEARCH("Score",AS167)))</formula>
    </cfRule>
    <cfRule type="cellIs" dxfId="7051" priority="1058" operator="greaterThan">
      <formula>$O$167</formula>
    </cfRule>
    <cfRule type="cellIs" dxfId="7050" priority="1059" operator="equal">
      <formula>$O$167</formula>
    </cfRule>
    <cfRule type="cellIs" dxfId="7049" priority="1060" operator="lessThan">
      <formula>$O$167</formula>
    </cfRule>
  </conditionalFormatting>
  <conditionalFormatting sqref="AT167">
    <cfRule type="containsText" dxfId="7048" priority="1053" operator="containsText" text="Score">
      <formula>NOT(ISERROR(SEARCH("Score",AT167)))</formula>
    </cfRule>
    <cfRule type="cellIs" dxfId="7047" priority="1054" operator="greaterThan">
      <formula>$O$167</formula>
    </cfRule>
    <cfRule type="cellIs" dxfId="7046" priority="1055" operator="equal">
      <formula>$O$167</formula>
    </cfRule>
    <cfRule type="cellIs" dxfId="7045" priority="1056" operator="lessThan">
      <formula>$O$167</formula>
    </cfRule>
  </conditionalFormatting>
  <conditionalFormatting sqref="AU167">
    <cfRule type="containsText" dxfId="7044" priority="1049" operator="containsText" text="Score">
      <formula>NOT(ISERROR(SEARCH("Score",AU167)))</formula>
    </cfRule>
    <cfRule type="cellIs" dxfId="7043" priority="1050" operator="greaterThan">
      <formula>$O$167</formula>
    </cfRule>
    <cfRule type="cellIs" dxfId="7042" priority="1051" operator="equal">
      <formula>$O$167</formula>
    </cfRule>
    <cfRule type="cellIs" dxfId="7041" priority="1052" operator="lessThan">
      <formula>$O$167</formula>
    </cfRule>
  </conditionalFormatting>
  <conditionalFormatting sqref="AV167">
    <cfRule type="containsText" dxfId="7040" priority="1045" operator="containsText" text="Score">
      <formula>NOT(ISERROR(SEARCH("Score",AV167)))</formula>
    </cfRule>
    <cfRule type="cellIs" dxfId="7039" priority="1046" operator="greaterThan">
      <formula>$O$167</formula>
    </cfRule>
    <cfRule type="cellIs" dxfId="7038" priority="1047" operator="equal">
      <formula>$O$167</formula>
    </cfRule>
    <cfRule type="cellIs" dxfId="7037" priority="1048" operator="lessThan">
      <formula>$O$167</formula>
    </cfRule>
  </conditionalFormatting>
  <conditionalFormatting sqref="AW167">
    <cfRule type="containsText" dxfId="7036" priority="1041" operator="containsText" text="Score">
      <formula>NOT(ISERROR(SEARCH("Score",AW167)))</formula>
    </cfRule>
    <cfRule type="cellIs" dxfId="7035" priority="1042" operator="greaterThan">
      <formula>$O$167</formula>
    </cfRule>
    <cfRule type="cellIs" dxfId="7034" priority="1043" operator="equal">
      <formula>$O$167</formula>
    </cfRule>
    <cfRule type="cellIs" dxfId="7033" priority="1044" operator="lessThan">
      <formula>$O$167</formula>
    </cfRule>
  </conditionalFormatting>
  <conditionalFormatting sqref="AX167">
    <cfRule type="containsText" dxfId="7032" priority="1037" operator="containsText" text="Score">
      <formula>NOT(ISERROR(SEARCH("Score",AX167)))</formula>
    </cfRule>
    <cfRule type="cellIs" dxfId="7031" priority="1038" operator="greaterThan">
      <formula>$O$167</formula>
    </cfRule>
    <cfRule type="cellIs" dxfId="7030" priority="1039" operator="equal">
      <formula>$O$167</formula>
    </cfRule>
    <cfRule type="cellIs" dxfId="7029" priority="1040" operator="lessThan">
      <formula>$O$167</formula>
    </cfRule>
  </conditionalFormatting>
  <conditionalFormatting sqref="AY167">
    <cfRule type="containsText" dxfId="7028" priority="1033" operator="containsText" text="Score">
      <formula>NOT(ISERROR(SEARCH("Score",AY167)))</formula>
    </cfRule>
    <cfRule type="cellIs" dxfId="7027" priority="1034" operator="greaterThan">
      <formula>$O$167</formula>
    </cfRule>
    <cfRule type="cellIs" dxfId="7026" priority="1035" operator="equal">
      <formula>$O$167</formula>
    </cfRule>
    <cfRule type="cellIs" dxfId="7025" priority="1036" operator="lessThan">
      <formula>$O$167</formula>
    </cfRule>
  </conditionalFormatting>
  <conditionalFormatting sqref="AZ167">
    <cfRule type="containsText" dxfId="7024" priority="1029" operator="containsText" text="Score">
      <formula>NOT(ISERROR(SEARCH("Score",AZ167)))</formula>
    </cfRule>
    <cfRule type="cellIs" dxfId="7023" priority="1030" operator="greaterThan">
      <formula>$O$167</formula>
    </cfRule>
    <cfRule type="cellIs" dxfId="7022" priority="1031" operator="equal">
      <formula>$O$167</formula>
    </cfRule>
    <cfRule type="cellIs" dxfId="7021" priority="1032" operator="lessThan">
      <formula>$O$167</formula>
    </cfRule>
  </conditionalFormatting>
  <conditionalFormatting sqref="BA167">
    <cfRule type="containsText" dxfId="7020" priority="1025" operator="containsText" text="Score">
      <formula>NOT(ISERROR(SEARCH("Score",BA167)))</formula>
    </cfRule>
    <cfRule type="cellIs" dxfId="7019" priority="1026" operator="greaterThan">
      <formula>$O$167</formula>
    </cfRule>
    <cfRule type="cellIs" dxfId="7018" priority="1027" operator="equal">
      <formula>$O$167</formula>
    </cfRule>
    <cfRule type="cellIs" dxfId="7017" priority="1028" operator="lessThan">
      <formula>$O$167</formula>
    </cfRule>
  </conditionalFormatting>
  <conditionalFormatting sqref="BB167">
    <cfRule type="containsText" dxfId="7016" priority="1021" operator="containsText" text="Score">
      <formula>NOT(ISERROR(SEARCH("Score",BB167)))</formula>
    </cfRule>
    <cfRule type="cellIs" dxfId="7015" priority="1022" operator="greaterThan">
      <formula>$O$167</formula>
    </cfRule>
    <cfRule type="cellIs" dxfId="7014" priority="1023" operator="equal">
      <formula>$O$167</formula>
    </cfRule>
    <cfRule type="cellIs" dxfId="7013" priority="1024" operator="lessThan">
      <formula>$O$167</formula>
    </cfRule>
  </conditionalFormatting>
  <conditionalFormatting sqref="BC167">
    <cfRule type="containsText" dxfId="7012" priority="1017" operator="containsText" text="Score">
      <formula>NOT(ISERROR(SEARCH("Score",BC167)))</formula>
    </cfRule>
    <cfRule type="cellIs" dxfId="7011" priority="1018" operator="greaterThan">
      <formula>$O$167</formula>
    </cfRule>
    <cfRule type="cellIs" dxfId="7010" priority="1019" operator="equal">
      <formula>$O$167</formula>
    </cfRule>
    <cfRule type="cellIs" dxfId="7009" priority="1020" operator="lessThan">
      <formula>$O$167</formula>
    </cfRule>
  </conditionalFormatting>
  <conditionalFormatting sqref="BD167">
    <cfRule type="containsText" dxfId="7008" priority="1013" operator="containsText" text="Score">
      <formula>NOT(ISERROR(SEARCH("Score",BD167)))</formula>
    </cfRule>
    <cfRule type="cellIs" dxfId="7007" priority="1014" operator="greaterThan">
      <formula>$O$167</formula>
    </cfRule>
    <cfRule type="cellIs" dxfId="7006" priority="1015" operator="equal">
      <formula>$O$167</formula>
    </cfRule>
    <cfRule type="cellIs" dxfId="7005" priority="1016" operator="lessThan">
      <formula>$O$167</formula>
    </cfRule>
  </conditionalFormatting>
  <conditionalFormatting sqref="BE167">
    <cfRule type="containsText" dxfId="7004" priority="1009" operator="containsText" text="Score">
      <formula>NOT(ISERROR(SEARCH("Score",BE167)))</formula>
    </cfRule>
    <cfRule type="cellIs" dxfId="7003" priority="1010" operator="greaterThan">
      <formula>$O$167</formula>
    </cfRule>
    <cfRule type="cellIs" dxfId="7002" priority="1011" operator="equal">
      <formula>$O$167</formula>
    </cfRule>
    <cfRule type="cellIs" dxfId="7001" priority="1012" operator="lessThan">
      <formula>$O$167</formula>
    </cfRule>
  </conditionalFormatting>
  <conditionalFormatting sqref="BF167">
    <cfRule type="containsText" dxfId="7000" priority="1005" operator="containsText" text="Score">
      <formula>NOT(ISERROR(SEARCH("Score",BF167)))</formula>
    </cfRule>
    <cfRule type="cellIs" dxfId="6999" priority="1006" operator="greaterThan">
      <formula>$O$167</formula>
    </cfRule>
    <cfRule type="cellIs" dxfId="6998" priority="1007" operator="equal">
      <formula>$O$167</formula>
    </cfRule>
    <cfRule type="cellIs" dxfId="6997" priority="1008" operator="lessThan">
      <formula>$O$167</formula>
    </cfRule>
  </conditionalFormatting>
  <conditionalFormatting sqref="BG167">
    <cfRule type="containsText" dxfId="6996" priority="1001" operator="containsText" text="Score">
      <formula>NOT(ISERROR(SEARCH("Score",BG167)))</formula>
    </cfRule>
    <cfRule type="cellIs" dxfId="6995" priority="1002" operator="greaterThan">
      <formula>$O$167</formula>
    </cfRule>
    <cfRule type="cellIs" dxfId="6994" priority="1003" operator="equal">
      <formula>$O$167</formula>
    </cfRule>
    <cfRule type="cellIs" dxfId="6993" priority="1004" operator="lessThan">
      <formula>$O$167</formula>
    </cfRule>
  </conditionalFormatting>
  <conditionalFormatting sqref="BH167">
    <cfRule type="containsText" dxfId="6992" priority="997" operator="containsText" text="Score">
      <formula>NOT(ISERROR(SEARCH("Score",BH167)))</formula>
    </cfRule>
    <cfRule type="cellIs" dxfId="6991" priority="998" operator="greaterThan">
      <formula>$O$167</formula>
    </cfRule>
    <cfRule type="cellIs" dxfId="6990" priority="999" operator="equal">
      <formula>$O$167</formula>
    </cfRule>
    <cfRule type="cellIs" dxfId="6989" priority="1000" operator="lessThan">
      <formula>$O$167</formula>
    </cfRule>
  </conditionalFormatting>
  <conditionalFormatting sqref="BI167">
    <cfRule type="containsText" dxfId="6988" priority="993" operator="containsText" text="Score">
      <formula>NOT(ISERROR(SEARCH("Score",BI167)))</formula>
    </cfRule>
    <cfRule type="cellIs" dxfId="6987" priority="994" operator="greaterThan">
      <formula>$O$167</formula>
    </cfRule>
    <cfRule type="cellIs" dxfId="6986" priority="995" operator="equal">
      <formula>$O$167</formula>
    </cfRule>
    <cfRule type="cellIs" dxfId="6985" priority="996" operator="lessThan">
      <formula>$O$167</formula>
    </cfRule>
  </conditionalFormatting>
  <conditionalFormatting sqref="BJ167">
    <cfRule type="containsText" dxfId="6984" priority="989" operator="containsText" text="Score">
      <formula>NOT(ISERROR(SEARCH("Score",BJ167)))</formula>
    </cfRule>
    <cfRule type="cellIs" dxfId="6983" priority="990" operator="greaterThan">
      <formula>$O$167</formula>
    </cfRule>
    <cfRule type="cellIs" dxfId="6982" priority="991" operator="equal">
      <formula>$O$167</formula>
    </cfRule>
    <cfRule type="cellIs" dxfId="6981" priority="992" operator="lessThan">
      <formula>$O$167</formula>
    </cfRule>
  </conditionalFormatting>
  <conditionalFormatting sqref="BK167">
    <cfRule type="containsText" dxfId="6980" priority="985" operator="containsText" text="Score">
      <formula>NOT(ISERROR(SEARCH("Score",BK167)))</formula>
    </cfRule>
    <cfRule type="cellIs" dxfId="6979" priority="986" operator="greaterThan">
      <formula>$O$167</formula>
    </cfRule>
    <cfRule type="cellIs" dxfId="6978" priority="987" operator="equal">
      <formula>$O$167</formula>
    </cfRule>
    <cfRule type="cellIs" dxfId="6977" priority="988" operator="lessThan">
      <formula>$O$167</formula>
    </cfRule>
  </conditionalFormatting>
  <conditionalFormatting sqref="BL167">
    <cfRule type="containsText" dxfId="6976" priority="981" operator="containsText" text="Score">
      <formula>NOT(ISERROR(SEARCH("Score",BL167)))</formula>
    </cfRule>
    <cfRule type="cellIs" dxfId="6975" priority="982" operator="greaterThan">
      <formula>$O$167</formula>
    </cfRule>
    <cfRule type="cellIs" dxfId="6974" priority="983" operator="equal">
      <formula>$O$167</formula>
    </cfRule>
    <cfRule type="cellIs" dxfId="6973" priority="984" operator="lessThan">
      <formula>$O$167</formula>
    </cfRule>
  </conditionalFormatting>
  <conditionalFormatting sqref="BM167">
    <cfRule type="containsText" dxfId="6972" priority="977" operator="containsText" text="Score">
      <formula>NOT(ISERROR(SEARCH("Score",BM167)))</formula>
    </cfRule>
    <cfRule type="cellIs" dxfId="6971" priority="978" operator="greaterThan">
      <formula>$O$167</formula>
    </cfRule>
    <cfRule type="cellIs" dxfId="6970" priority="979" operator="equal">
      <formula>$O$167</formula>
    </cfRule>
    <cfRule type="cellIs" dxfId="6969" priority="980" operator="lessThan">
      <formula>$O$167</formula>
    </cfRule>
  </conditionalFormatting>
  <conditionalFormatting sqref="BN167">
    <cfRule type="containsText" dxfId="6968" priority="973" operator="containsText" text="Score">
      <formula>NOT(ISERROR(SEARCH("Score",BN167)))</formula>
    </cfRule>
    <cfRule type="cellIs" dxfId="6967" priority="974" operator="greaterThan">
      <formula>$O$167</formula>
    </cfRule>
    <cfRule type="cellIs" dxfId="6966" priority="975" operator="equal">
      <formula>$O$167</formula>
    </cfRule>
    <cfRule type="cellIs" dxfId="6965" priority="976" operator="lessThan">
      <formula>$O$167</formula>
    </cfRule>
  </conditionalFormatting>
  <conditionalFormatting sqref="BO167">
    <cfRule type="containsText" dxfId="6964" priority="969" operator="containsText" text="Score">
      <formula>NOT(ISERROR(SEARCH("Score",BO167)))</formula>
    </cfRule>
    <cfRule type="cellIs" dxfId="6963" priority="970" operator="greaterThan">
      <formula>$O$167</formula>
    </cfRule>
    <cfRule type="cellIs" dxfId="6962" priority="971" operator="equal">
      <formula>$O$167</formula>
    </cfRule>
    <cfRule type="cellIs" dxfId="6961" priority="972" operator="lessThan">
      <formula>$O$167</formula>
    </cfRule>
  </conditionalFormatting>
  <conditionalFormatting sqref="BP167">
    <cfRule type="containsText" dxfId="6960" priority="965" operator="containsText" text="Score">
      <formula>NOT(ISERROR(SEARCH("Score",BP167)))</formula>
    </cfRule>
    <cfRule type="cellIs" dxfId="6959" priority="966" operator="greaterThan">
      <formula>$O$167</formula>
    </cfRule>
    <cfRule type="cellIs" dxfId="6958" priority="967" operator="equal">
      <formula>$O$167</formula>
    </cfRule>
    <cfRule type="cellIs" dxfId="6957" priority="968" operator="lessThan">
      <formula>$O$167</formula>
    </cfRule>
  </conditionalFormatting>
  <conditionalFormatting sqref="BQ167">
    <cfRule type="containsText" dxfId="6956" priority="961" operator="containsText" text="Score">
      <formula>NOT(ISERROR(SEARCH("Score",BQ167)))</formula>
    </cfRule>
    <cfRule type="cellIs" dxfId="6955" priority="962" operator="greaterThan">
      <formula>$O$167</formula>
    </cfRule>
    <cfRule type="cellIs" dxfId="6954" priority="963" operator="equal">
      <formula>$O$167</formula>
    </cfRule>
    <cfRule type="cellIs" dxfId="6953" priority="964" operator="lessThan">
      <formula>$O$167</formula>
    </cfRule>
  </conditionalFormatting>
  <conditionalFormatting sqref="AN171">
    <cfRule type="containsText" dxfId="6952" priority="957" operator="containsText" text="Score">
      <formula>NOT(ISERROR(SEARCH("Score",AN171)))</formula>
    </cfRule>
    <cfRule type="cellIs" dxfId="6951" priority="958" operator="greaterThan">
      <formula>$O$171</formula>
    </cfRule>
    <cfRule type="cellIs" dxfId="6950" priority="959" operator="equal">
      <formula>$O$171</formula>
    </cfRule>
    <cfRule type="cellIs" dxfId="6949" priority="960" operator="lessThan">
      <formula>$O$171</formula>
    </cfRule>
  </conditionalFormatting>
  <conditionalFormatting sqref="AO171">
    <cfRule type="containsText" dxfId="6948" priority="953" operator="containsText" text="Score">
      <formula>NOT(ISERROR(SEARCH("Score",AO171)))</formula>
    </cfRule>
    <cfRule type="cellIs" dxfId="6947" priority="954" operator="greaterThan">
      <formula>$O$171</formula>
    </cfRule>
    <cfRule type="cellIs" dxfId="6946" priority="955" operator="equal">
      <formula>$O$171</formula>
    </cfRule>
    <cfRule type="cellIs" dxfId="6945" priority="956" operator="lessThan">
      <formula>$O$171</formula>
    </cfRule>
  </conditionalFormatting>
  <conditionalFormatting sqref="AP171">
    <cfRule type="containsText" dxfId="6944" priority="949" operator="containsText" text="Score">
      <formula>NOT(ISERROR(SEARCH("Score",AP171)))</formula>
    </cfRule>
    <cfRule type="cellIs" dxfId="6943" priority="950" operator="greaterThan">
      <formula>$O$171</formula>
    </cfRule>
    <cfRule type="cellIs" dxfId="6942" priority="951" operator="equal">
      <formula>$O$171</formula>
    </cfRule>
    <cfRule type="cellIs" dxfId="6941" priority="952" operator="lessThan">
      <formula>$O$171</formula>
    </cfRule>
  </conditionalFormatting>
  <conditionalFormatting sqref="AQ171">
    <cfRule type="containsText" dxfId="6940" priority="945" operator="containsText" text="Score">
      <formula>NOT(ISERROR(SEARCH("Score",AQ171)))</formula>
    </cfRule>
    <cfRule type="cellIs" dxfId="6939" priority="946" operator="greaterThan">
      <formula>$O$171</formula>
    </cfRule>
    <cfRule type="cellIs" dxfId="6938" priority="947" operator="equal">
      <formula>$O$171</formula>
    </cfRule>
    <cfRule type="cellIs" dxfId="6937" priority="948" operator="lessThan">
      <formula>$O$171</formula>
    </cfRule>
  </conditionalFormatting>
  <conditionalFormatting sqref="AR171">
    <cfRule type="containsText" dxfId="6936" priority="941" operator="containsText" text="Score">
      <formula>NOT(ISERROR(SEARCH("Score",AR171)))</formula>
    </cfRule>
    <cfRule type="cellIs" dxfId="6935" priority="942" operator="greaterThan">
      <formula>$O$171</formula>
    </cfRule>
    <cfRule type="cellIs" dxfId="6934" priority="943" operator="equal">
      <formula>$O$171</formula>
    </cfRule>
    <cfRule type="cellIs" dxfId="6933" priority="944" operator="lessThan">
      <formula>$O$171</formula>
    </cfRule>
  </conditionalFormatting>
  <conditionalFormatting sqref="AS171">
    <cfRule type="containsText" dxfId="6932" priority="937" operator="containsText" text="Score">
      <formula>NOT(ISERROR(SEARCH("Score",AS171)))</formula>
    </cfRule>
    <cfRule type="cellIs" dxfId="6931" priority="938" operator="greaterThan">
      <formula>$O$171</formula>
    </cfRule>
    <cfRule type="cellIs" dxfId="6930" priority="939" operator="equal">
      <formula>$O$171</formula>
    </cfRule>
    <cfRule type="cellIs" dxfId="6929" priority="940" operator="lessThan">
      <formula>$O$171</formula>
    </cfRule>
  </conditionalFormatting>
  <conditionalFormatting sqref="AT171">
    <cfRule type="containsText" dxfId="6928" priority="933" operator="containsText" text="Score">
      <formula>NOT(ISERROR(SEARCH("Score",AT171)))</formula>
    </cfRule>
    <cfRule type="cellIs" dxfId="6927" priority="934" operator="greaterThan">
      <formula>$O$171</formula>
    </cfRule>
    <cfRule type="cellIs" dxfId="6926" priority="935" operator="equal">
      <formula>$O$171</formula>
    </cfRule>
    <cfRule type="cellIs" dxfId="6925" priority="936" operator="lessThan">
      <formula>$O$171</formula>
    </cfRule>
  </conditionalFormatting>
  <conditionalFormatting sqref="AU171">
    <cfRule type="containsText" dxfId="6924" priority="929" operator="containsText" text="Score">
      <formula>NOT(ISERROR(SEARCH("Score",AU171)))</formula>
    </cfRule>
    <cfRule type="cellIs" dxfId="6923" priority="930" operator="greaterThan">
      <formula>$O$171</formula>
    </cfRule>
    <cfRule type="cellIs" dxfId="6922" priority="931" operator="equal">
      <formula>$O$171</formula>
    </cfRule>
    <cfRule type="cellIs" dxfId="6921" priority="932" operator="lessThan">
      <formula>$O$171</formula>
    </cfRule>
  </conditionalFormatting>
  <conditionalFormatting sqref="AV171">
    <cfRule type="containsText" dxfId="6920" priority="925" operator="containsText" text="Score">
      <formula>NOT(ISERROR(SEARCH("Score",AV171)))</formula>
    </cfRule>
    <cfRule type="cellIs" dxfId="6919" priority="926" operator="greaterThan">
      <formula>$O$171</formula>
    </cfRule>
    <cfRule type="cellIs" dxfId="6918" priority="927" operator="equal">
      <formula>$O$171</formula>
    </cfRule>
    <cfRule type="cellIs" dxfId="6917" priority="928" operator="lessThan">
      <formula>$O$171</formula>
    </cfRule>
  </conditionalFormatting>
  <conditionalFormatting sqref="AW171">
    <cfRule type="containsText" dxfId="6916" priority="921" operator="containsText" text="Score">
      <formula>NOT(ISERROR(SEARCH("Score",AW171)))</formula>
    </cfRule>
    <cfRule type="cellIs" dxfId="6915" priority="922" operator="greaterThan">
      <formula>$O$171</formula>
    </cfRule>
    <cfRule type="cellIs" dxfId="6914" priority="923" operator="equal">
      <formula>$O$171</formula>
    </cfRule>
    <cfRule type="cellIs" dxfId="6913" priority="924" operator="lessThan">
      <formula>$O$171</formula>
    </cfRule>
  </conditionalFormatting>
  <conditionalFormatting sqref="AX171">
    <cfRule type="containsText" dxfId="6912" priority="917" operator="containsText" text="Score">
      <formula>NOT(ISERROR(SEARCH("Score",AX171)))</formula>
    </cfRule>
    <cfRule type="cellIs" dxfId="6911" priority="918" operator="greaterThan">
      <formula>$O$171</formula>
    </cfRule>
    <cfRule type="cellIs" dxfId="6910" priority="919" operator="equal">
      <formula>$O$171</formula>
    </cfRule>
    <cfRule type="cellIs" dxfId="6909" priority="920" operator="lessThan">
      <formula>$O$171</formula>
    </cfRule>
  </conditionalFormatting>
  <conditionalFormatting sqref="AY171">
    <cfRule type="containsText" dxfId="6908" priority="913" operator="containsText" text="Score">
      <formula>NOT(ISERROR(SEARCH("Score",AY171)))</formula>
    </cfRule>
    <cfRule type="cellIs" dxfId="6907" priority="914" operator="greaterThan">
      <formula>$O$171</formula>
    </cfRule>
    <cfRule type="cellIs" dxfId="6906" priority="915" operator="equal">
      <formula>$O$171</formula>
    </cfRule>
    <cfRule type="cellIs" dxfId="6905" priority="916" operator="lessThan">
      <formula>$O$171</formula>
    </cfRule>
  </conditionalFormatting>
  <conditionalFormatting sqref="AZ171">
    <cfRule type="containsText" dxfId="6904" priority="909" operator="containsText" text="Score">
      <formula>NOT(ISERROR(SEARCH("Score",AZ171)))</formula>
    </cfRule>
    <cfRule type="cellIs" dxfId="6903" priority="910" operator="greaterThan">
      <formula>$O$171</formula>
    </cfRule>
    <cfRule type="cellIs" dxfId="6902" priority="911" operator="equal">
      <formula>$O$171</formula>
    </cfRule>
    <cfRule type="cellIs" dxfId="6901" priority="912" operator="lessThan">
      <formula>$O$171</formula>
    </cfRule>
  </conditionalFormatting>
  <conditionalFormatting sqref="BA171">
    <cfRule type="containsText" dxfId="6900" priority="905" operator="containsText" text="Score">
      <formula>NOT(ISERROR(SEARCH("Score",BA171)))</formula>
    </cfRule>
    <cfRule type="cellIs" dxfId="6899" priority="906" operator="greaterThan">
      <formula>$O$171</formula>
    </cfRule>
    <cfRule type="cellIs" dxfId="6898" priority="907" operator="equal">
      <formula>$O$171</formula>
    </cfRule>
    <cfRule type="cellIs" dxfId="6897" priority="908" operator="lessThan">
      <formula>$O$171</formula>
    </cfRule>
  </conditionalFormatting>
  <conditionalFormatting sqref="BB171">
    <cfRule type="containsText" dxfId="6896" priority="901" operator="containsText" text="Score">
      <formula>NOT(ISERROR(SEARCH("Score",BB171)))</formula>
    </cfRule>
    <cfRule type="cellIs" dxfId="6895" priority="902" operator="greaterThan">
      <formula>$O$171</formula>
    </cfRule>
    <cfRule type="cellIs" dxfId="6894" priority="903" operator="equal">
      <formula>$O$171</formula>
    </cfRule>
    <cfRule type="cellIs" dxfId="6893" priority="904" operator="lessThan">
      <formula>$O$171</formula>
    </cfRule>
  </conditionalFormatting>
  <conditionalFormatting sqref="BC171">
    <cfRule type="containsText" dxfId="6892" priority="897" operator="containsText" text="Score">
      <formula>NOT(ISERROR(SEARCH("Score",BC171)))</formula>
    </cfRule>
    <cfRule type="cellIs" dxfId="6891" priority="898" operator="greaterThan">
      <formula>$O$171</formula>
    </cfRule>
    <cfRule type="cellIs" dxfId="6890" priority="899" operator="equal">
      <formula>$O$171</formula>
    </cfRule>
    <cfRule type="cellIs" dxfId="6889" priority="900" operator="lessThan">
      <formula>$O$171</formula>
    </cfRule>
  </conditionalFormatting>
  <conditionalFormatting sqref="BD171">
    <cfRule type="containsText" dxfId="6888" priority="893" operator="containsText" text="Score">
      <formula>NOT(ISERROR(SEARCH("Score",BD171)))</formula>
    </cfRule>
    <cfRule type="cellIs" dxfId="6887" priority="894" operator="greaterThan">
      <formula>$O$171</formula>
    </cfRule>
    <cfRule type="cellIs" dxfId="6886" priority="895" operator="equal">
      <formula>$O$171</formula>
    </cfRule>
    <cfRule type="cellIs" dxfId="6885" priority="896" operator="lessThan">
      <formula>$O$171</formula>
    </cfRule>
  </conditionalFormatting>
  <conditionalFormatting sqref="BE171">
    <cfRule type="containsText" dxfId="6884" priority="889" operator="containsText" text="Score">
      <formula>NOT(ISERROR(SEARCH("Score",BE171)))</formula>
    </cfRule>
    <cfRule type="cellIs" dxfId="6883" priority="890" operator="greaterThan">
      <formula>$O$171</formula>
    </cfRule>
    <cfRule type="cellIs" dxfId="6882" priority="891" operator="equal">
      <formula>$O$171</formula>
    </cfRule>
    <cfRule type="cellIs" dxfId="6881" priority="892" operator="lessThan">
      <formula>$O$171</formula>
    </cfRule>
  </conditionalFormatting>
  <conditionalFormatting sqref="BF171">
    <cfRule type="containsText" dxfId="6880" priority="885" operator="containsText" text="Score">
      <formula>NOT(ISERROR(SEARCH("Score",BF171)))</formula>
    </cfRule>
    <cfRule type="cellIs" dxfId="6879" priority="886" operator="greaterThan">
      <formula>$O$171</formula>
    </cfRule>
    <cfRule type="cellIs" dxfId="6878" priority="887" operator="equal">
      <formula>$O$171</formula>
    </cfRule>
    <cfRule type="cellIs" dxfId="6877" priority="888" operator="lessThan">
      <formula>$O$171</formula>
    </cfRule>
  </conditionalFormatting>
  <conditionalFormatting sqref="BG171">
    <cfRule type="containsText" dxfId="6876" priority="881" operator="containsText" text="Score">
      <formula>NOT(ISERROR(SEARCH("Score",BG171)))</formula>
    </cfRule>
    <cfRule type="cellIs" dxfId="6875" priority="882" operator="greaterThan">
      <formula>$O$171</formula>
    </cfRule>
    <cfRule type="cellIs" dxfId="6874" priority="883" operator="equal">
      <formula>$O$171</formula>
    </cfRule>
    <cfRule type="cellIs" dxfId="6873" priority="884" operator="lessThan">
      <formula>$O$171</formula>
    </cfRule>
  </conditionalFormatting>
  <conditionalFormatting sqref="BH171">
    <cfRule type="containsText" dxfId="6872" priority="877" operator="containsText" text="Score">
      <formula>NOT(ISERROR(SEARCH("Score",BH171)))</formula>
    </cfRule>
    <cfRule type="cellIs" dxfId="6871" priority="878" operator="greaterThan">
      <formula>$O$171</formula>
    </cfRule>
    <cfRule type="cellIs" dxfId="6870" priority="879" operator="equal">
      <formula>$O$171</formula>
    </cfRule>
    <cfRule type="cellIs" dxfId="6869" priority="880" operator="lessThan">
      <formula>$O$171</formula>
    </cfRule>
  </conditionalFormatting>
  <conditionalFormatting sqref="BI171">
    <cfRule type="containsText" dxfId="6868" priority="873" operator="containsText" text="Score">
      <formula>NOT(ISERROR(SEARCH("Score",BI171)))</formula>
    </cfRule>
    <cfRule type="cellIs" dxfId="6867" priority="874" operator="greaterThan">
      <formula>$O$171</formula>
    </cfRule>
    <cfRule type="cellIs" dxfId="6866" priority="875" operator="equal">
      <formula>$O$171</formula>
    </cfRule>
    <cfRule type="cellIs" dxfId="6865" priority="876" operator="lessThan">
      <formula>$O$171</formula>
    </cfRule>
  </conditionalFormatting>
  <conditionalFormatting sqref="BJ171">
    <cfRule type="containsText" dxfId="6864" priority="869" operator="containsText" text="Score">
      <formula>NOT(ISERROR(SEARCH("Score",BJ171)))</formula>
    </cfRule>
    <cfRule type="cellIs" dxfId="6863" priority="870" operator="greaterThan">
      <formula>$O$171</formula>
    </cfRule>
    <cfRule type="cellIs" dxfId="6862" priority="871" operator="equal">
      <formula>$O$171</formula>
    </cfRule>
    <cfRule type="cellIs" dxfId="6861" priority="872" operator="lessThan">
      <formula>$O$171</formula>
    </cfRule>
  </conditionalFormatting>
  <conditionalFormatting sqref="BK171">
    <cfRule type="containsText" dxfId="6860" priority="865" operator="containsText" text="Score">
      <formula>NOT(ISERROR(SEARCH("Score",BK171)))</formula>
    </cfRule>
    <cfRule type="cellIs" dxfId="6859" priority="866" operator="greaterThan">
      <formula>$O$171</formula>
    </cfRule>
    <cfRule type="cellIs" dxfId="6858" priority="867" operator="equal">
      <formula>$O$171</formula>
    </cfRule>
    <cfRule type="cellIs" dxfId="6857" priority="868" operator="lessThan">
      <formula>$O$171</formula>
    </cfRule>
  </conditionalFormatting>
  <conditionalFormatting sqref="BL171">
    <cfRule type="containsText" dxfId="6856" priority="861" operator="containsText" text="Score">
      <formula>NOT(ISERROR(SEARCH("Score",BL171)))</formula>
    </cfRule>
    <cfRule type="cellIs" dxfId="6855" priority="862" operator="greaterThan">
      <formula>$O$171</formula>
    </cfRule>
    <cfRule type="cellIs" dxfId="6854" priority="863" operator="equal">
      <formula>$O$171</formula>
    </cfRule>
    <cfRule type="cellIs" dxfId="6853" priority="864" operator="lessThan">
      <formula>$O$171</formula>
    </cfRule>
  </conditionalFormatting>
  <conditionalFormatting sqref="BM171">
    <cfRule type="containsText" dxfId="6852" priority="857" operator="containsText" text="Score">
      <formula>NOT(ISERROR(SEARCH("Score",BM171)))</formula>
    </cfRule>
    <cfRule type="cellIs" dxfId="6851" priority="858" operator="greaterThan">
      <formula>$O$171</formula>
    </cfRule>
    <cfRule type="cellIs" dxfId="6850" priority="859" operator="equal">
      <formula>$O$171</formula>
    </cfRule>
    <cfRule type="cellIs" dxfId="6849" priority="860" operator="lessThan">
      <formula>$O$171</formula>
    </cfRule>
  </conditionalFormatting>
  <conditionalFormatting sqref="BN171">
    <cfRule type="containsText" dxfId="6848" priority="853" operator="containsText" text="Score">
      <formula>NOT(ISERROR(SEARCH("Score",BN171)))</formula>
    </cfRule>
    <cfRule type="cellIs" dxfId="6847" priority="854" operator="greaterThan">
      <formula>$O$171</formula>
    </cfRule>
    <cfRule type="cellIs" dxfId="6846" priority="855" operator="equal">
      <formula>$O$171</formula>
    </cfRule>
    <cfRule type="cellIs" dxfId="6845" priority="856" operator="lessThan">
      <formula>$O$171</formula>
    </cfRule>
  </conditionalFormatting>
  <conditionalFormatting sqref="BO171">
    <cfRule type="containsText" dxfId="6844" priority="849" operator="containsText" text="Score">
      <formula>NOT(ISERROR(SEARCH("Score",BO171)))</formula>
    </cfRule>
    <cfRule type="cellIs" dxfId="6843" priority="850" operator="greaterThan">
      <formula>$O$171</formula>
    </cfRule>
    <cfRule type="cellIs" dxfId="6842" priority="851" operator="equal">
      <formula>$O$171</formula>
    </cfRule>
    <cfRule type="cellIs" dxfId="6841" priority="852" operator="lessThan">
      <formula>$O$171</formula>
    </cfRule>
  </conditionalFormatting>
  <conditionalFormatting sqref="BP171">
    <cfRule type="containsText" dxfId="6840" priority="845" operator="containsText" text="Score">
      <formula>NOT(ISERROR(SEARCH("Score",BP171)))</formula>
    </cfRule>
    <cfRule type="cellIs" dxfId="6839" priority="846" operator="greaterThan">
      <formula>$O$171</formula>
    </cfRule>
    <cfRule type="cellIs" dxfId="6838" priority="847" operator="equal">
      <formula>$O$171</formula>
    </cfRule>
    <cfRule type="cellIs" dxfId="6837" priority="848" operator="lessThan">
      <formula>$O$171</formula>
    </cfRule>
  </conditionalFormatting>
  <conditionalFormatting sqref="BQ171">
    <cfRule type="containsText" dxfId="6836" priority="841" operator="containsText" text="Score">
      <formula>NOT(ISERROR(SEARCH("Score",BQ171)))</formula>
    </cfRule>
    <cfRule type="cellIs" dxfId="6835" priority="842" operator="greaterThan">
      <formula>$O$171</formula>
    </cfRule>
    <cfRule type="cellIs" dxfId="6834" priority="843" operator="equal">
      <formula>$O$171</formula>
    </cfRule>
    <cfRule type="cellIs" dxfId="6833" priority="844" operator="lessThan">
      <formula>$O$171</formula>
    </cfRule>
  </conditionalFormatting>
  <conditionalFormatting sqref="AN175">
    <cfRule type="containsText" dxfId="6832" priority="837" operator="containsText" text="Score">
      <formula>NOT(ISERROR(SEARCH("Score",AN175)))</formula>
    </cfRule>
    <cfRule type="cellIs" dxfId="6831" priority="838" operator="greaterThan">
      <formula>$O$175</formula>
    </cfRule>
    <cfRule type="cellIs" dxfId="6830" priority="839" operator="equal">
      <formula>$O$175</formula>
    </cfRule>
    <cfRule type="cellIs" dxfId="6829" priority="840" operator="lessThan">
      <formula>$O$175</formula>
    </cfRule>
  </conditionalFormatting>
  <conditionalFormatting sqref="AO175">
    <cfRule type="containsText" dxfId="6828" priority="833" operator="containsText" text="Score">
      <formula>NOT(ISERROR(SEARCH("Score",AO175)))</formula>
    </cfRule>
    <cfRule type="cellIs" dxfId="6827" priority="834" operator="greaterThan">
      <formula>$O$175</formula>
    </cfRule>
    <cfRule type="cellIs" dxfId="6826" priority="835" operator="equal">
      <formula>$O$175</formula>
    </cfRule>
    <cfRule type="cellIs" dxfId="6825" priority="836" operator="lessThan">
      <formula>$O$175</formula>
    </cfRule>
  </conditionalFormatting>
  <conditionalFormatting sqref="AP175">
    <cfRule type="containsText" dxfId="6824" priority="829" operator="containsText" text="Score">
      <formula>NOT(ISERROR(SEARCH("Score",AP175)))</formula>
    </cfRule>
    <cfRule type="cellIs" dxfId="6823" priority="830" operator="greaterThan">
      <formula>$O$175</formula>
    </cfRule>
    <cfRule type="cellIs" dxfId="6822" priority="831" operator="equal">
      <formula>$O$175</formula>
    </cfRule>
    <cfRule type="cellIs" dxfId="6821" priority="832" operator="lessThan">
      <formula>$O$175</formula>
    </cfRule>
  </conditionalFormatting>
  <conditionalFormatting sqref="AQ175">
    <cfRule type="containsText" dxfId="6820" priority="825" operator="containsText" text="Score">
      <formula>NOT(ISERROR(SEARCH("Score",AQ175)))</formula>
    </cfRule>
    <cfRule type="cellIs" dxfId="6819" priority="826" operator="greaterThan">
      <formula>$O$175</formula>
    </cfRule>
    <cfRule type="cellIs" dxfId="6818" priority="827" operator="equal">
      <formula>$O$175</formula>
    </cfRule>
    <cfRule type="cellIs" dxfId="6817" priority="828" operator="lessThan">
      <formula>$O$175</formula>
    </cfRule>
  </conditionalFormatting>
  <conditionalFormatting sqref="AR175">
    <cfRule type="containsText" dxfId="6816" priority="821" operator="containsText" text="Score">
      <formula>NOT(ISERROR(SEARCH("Score",AR175)))</formula>
    </cfRule>
    <cfRule type="cellIs" dxfId="6815" priority="822" operator="greaterThan">
      <formula>$O$175</formula>
    </cfRule>
    <cfRule type="cellIs" dxfId="6814" priority="823" operator="equal">
      <formula>$O$175</formula>
    </cfRule>
    <cfRule type="cellIs" dxfId="6813" priority="824" operator="lessThan">
      <formula>$O$175</formula>
    </cfRule>
  </conditionalFormatting>
  <conditionalFormatting sqref="AS175">
    <cfRule type="containsText" dxfId="6812" priority="817" operator="containsText" text="Score">
      <formula>NOT(ISERROR(SEARCH("Score",AS175)))</formula>
    </cfRule>
    <cfRule type="cellIs" dxfId="6811" priority="818" operator="greaterThan">
      <formula>$O$175</formula>
    </cfRule>
    <cfRule type="cellIs" dxfId="6810" priority="819" operator="equal">
      <formula>$O$175</formula>
    </cfRule>
    <cfRule type="cellIs" dxfId="6809" priority="820" operator="lessThan">
      <formula>$O$175</formula>
    </cfRule>
  </conditionalFormatting>
  <conditionalFormatting sqref="AT175">
    <cfRule type="containsText" dxfId="6808" priority="813" operator="containsText" text="Score">
      <formula>NOT(ISERROR(SEARCH("Score",AT175)))</formula>
    </cfRule>
    <cfRule type="cellIs" dxfId="6807" priority="814" operator="greaterThan">
      <formula>$O$175</formula>
    </cfRule>
    <cfRule type="cellIs" dxfId="6806" priority="815" operator="equal">
      <formula>$O$175</formula>
    </cfRule>
    <cfRule type="cellIs" dxfId="6805" priority="816" operator="lessThan">
      <formula>$O$175</formula>
    </cfRule>
  </conditionalFormatting>
  <conditionalFormatting sqref="AU175">
    <cfRule type="containsText" dxfId="6804" priority="809" operator="containsText" text="Score">
      <formula>NOT(ISERROR(SEARCH("Score",AU175)))</formula>
    </cfRule>
    <cfRule type="cellIs" dxfId="6803" priority="810" operator="greaterThan">
      <formula>$O$175</formula>
    </cfRule>
    <cfRule type="cellIs" dxfId="6802" priority="811" operator="equal">
      <formula>$O$175</formula>
    </cfRule>
    <cfRule type="cellIs" dxfId="6801" priority="812" operator="lessThan">
      <formula>$O$175</formula>
    </cfRule>
  </conditionalFormatting>
  <conditionalFormatting sqref="AV175">
    <cfRule type="containsText" dxfId="6800" priority="805" operator="containsText" text="Score">
      <formula>NOT(ISERROR(SEARCH("Score",AV175)))</formula>
    </cfRule>
    <cfRule type="cellIs" dxfId="6799" priority="806" operator="greaterThan">
      <formula>$O$175</formula>
    </cfRule>
    <cfRule type="cellIs" dxfId="6798" priority="807" operator="equal">
      <formula>$O$175</formula>
    </cfRule>
    <cfRule type="cellIs" dxfId="6797" priority="808" operator="lessThan">
      <formula>$O$175</formula>
    </cfRule>
  </conditionalFormatting>
  <conditionalFormatting sqref="AW175">
    <cfRule type="containsText" dxfId="6796" priority="801" operator="containsText" text="Score">
      <formula>NOT(ISERROR(SEARCH("Score",AW175)))</formula>
    </cfRule>
    <cfRule type="cellIs" dxfId="6795" priority="802" operator="greaterThan">
      <formula>$O$175</formula>
    </cfRule>
    <cfRule type="cellIs" dxfId="6794" priority="803" operator="equal">
      <formula>$O$175</formula>
    </cfRule>
    <cfRule type="cellIs" dxfId="6793" priority="804" operator="lessThan">
      <formula>$O$175</formula>
    </cfRule>
  </conditionalFormatting>
  <conditionalFormatting sqref="AX175">
    <cfRule type="containsText" dxfId="6792" priority="797" operator="containsText" text="Score">
      <formula>NOT(ISERROR(SEARCH("Score",AX175)))</formula>
    </cfRule>
    <cfRule type="cellIs" dxfId="6791" priority="798" operator="greaterThan">
      <formula>$O$175</formula>
    </cfRule>
    <cfRule type="cellIs" dxfId="6790" priority="799" operator="equal">
      <formula>$O$175</formula>
    </cfRule>
    <cfRule type="cellIs" dxfId="6789" priority="800" operator="lessThan">
      <formula>$O$175</formula>
    </cfRule>
  </conditionalFormatting>
  <conditionalFormatting sqref="AY175">
    <cfRule type="containsText" dxfId="6788" priority="793" operator="containsText" text="Score">
      <formula>NOT(ISERROR(SEARCH("Score",AY175)))</formula>
    </cfRule>
    <cfRule type="cellIs" dxfId="6787" priority="794" operator="greaterThan">
      <formula>$O$175</formula>
    </cfRule>
    <cfRule type="cellIs" dxfId="6786" priority="795" operator="equal">
      <formula>$O$175</formula>
    </cfRule>
    <cfRule type="cellIs" dxfId="6785" priority="796" operator="lessThan">
      <formula>$O$175</formula>
    </cfRule>
  </conditionalFormatting>
  <conditionalFormatting sqref="AZ175">
    <cfRule type="containsText" dxfId="6784" priority="789" operator="containsText" text="Score">
      <formula>NOT(ISERROR(SEARCH("Score",AZ175)))</formula>
    </cfRule>
    <cfRule type="cellIs" dxfId="6783" priority="790" operator="greaterThan">
      <formula>$O$175</formula>
    </cfRule>
    <cfRule type="cellIs" dxfId="6782" priority="791" operator="equal">
      <formula>$O$175</formula>
    </cfRule>
    <cfRule type="cellIs" dxfId="6781" priority="792" operator="lessThan">
      <formula>$O$175</formula>
    </cfRule>
  </conditionalFormatting>
  <conditionalFormatting sqref="BA175">
    <cfRule type="containsText" dxfId="6780" priority="785" operator="containsText" text="Score">
      <formula>NOT(ISERROR(SEARCH("Score",BA175)))</formula>
    </cfRule>
    <cfRule type="cellIs" dxfId="6779" priority="786" operator="greaterThan">
      <formula>$O$175</formula>
    </cfRule>
    <cfRule type="cellIs" dxfId="6778" priority="787" operator="equal">
      <formula>$O$175</formula>
    </cfRule>
    <cfRule type="cellIs" dxfId="6777" priority="788" operator="lessThan">
      <formula>$O$175</formula>
    </cfRule>
  </conditionalFormatting>
  <conditionalFormatting sqref="BB175">
    <cfRule type="containsText" dxfId="6776" priority="781" operator="containsText" text="Score">
      <formula>NOT(ISERROR(SEARCH("Score",BB175)))</formula>
    </cfRule>
    <cfRule type="cellIs" dxfId="6775" priority="782" operator="greaterThan">
      <formula>$O$175</formula>
    </cfRule>
    <cfRule type="cellIs" dxfId="6774" priority="783" operator="equal">
      <formula>$O$175</formula>
    </cfRule>
    <cfRule type="cellIs" dxfId="6773" priority="784" operator="lessThan">
      <formula>$O$175</formula>
    </cfRule>
  </conditionalFormatting>
  <conditionalFormatting sqref="BC175">
    <cfRule type="containsText" dxfId="6772" priority="777" operator="containsText" text="Score">
      <formula>NOT(ISERROR(SEARCH("Score",BC175)))</formula>
    </cfRule>
    <cfRule type="cellIs" dxfId="6771" priority="778" operator="greaterThan">
      <formula>$O$175</formula>
    </cfRule>
    <cfRule type="cellIs" dxfId="6770" priority="779" operator="equal">
      <formula>$O$175</formula>
    </cfRule>
    <cfRule type="cellIs" dxfId="6769" priority="780" operator="lessThan">
      <formula>$O$175</formula>
    </cfRule>
  </conditionalFormatting>
  <conditionalFormatting sqref="BD175">
    <cfRule type="containsText" dxfId="6768" priority="773" operator="containsText" text="Score">
      <formula>NOT(ISERROR(SEARCH("Score",BD175)))</formula>
    </cfRule>
    <cfRule type="cellIs" dxfId="6767" priority="774" operator="greaterThan">
      <formula>$O$175</formula>
    </cfRule>
    <cfRule type="cellIs" dxfId="6766" priority="775" operator="equal">
      <formula>$O$175</formula>
    </cfRule>
    <cfRule type="cellIs" dxfId="6765" priority="776" operator="lessThan">
      <formula>$O$175</formula>
    </cfRule>
  </conditionalFormatting>
  <conditionalFormatting sqref="BE175">
    <cfRule type="containsText" dxfId="6764" priority="769" operator="containsText" text="Score">
      <formula>NOT(ISERROR(SEARCH("Score",BE175)))</formula>
    </cfRule>
    <cfRule type="cellIs" dxfId="6763" priority="770" operator="greaterThan">
      <formula>$O$175</formula>
    </cfRule>
    <cfRule type="cellIs" dxfId="6762" priority="771" operator="equal">
      <formula>$O$175</formula>
    </cfRule>
    <cfRule type="cellIs" dxfId="6761" priority="772" operator="lessThan">
      <formula>$O$175</formula>
    </cfRule>
  </conditionalFormatting>
  <conditionalFormatting sqref="BF175">
    <cfRule type="containsText" dxfId="6760" priority="765" operator="containsText" text="Score">
      <formula>NOT(ISERROR(SEARCH("Score",BF175)))</formula>
    </cfRule>
    <cfRule type="cellIs" dxfId="6759" priority="766" operator="greaterThan">
      <formula>$O$175</formula>
    </cfRule>
    <cfRule type="cellIs" dxfId="6758" priority="767" operator="equal">
      <formula>$O$175</formula>
    </cfRule>
    <cfRule type="cellIs" dxfId="6757" priority="768" operator="lessThan">
      <formula>$O$175</formula>
    </cfRule>
  </conditionalFormatting>
  <conditionalFormatting sqref="BG175">
    <cfRule type="containsText" dxfId="6756" priority="761" operator="containsText" text="Score">
      <formula>NOT(ISERROR(SEARCH("Score",BG175)))</formula>
    </cfRule>
    <cfRule type="cellIs" dxfId="6755" priority="762" operator="greaterThan">
      <formula>$O$175</formula>
    </cfRule>
    <cfRule type="cellIs" dxfId="6754" priority="763" operator="equal">
      <formula>$O$175</formula>
    </cfRule>
    <cfRule type="cellIs" dxfId="6753" priority="764" operator="lessThan">
      <formula>$O$175</formula>
    </cfRule>
  </conditionalFormatting>
  <conditionalFormatting sqref="BH175">
    <cfRule type="containsText" dxfId="6752" priority="757" operator="containsText" text="Score">
      <formula>NOT(ISERROR(SEARCH("Score",BH175)))</formula>
    </cfRule>
    <cfRule type="cellIs" dxfId="6751" priority="758" operator="greaterThan">
      <formula>$O$175</formula>
    </cfRule>
    <cfRule type="cellIs" dxfId="6750" priority="759" operator="equal">
      <formula>$O$175</formula>
    </cfRule>
    <cfRule type="cellIs" dxfId="6749" priority="760" operator="lessThan">
      <formula>$O$175</formula>
    </cfRule>
  </conditionalFormatting>
  <conditionalFormatting sqref="BI175">
    <cfRule type="containsText" dxfId="6748" priority="753" operator="containsText" text="Score">
      <formula>NOT(ISERROR(SEARCH("Score",BI175)))</formula>
    </cfRule>
    <cfRule type="cellIs" dxfId="6747" priority="754" operator="greaterThan">
      <formula>$O$175</formula>
    </cfRule>
    <cfRule type="cellIs" dxfId="6746" priority="755" operator="equal">
      <formula>$O$175</formula>
    </cfRule>
    <cfRule type="cellIs" dxfId="6745" priority="756" operator="lessThan">
      <formula>$O$175</formula>
    </cfRule>
  </conditionalFormatting>
  <conditionalFormatting sqref="BJ175">
    <cfRule type="containsText" dxfId="6744" priority="749" operator="containsText" text="Score">
      <formula>NOT(ISERROR(SEARCH("Score",BJ175)))</formula>
    </cfRule>
    <cfRule type="cellIs" dxfId="6743" priority="750" operator="greaterThan">
      <formula>$O$175</formula>
    </cfRule>
    <cfRule type="cellIs" dxfId="6742" priority="751" operator="equal">
      <formula>$O$175</formula>
    </cfRule>
    <cfRule type="cellIs" dxfId="6741" priority="752" operator="lessThan">
      <formula>$O$175</formula>
    </cfRule>
  </conditionalFormatting>
  <conditionalFormatting sqref="BK175">
    <cfRule type="containsText" dxfId="6740" priority="745" operator="containsText" text="Score">
      <formula>NOT(ISERROR(SEARCH("Score",BK175)))</formula>
    </cfRule>
    <cfRule type="cellIs" dxfId="6739" priority="746" operator="greaterThan">
      <formula>$O$175</formula>
    </cfRule>
    <cfRule type="cellIs" dxfId="6738" priority="747" operator="equal">
      <formula>$O$175</formula>
    </cfRule>
    <cfRule type="cellIs" dxfId="6737" priority="748" operator="lessThan">
      <formula>$O$175</formula>
    </cfRule>
  </conditionalFormatting>
  <conditionalFormatting sqref="BL175">
    <cfRule type="containsText" dxfId="6736" priority="741" operator="containsText" text="Score">
      <formula>NOT(ISERROR(SEARCH("Score",BL175)))</formula>
    </cfRule>
    <cfRule type="cellIs" dxfId="6735" priority="742" operator="greaterThan">
      <formula>$O$175</formula>
    </cfRule>
    <cfRule type="cellIs" dxfId="6734" priority="743" operator="equal">
      <formula>$O$175</formula>
    </cfRule>
    <cfRule type="cellIs" dxfId="6733" priority="744" operator="lessThan">
      <formula>$O$175</formula>
    </cfRule>
  </conditionalFormatting>
  <conditionalFormatting sqref="BM175">
    <cfRule type="containsText" dxfId="6732" priority="737" operator="containsText" text="Score">
      <formula>NOT(ISERROR(SEARCH("Score",BM175)))</formula>
    </cfRule>
    <cfRule type="cellIs" dxfId="6731" priority="738" operator="greaterThan">
      <formula>$O$175</formula>
    </cfRule>
    <cfRule type="cellIs" dxfId="6730" priority="739" operator="equal">
      <formula>$O$175</formula>
    </cfRule>
    <cfRule type="cellIs" dxfId="6729" priority="740" operator="lessThan">
      <formula>$O$175</formula>
    </cfRule>
  </conditionalFormatting>
  <conditionalFormatting sqref="BN175">
    <cfRule type="containsText" dxfId="6728" priority="733" operator="containsText" text="Score">
      <formula>NOT(ISERROR(SEARCH("Score",BN175)))</formula>
    </cfRule>
    <cfRule type="cellIs" dxfId="6727" priority="734" operator="greaterThan">
      <formula>$O$175</formula>
    </cfRule>
    <cfRule type="cellIs" dxfId="6726" priority="735" operator="equal">
      <formula>$O$175</formula>
    </cfRule>
    <cfRule type="cellIs" dxfId="6725" priority="736" operator="lessThan">
      <formula>$O$175</formula>
    </cfRule>
  </conditionalFormatting>
  <conditionalFormatting sqref="BO175">
    <cfRule type="containsText" dxfId="6724" priority="729" operator="containsText" text="Score">
      <formula>NOT(ISERROR(SEARCH("Score",BO175)))</formula>
    </cfRule>
    <cfRule type="cellIs" dxfId="6723" priority="730" operator="greaterThan">
      <formula>$O$175</formula>
    </cfRule>
    <cfRule type="cellIs" dxfId="6722" priority="731" operator="equal">
      <formula>$O$175</formula>
    </cfRule>
    <cfRule type="cellIs" dxfId="6721" priority="732" operator="lessThan">
      <formula>$O$175</formula>
    </cfRule>
  </conditionalFormatting>
  <conditionalFormatting sqref="BP175">
    <cfRule type="containsText" dxfId="6720" priority="725" operator="containsText" text="Score">
      <formula>NOT(ISERROR(SEARCH("Score",BP175)))</formula>
    </cfRule>
    <cfRule type="cellIs" dxfId="6719" priority="726" operator="greaterThan">
      <formula>$O$175</formula>
    </cfRule>
    <cfRule type="cellIs" dxfId="6718" priority="727" operator="equal">
      <formula>$O$175</formula>
    </cfRule>
    <cfRule type="cellIs" dxfId="6717" priority="728" operator="lessThan">
      <formula>$O$175</formula>
    </cfRule>
  </conditionalFormatting>
  <conditionalFormatting sqref="BQ175">
    <cfRule type="containsText" dxfId="6716" priority="721" operator="containsText" text="Score">
      <formula>NOT(ISERROR(SEARCH("Score",BQ175)))</formula>
    </cfRule>
    <cfRule type="cellIs" dxfId="6715" priority="722" operator="greaterThan">
      <formula>$O$175</formula>
    </cfRule>
    <cfRule type="cellIs" dxfId="6714" priority="723" operator="equal">
      <formula>$O$175</formula>
    </cfRule>
    <cfRule type="cellIs" dxfId="6713" priority="724" operator="lessThan">
      <formula>$O$175</formula>
    </cfRule>
  </conditionalFormatting>
  <conditionalFormatting sqref="AN179">
    <cfRule type="containsText" dxfId="6712" priority="717" operator="containsText" text="Score">
      <formula>NOT(ISERROR(SEARCH("Score",AN179)))</formula>
    </cfRule>
    <cfRule type="cellIs" dxfId="6711" priority="718" operator="greaterThan">
      <formula>$O$179</formula>
    </cfRule>
    <cfRule type="cellIs" dxfId="6710" priority="719" operator="equal">
      <formula>$O$179</formula>
    </cfRule>
    <cfRule type="cellIs" dxfId="6709" priority="720" operator="lessThan">
      <formula>$O$179</formula>
    </cfRule>
  </conditionalFormatting>
  <conditionalFormatting sqref="AO179">
    <cfRule type="containsText" dxfId="6708" priority="713" operator="containsText" text="Score">
      <formula>NOT(ISERROR(SEARCH("Score",AO179)))</formula>
    </cfRule>
    <cfRule type="cellIs" dxfId="6707" priority="714" operator="greaterThan">
      <formula>$O$179</formula>
    </cfRule>
    <cfRule type="cellIs" dxfId="6706" priority="715" operator="equal">
      <formula>$O$179</formula>
    </cfRule>
    <cfRule type="cellIs" dxfId="6705" priority="716" operator="lessThan">
      <formula>$O$179</formula>
    </cfRule>
  </conditionalFormatting>
  <conditionalFormatting sqref="AP179">
    <cfRule type="containsText" dxfId="6704" priority="709" operator="containsText" text="Score">
      <formula>NOT(ISERROR(SEARCH("Score",AP179)))</formula>
    </cfRule>
    <cfRule type="cellIs" dxfId="6703" priority="710" operator="greaterThan">
      <formula>$O$179</formula>
    </cfRule>
    <cfRule type="cellIs" dxfId="6702" priority="711" operator="equal">
      <formula>$O$179</formula>
    </cfRule>
    <cfRule type="cellIs" dxfId="6701" priority="712" operator="lessThan">
      <formula>$O$179</formula>
    </cfRule>
  </conditionalFormatting>
  <conditionalFormatting sqref="AQ179">
    <cfRule type="containsText" dxfId="6700" priority="705" operator="containsText" text="Score">
      <formula>NOT(ISERROR(SEARCH("Score",AQ179)))</formula>
    </cfRule>
    <cfRule type="cellIs" dxfId="6699" priority="706" operator="greaterThan">
      <formula>$O$179</formula>
    </cfRule>
    <cfRule type="cellIs" dxfId="6698" priority="707" operator="equal">
      <formula>$O$179</formula>
    </cfRule>
    <cfRule type="cellIs" dxfId="6697" priority="708" operator="lessThan">
      <formula>$O$179</formula>
    </cfRule>
  </conditionalFormatting>
  <conditionalFormatting sqref="AR179">
    <cfRule type="containsText" dxfId="6696" priority="701" operator="containsText" text="Score">
      <formula>NOT(ISERROR(SEARCH("Score",AR179)))</formula>
    </cfRule>
    <cfRule type="cellIs" dxfId="6695" priority="702" operator="greaterThan">
      <formula>$O$179</formula>
    </cfRule>
    <cfRule type="cellIs" dxfId="6694" priority="703" operator="equal">
      <formula>$O$179</formula>
    </cfRule>
    <cfRule type="cellIs" dxfId="6693" priority="704" operator="lessThan">
      <formula>$O$179</formula>
    </cfRule>
  </conditionalFormatting>
  <conditionalFormatting sqref="AS179">
    <cfRule type="containsText" dxfId="6692" priority="697" operator="containsText" text="Score">
      <formula>NOT(ISERROR(SEARCH("Score",AS179)))</formula>
    </cfRule>
    <cfRule type="cellIs" dxfId="6691" priority="698" operator="greaterThan">
      <formula>$O$179</formula>
    </cfRule>
    <cfRule type="cellIs" dxfId="6690" priority="699" operator="equal">
      <formula>$O$179</formula>
    </cfRule>
    <cfRule type="cellIs" dxfId="6689" priority="700" operator="lessThan">
      <formula>$O$179</formula>
    </cfRule>
  </conditionalFormatting>
  <conditionalFormatting sqref="AT179">
    <cfRule type="containsText" dxfId="6688" priority="693" operator="containsText" text="Score">
      <formula>NOT(ISERROR(SEARCH("Score",AT179)))</formula>
    </cfRule>
    <cfRule type="cellIs" dxfId="6687" priority="694" operator="greaterThan">
      <formula>$O$179</formula>
    </cfRule>
    <cfRule type="cellIs" dxfId="6686" priority="695" operator="equal">
      <formula>$O$179</formula>
    </cfRule>
    <cfRule type="cellIs" dxfId="6685" priority="696" operator="lessThan">
      <formula>$O$179</formula>
    </cfRule>
  </conditionalFormatting>
  <conditionalFormatting sqref="AU179">
    <cfRule type="containsText" dxfId="6684" priority="689" operator="containsText" text="Score">
      <formula>NOT(ISERROR(SEARCH("Score",AU179)))</formula>
    </cfRule>
    <cfRule type="cellIs" dxfId="6683" priority="690" operator="greaterThan">
      <formula>$O$179</formula>
    </cfRule>
    <cfRule type="cellIs" dxfId="6682" priority="691" operator="equal">
      <formula>$O$179</formula>
    </cfRule>
    <cfRule type="cellIs" dxfId="6681" priority="692" operator="lessThan">
      <formula>$O$179</formula>
    </cfRule>
  </conditionalFormatting>
  <conditionalFormatting sqref="AV179">
    <cfRule type="containsText" dxfId="6680" priority="685" operator="containsText" text="Score">
      <formula>NOT(ISERROR(SEARCH("Score",AV179)))</formula>
    </cfRule>
    <cfRule type="cellIs" dxfId="6679" priority="686" operator="greaterThan">
      <formula>$O$179</formula>
    </cfRule>
    <cfRule type="cellIs" dxfId="6678" priority="687" operator="equal">
      <formula>$O$179</formula>
    </cfRule>
    <cfRule type="cellIs" dxfId="6677" priority="688" operator="lessThan">
      <formula>$O$179</formula>
    </cfRule>
  </conditionalFormatting>
  <conditionalFormatting sqref="AW179">
    <cfRule type="containsText" dxfId="6676" priority="681" operator="containsText" text="Score">
      <formula>NOT(ISERROR(SEARCH("Score",AW179)))</formula>
    </cfRule>
    <cfRule type="cellIs" dxfId="6675" priority="682" operator="greaterThan">
      <formula>$O$179</formula>
    </cfRule>
    <cfRule type="cellIs" dxfId="6674" priority="683" operator="equal">
      <formula>$O$179</formula>
    </cfRule>
    <cfRule type="cellIs" dxfId="6673" priority="684" operator="lessThan">
      <formula>$O$179</formula>
    </cfRule>
  </conditionalFormatting>
  <conditionalFormatting sqref="AX179">
    <cfRule type="containsText" dxfId="6672" priority="677" operator="containsText" text="Score">
      <formula>NOT(ISERROR(SEARCH("Score",AX179)))</formula>
    </cfRule>
    <cfRule type="cellIs" dxfId="6671" priority="678" operator="greaterThan">
      <formula>$O$179</formula>
    </cfRule>
    <cfRule type="cellIs" dxfId="6670" priority="679" operator="equal">
      <formula>$O$179</formula>
    </cfRule>
    <cfRule type="cellIs" dxfId="6669" priority="680" operator="lessThan">
      <formula>$O$179</formula>
    </cfRule>
  </conditionalFormatting>
  <conditionalFormatting sqref="AY179">
    <cfRule type="containsText" dxfId="6668" priority="673" operator="containsText" text="Score">
      <formula>NOT(ISERROR(SEARCH("Score",AY179)))</formula>
    </cfRule>
    <cfRule type="cellIs" dxfId="6667" priority="674" operator="greaterThan">
      <formula>$O$179</formula>
    </cfRule>
    <cfRule type="cellIs" dxfId="6666" priority="675" operator="equal">
      <formula>$O$179</formula>
    </cfRule>
    <cfRule type="cellIs" dxfId="6665" priority="676" operator="lessThan">
      <formula>$O$179</formula>
    </cfRule>
  </conditionalFormatting>
  <conditionalFormatting sqref="AZ179">
    <cfRule type="containsText" dxfId="6664" priority="669" operator="containsText" text="Score">
      <formula>NOT(ISERROR(SEARCH("Score",AZ179)))</formula>
    </cfRule>
    <cfRule type="cellIs" dxfId="6663" priority="670" operator="greaterThan">
      <formula>$O$179</formula>
    </cfRule>
    <cfRule type="cellIs" dxfId="6662" priority="671" operator="equal">
      <formula>$O$179</formula>
    </cfRule>
    <cfRule type="cellIs" dxfId="6661" priority="672" operator="lessThan">
      <formula>$O$179</formula>
    </cfRule>
  </conditionalFormatting>
  <conditionalFormatting sqref="BA179">
    <cfRule type="containsText" dxfId="6660" priority="665" operator="containsText" text="Score">
      <formula>NOT(ISERROR(SEARCH("Score",BA179)))</formula>
    </cfRule>
    <cfRule type="cellIs" dxfId="6659" priority="666" operator="greaterThan">
      <formula>$O$179</formula>
    </cfRule>
    <cfRule type="cellIs" dxfId="6658" priority="667" operator="equal">
      <formula>$O$179</formula>
    </cfRule>
    <cfRule type="cellIs" dxfId="6657" priority="668" operator="lessThan">
      <formula>$O$179</formula>
    </cfRule>
  </conditionalFormatting>
  <conditionalFormatting sqref="BB179">
    <cfRule type="containsText" dxfId="6656" priority="661" operator="containsText" text="Score">
      <formula>NOT(ISERROR(SEARCH("Score",BB179)))</formula>
    </cfRule>
    <cfRule type="cellIs" dxfId="6655" priority="662" operator="greaterThan">
      <formula>$O$179</formula>
    </cfRule>
    <cfRule type="cellIs" dxfId="6654" priority="663" operator="equal">
      <formula>$O$179</formula>
    </cfRule>
    <cfRule type="cellIs" dxfId="6653" priority="664" operator="lessThan">
      <formula>$O$179</formula>
    </cfRule>
  </conditionalFormatting>
  <conditionalFormatting sqref="BC179">
    <cfRule type="containsText" dxfId="6652" priority="657" operator="containsText" text="Score">
      <formula>NOT(ISERROR(SEARCH("Score",BC179)))</formula>
    </cfRule>
    <cfRule type="cellIs" dxfId="6651" priority="658" operator="greaterThan">
      <formula>$O$179</formula>
    </cfRule>
    <cfRule type="cellIs" dxfId="6650" priority="659" operator="equal">
      <formula>$O$179</formula>
    </cfRule>
    <cfRule type="cellIs" dxfId="6649" priority="660" operator="lessThan">
      <formula>$O$179</formula>
    </cfRule>
  </conditionalFormatting>
  <conditionalFormatting sqref="BD179">
    <cfRule type="containsText" dxfId="6648" priority="653" operator="containsText" text="Score">
      <formula>NOT(ISERROR(SEARCH("Score",BD179)))</formula>
    </cfRule>
    <cfRule type="cellIs" dxfId="6647" priority="654" operator="greaterThan">
      <formula>$O$179</formula>
    </cfRule>
    <cfRule type="cellIs" dxfId="6646" priority="655" operator="equal">
      <formula>$O$179</formula>
    </cfRule>
    <cfRule type="cellIs" dxfId="6645" priority="656" operator="lessThan">
      <formula>$O$179</formula>
    </cfRule>
  </conditionalFormatting>
  <conditionalFormatting sqref="BE179">
    <cfRule type="containsText" dxfId="6644" priority="649" operator="containsText" text="Score">
      <formula>NOT(ISERROR(SEARCH("Score",BE179)))</formula>
    </cfRule>
    <cfRule type="cellIs" dxfId="6643" priority="650" operator="greaterThan">
      <formula>$O$179</formula>
    </cfRule>
    <cfRule type="cellIs" dxfId="6642" priority="651" operator="equal">
      <formula>$O$179</formula>
    </cfRule>
    <cfRule type="cellIs" dxfId="6641" priority="652" operator="lessThan">
      <formula>$O$179</formula>
    </cfRule>
  </conditionalFormatting>
  <conditionalFormatting sqref="BF179">
    <cfRule type="containsText" dxfId="6640" priority="645" operator="containsText" text="Score">
      <formula>NOT(ISERROR(SEARCH("Score",BF179)))</formula>
    </cfRule>
    <cfRule type="cellIs" dxfId="6639" priority="646" operator="greaterThan">
      <formula>$O$179</formula>
    </cfRule>
    <cfRule type="cellIs" dxfId="6638" priority="647" operator="equal">
      <formula>$O$179</formula>
    </cfRule>
    <cfRule type="cellIs" dxfId="6637" priority="648" operator="lessThan">
      <formula>$O$179</formula>
    </cfRule>
  </conditionalFormatting>
  <conditionalFormatting sqref="BG179">
    <cfRule type="containsText" dxfId="6636" priority="641" operator="containsText" text="Score">
      <formula>NOT(ISERROR(SEARCH("Score",BG179)))</formula>
    </cfRule>
    <cfRule type="cellIs" dxfId="6635" priority="642" operator="greaterThan">
      <formula>$O$179</formula>
    </cfRule>
    <cfRule type="cellIs" dxfId="6634" priority="643" operator="equal">
      <formula>$O$179</formula>
    </cfRule>
    <cfRule type="cellIs" dxfId="6633" priority="644" operator="lessThan">
      <formula>$O$179</formula>
    </cfRule>
  </conditionalFormatting>
  <conditionalFormatting sqref="BH179">
    <cfRule type="containsText" dxfId="6632" priority="637" operator="containsText" text="Score">
      <formula>NOT(ISERROR(SEARCH("Score",BH179)))</formula>
    </cfRule>
    <cfRule type="cellIs" dxfId="6631" priority="638" operator="greaterThan">
      <formula>$O$179</formula>
    </cfRule>
    <cfRule type="cellIs" dxfId="6630" priority="639" operator="equal">
      <formula>$O$179</formula>
    </cfRule>
    <cfRule type="cellIs" dxfId="6629" priority="640" operator="lessThan">
      <formula>$O$179</formula>
    </cfRule>
  </conditionalFormatting>
  <conditionalFormatting sqref="BI179">
    <cfRule type="containsText" dxfId="6628" priority="633" operator="containsText" text="Score">
      <formula>NOT(ISERROR(SEARCH("Score",BI179)))</formula>
    </cfRule>
    <cfRule type="cellIs" dxfId="6627" priority="634" operator="greaterThan">
      <formula>$O$179</formula>
    </cfRule>
    <cfRule type="cellIs" dxfId="6626" priority="635" operator="equal">
      <formula>$O$179</formula>
    </cfRule>
    <cfRule type="cellIs" dxfId="6625" priority="636" operator="lessThan">
      <formula>$O$179</formula>
    </cfRule>
  </conditionalFormatting>
  <conditionalFormatting sqref="BJ179">
    <cfRule type="containsText" dxfId="6624" priority="629" operator="containsText" text="Score">
      <formula>NOT(ISERROR(SEARCH("Score",BJ179)))</formula>
    </cfRule>
    <cfRule type="cellIs" dxfId="6623" priority="630" operator="greaterThan">
      <formula>$O$179</formula>
    </cfRule>
    <cfRule type="cellIs" dxfId="6622" priority="631" operator="equal">
      <formula>$O$179</formula>
    </cfRule>
    <cfRule type="cellIs" dxfId="6621" priority="632" operator="lessThan">
      <formula>$O$179</formula>
    </cfRule>
  </conditionalFormatting>
  <conditionalFormatting sqref="BK179">
    <cfRule type="containsText" dxfId="6620" priority="625" operator="containsText" text="Score">
      <formula>NOT(ISERROR(SEARCH("Score",BK179)))</formula>
    </cfRule>
    <cfRule type="cellIs" dxfId="6619" priority="626" operator="greaterThan">
      <formula>$O$179</formula>
    </cfRule>
    <cfRule type="cellIs" dxfId="6618" priority="627" operator="equal">
      <formula>$O$179</formula>
    </cfRule>
    <cfRule type="cellIs" dxfId="6617" priority="628" operator="lessThan">
      <formula>$O$179</formula>
    </cfRule>
  </conditionalFormatting>
  <conditionalFormatting sqref="BL179">
    <cfRule type="containsText" dxfId="6616" priority="621" operator="containsText" text="Score">
      <formula>NOT(ISERROR(SEARCH("Score",BL179)))</formula>
    </cfRule>
    <cfRule type="cellIs" dxfId="6615" priority="622" operator="greaterThan">
      <formula>$O$179</formula>
    </cfRule>
    <cfRule type="cellIs" dxfId="6614" priority="623" operator="equal">
      <formula>$O$179</formula>
    </cfRule>
    <cfRule type="cellIs" dxfId="6613" priority="624" operator="lessThan">
      <formula>$O$179</formula>
    </cfRule>
  </conditionalFormatting>
  <conditionalFormatting sqref="BM179">
    <cfRule type="containsText" dxfId="6612" priority="617" operator="containsText" text="Score">
      <formula>NOT(ISERROR(SEARCH("Score",BM179)))</formula>
    </cfRule>
    <cfRule type="cellIs" dxfId="6611" priority="618" operator="greaterThan">
      <formula>$O$179</formula>
    </cfRule>
    <cfRule type="cellIs" dxfId="6610" priority="619" operator="equal">
      <formula>$O$179</formula>
    </cfRule>
    <cfRule type="cellIs" dxfId="6609" priority="620" operator="lessThan">
      <formula>$O$179</formula>
    </cfRule>
  </conditionalFormatting>
  <conditionalFormatting sqref="BN179">
    <cfRule type="containsText" dxfId="6608" priority="613" operator="containsText" text="Score">
      <formula>NOT(ISERROR(SEARCH("Score",BN179)))</formula>
    </cfRule>
    <cfRule type="cellIs" dxfId="6607" priority="614" operator="greaterThan">
      <formula>$O$179</formula>
    </cfRule>
    <cfRule type="cellIs" dxfId="6606" priority="615" operator="equal">
      <formula>$O$179</formula>
    </cfRule>
    <cfRule type="cellIs" dxfId="6605" priority="616" operator="lessThan">
      <formula>$O$179</formula>
    </cfRule>
  </conditionalFormatting>
  <conditionalFormatting sqref="BO179">
    <cfRule type="containsText" dxfId="6604" priority="609" operator="containsText" text="Score">
      <formula>NOT(ISERROR(SEARCH("Score",BO179)))</formula>
    </cfRule>
    <cfRule type="cellIs" dxfId="6603" priority="610" operator="greaterThan">
      <formula>$O$179</formula>
    </cfRule>
    <cfRule type="cellIs" dxfId="6602" priority="611" operator="equal">
      <formula>$O$179</formula>
    </cfRule>
    <cfRule type="cellIs" dxfId="6601" priority="612" operator="lessThan">
      <formula>$O$179</formula>
    </cfRule>
  </conditionalFormatting>
  <conditionalFormatting sqref="BP179">
    <cfRule type="containsText" dxfId="6600" priority="605" operator="containsText" text="Score">
      <formula>NOT(ISERROR(SEARCH("Score",BP179)))</formula>
    </cfRule>
    <cfRule type="cellIs" dxfId="6599" priority="606" operator="greaterThan">
      <formula>$O$179</formula>
    </cfRule>
    <cfRule type="cellIs" dxfId="6598" priority="607" operator="equal">
      <formula>$O$179</formula>
    </cfRule>
    <cfRule type="cellIs" dxfId="6597" priority="608" operator="lessThan">
      <formula>$O$179</formula>
    </cfRule>
  </conditionalFormatting>
  <conditionalFormatting sqref="BQ179">
    <cfRule type="containsText" dxfId="6596" priority="601" operator="containsText" text="Score">
      <formula>NOT(ISERROR(SEARCH("Score",BQ179)))</formula>
    </cfRule>
    <cfRule type="cellIs" dxfId="6595" priority="602" operator="greaterThan">
      <formula>$O$179</formula>
    </cfRule>
    <cfRule type="cellIs" dxfId="6594" priority="603" operator="equal">
      <formula>$O$179</formula>
    </cfRule>
    <cfRule type="cellIs" dxfId="6593" priority="604" operator="lessThan">
      <formula>$O$179</formula>
    </cfRule>
  </conditionalFormatting>
  <conditionalFormatting sqref="AN183">
    <cfRule type="containsText" dxfId="6592" priority="597" operator="containsText" text="Score">
      <formula>NOT(ISERROR(SEARCH("Score",AN183)))</formula>
    </cfRule>
    <cfRule type="cellIs" dxfId="6591" priority="598" operator="greaterThan">
      <formula>$O$183</formula>
    </cfRule>
    <cfRule type="cellIs" dxfId="6590" priority="599" operator="equal">
      <formula>$O$183</formula>
    </cfRule>
    <cfRule type="cellIs" dxfId="6589" priority="600" operator="lessThan">
      <formula>$O$183</formula>
    </cfRule>
  </conditionalFormatting>
  <conditionalFormatting sqref="AO183">
    <cfRule type="containsText" dxfId="6588" priority="593" operator="containsText" text="Score">
      <formula>NOT(ISERROR(SEARCH("Score",AO183)))</formula>
    </cfRule>
    <cfRule type="cellIs" dxfId="6587" priority="594" operator="greaterThan">
      <formula>$O$183</formula>
    </cfRule>
    <cfRule type="cellIs" dxfId="6586" priority="595" operator="equal">
      <formula>$O$183</formula>
    </cfRule>
    <cfRule type="cellIs" dxfId="6585" priority="596" operator="lessThan">
      <formula>$O$183</formula>
    </cfRule>
  </conditionalFormatting>
  <conditionalFormatting sqref="AP183">
    <cfRule type="containsText" dxfId="6584" priority="589" operator="containsText" text="Score">
      <formula>NOT(ISERROR(SEARCH("Score",AP183)))</formula>
    </cfRule>
    <cfRule type="cellIs" dxfId="6583" priority="590" operator="greaterThan">
      <formula>$O$183</formula>
    </cfRule>
    <cfRule type="cellIs" dxfId="6582" priority="591" operator="equal">
      <formula>$O$183</formula>
    </cfRule>
    <cfRule type="cellIs" dxfId="6581" priority="592" operator="lessThan">
      <formula>$O$183</formula>
    </cfRule>
  </conditionalFormatting>
  <conditionalFormatting sqref="AQ183">
    <cfRule type="containsText" dxfId="6580" priority="585" operator="containsText" text="Score">
      <formula>NOT(ISERROR(SEARCH("Score",AQ183)))</formula>
    </cfRule>
    <cfRule type="cellIs" dxfId="6579" priority="586" operator="greaterThan">
      <formula>$O$183</formula>
    </cfRule>
    <cfRule type="cellIs" dxfId="6578" priority="587" operator="equal">
      <formula>$O$183</formula>
    </cfRule>
    <cfRule type="cellIs" dxfId="6577" priority="588" operator="lessThan">
      <formula>$O$183</formula>
    </cfRule>
  </conditionalFormatting>
  <conditionalFormatting sqref="AR183">
    <cfRule type="containsText" dxfId="6576" priority="581" operator="containsText" text="Score">
      <formula>NOT(ISERROR(SEARCH("Score",AR183)))</formula>
    </cfRule>
    <cfRule type="cellIs" dxfId="6575" priority="582" operator="greaterThan">
      <formula>$O$183</formula>
    </cfRule>
    <cfRule type="cellIs" dxfId="6574" priority="583" operator="equal">
      <formula>$O$183</formula>
    </cfRule>
    <cfRule type="cellIs" dxfId="6573" priority="584" operator="lessThan">
      <formula>$O$183</formula>
    </cfRule>
  </conditionalFormatting>
  <conditionalFormatting sqref="AS183">
    <cfRule type="containsText" dxfId="6572" priority="577" operator="containsText" text="Score">
      <formula>NOT(ISERROR(SEARCH("Score",AS183)))</formula>
    </cfRule>
    <cfRule type="cellIs" dxfId="6571" priority="578" operator="greaterThan">
      <formula>$O$183</formula>
    </cfRule>
    <cfRule type="cellIs" dxfId="6570" priority="579" operator="equal">
      <formula>$O$183</formula>
    </cfRule>
    <cfRule type="cellIs" dxfId="6569" priority="580" operator="lessThan">
      <formula>$O$183</formula>
    </cfRule>
  </conditionalFormatting>
  <conditionalFormatting sqref="AT183">
    <cfRule type="containsText" dxfId="6568" priority="573" operator="containsText" text="Score">
      <formula>NOT(ISERROR(SEARCH("Score",AT183)))</formula>
    </cfRule>
    <cfRule type="cellIs" dxfId="6567" priority="574" operator="greaterThan">
      <formula>$O$183</formula>
    </cfRule>
    <cfRule type="cellIs" dxfId="6566" priority="575" operator="equal">
      <formula>$O$183</formula>
    </cfRule>
    <cfRule type="cellIs" dxfId="6565" priority="576" operator="lessThan">
      <formula>$O$183</formula>
    </cfRule>
  </conditionalFormatting>
  <conditionalFormatting sqref="AU183">
    <cfRule type="containsText" dxfId="6564" priority="569" operator="containsText" text="Score">
      <formula>NOT(ISERROR(SEARCH("Score",AU183)))</formula>
    </cfRule>
    <cfRule type="cellIs" dxfId="6563" priority="570" operator="greaterThan">
      <formula>$O$183</formula>
    </cfRule>
    <cfRule type="cellIs" dxfId="6562" priority="571" operator="equal">
      <formula>$O$183</formula>
    </cfRule>
    <cfRule type="cellIs" dxfId="6561" priority="572" operator="lessThan">
      <formula>$O$183</formula>
    </cfRule>
  </conditionalFormatting>
  <conditionalFormatting sqref="AV183">
    <cfRule type="containsText" dxfId="6560" priority="565" operator="containsText" text="Score">
      <formula>NOT(ISERROR(SEARCH("Score",AV183)))</formula>
    </cfRule>
    <cfRule type="cellIs" dxfId="6559" priority="566" operator="greaterThan">
      <formula>$O$183</formula>
    </cfRule>
    <cfRule type="cellIs" dxfId="6558" priority="567" operator="equal">
      <formula>$O$183</formula>
    </cfRule>
    <cfRule type="cellIs" dxfId="6557" priority="568" operator="lessThan">
      <formula>$O$183</formula>
    </cfRule>
  </conditionalFormatting>
  <conditionalFormatting sqref="AW183">
    <cfRule type="containsText" dxfId="6556" priority="561" operator="containsText" text="Score">
      <formula>NOT(ISERROR(SEARCH("Score",AW183)))</formula>
    </cfRule>
    <cfRule type="cellIs" dxfId="6555" priority="562" operator="greaterThan">
      <formula>$O$183</formula>
    </cfRule>
    <cfRule type="cellIs" dxfId="6554" priority="563" operator="equal">
      <formula>$O$183</formula>
    </cfRule>
    <cfRule type="cellIs" dxfId="6553" priority="564" operator="lessThan">
      <formula>$O$183</formula>
    </cfRule>
  </conditionalFormatting>
  <conditionalFormatting sqref="AX183">
    <cfRule type="containsText" dxfId="6552" priority="557" operator="containsText" text="Score">
      <formula>NOT(ISERROR(SEARCH("Score",AX183)))</formula>
    </cfRule>
    <cfRule type="cellIs" dxfId="6551" priority="558" operator="greaterThan">
      <formula>$O$183</formula>
    </cfRule>
    <cfRule type="cellIs" dxfId="6550" priority="559" operator="equal">
      <formula>$O$183</formula>
    </cfRule>
    <cfRule type="cellIs" dxfId="6549" priority="560" operator="lessThan">
      <formula>$O$183</formula>
    </cfRule>
  </conditionalFormatting>
  <conditionalFormatting sqref="AY183">
    <cfRule type="containsText" dxfId="6548" priority="553" operator="containsText" text="Score">
      <formula>NOT(ISERROR(SEARCH("Score",AY183)))</formula>
    </cfRule>
    <cfRule type="cellIs" dxfId="6547" priority="554" operator="greaterThan">
      <formula>$O$183</formula>
    </cfRule>
    <cfRule type="cellIs" dxfId="6546" priority="555" operator="equal">
      <formula>$O$183</formula>
    </cfRule>
    <cfRule type="cellIs" dxfId="6545" priority="556" operator="lessThan">
      <formula>$O$183</formula>
    </cfRule>
  </conditionalFormatting>
  <conditionalFormatting sqref="AZ183">
    <cfRule type="containsText" dxfId="6544" priority="549" operator="containsText" text="Score">
      <formula>NOT(ISERROR(SEARCH("Score",AZ183)))</formula>
    </cfRule>
    <cfRule type="cellIs" dxfId="6543" priority="550" operator="greaterThan">
      <formula>$O$183</formula>
    </cfRule>
    <cfRule type="cellIs" dxfId="6542" priority="551" operator="equal">
      <formula>$O$183</formula>
    </cfRule>
    <cfRule type="cellIs" dxfId="6541" priority="552" operator="lessThan">
      <formula>$O$183</formula>
    </cfRule>
  </conditionalFormatting>
  <conditionalFormatting sqref="BA183">
    <cfRule type="containsText" dxfId="6540" priority="545" operator="containsText" text="Score">
      <formula>NOT(ISERROR(SEARCH("Score",BA183)))</formula>
    </cfRule>
    <cfRule type="cellIs" dxfId="6539" priority="546" operator="greaterThan">
      <formula>$O$183</formula>
    </cfRule>
    <cfRule type="cellIs" dxfId="6538" priority="547" operator="equal">
      <formula>$O$183</formula>
    </cfRule>
    <cfRule type="cellIs" dxfId="6537" priority="548" operator="lessThan">
      <formula>$O$183</formula>
    </cfRule>
  </conditionalFormatting>
  <conditionalFormatting sqref="BB183">
    <cfRule type="containsText" dxfId="6536" priority="541" operator="containsText" text="Score">
      <formula>NOT(ISERROR(SEARCH("Score",BB183)))</formula>
    </cfRule>
    <cfRule type="cellIs" dxfId="6535" priority="542" operator="greaterThan">
      <formula>$O$183</formula>
    </cfRule>
    <cfRule type="cellIs" dxfId="6534" priority="543" operator="equal">
      <formula>$O$183</formula>
    </cfRule>
    <cfRule type="cellIs" dxfId="6533" priority="544" operator="lessThan">
      <formula>$O$183</formula>
    </cfRule>
  </conditionalFormatting>
  <conditionalFormatting sqref="BC183">
    <cfRule type="containsText" dxfId="6532" priority="537" operator="containsText" text="Score">
      <formula>NOT(ISERROR(SEARCH("Score",BC183)))</formula>
    </cfRule>
    <cfRule type="cellIs" dxfId="6531" priority="538" operator="greaterThan">
      <formula>$O$183</formula>
    </cfRule>
    <cfRule type="cellIs" dxfId="6530" priority="539" operator="equal">
      <formula>$O$183</formula>
    </cfRule>
    <cfRule type="cellIs" dxfId="6529" priority="540" operator="lessThan">
      <formula>$O$183</formula>
    </cfRule>
  </conditionalFormatting>
  <conditionalFormatting sqref="BD183">
    <cfRule type="containsText" dxfId="6528" priority="533" operator="containsText" text="Score">
      <formula>NOT(ISERROR(SEARCH("Score",BD183)))</formula>
    </cfRule>
    <cfRule type="cellIs" dxfId="6527" priority="534" operator="greaterThan">
      <formula>$O$183</formula>
    </cfRule>
    <cfRule type="cellIs" dxfId="6526" priority="535" operator="equal">
      <formula>$O$183</formula>
    </cfRule>
    <cfRule type="cellIs" dxfId="6525" priority="536" operator="lessThan">
      <formula>$O$183</formula>
    </cfRule>
  </conditionalFormatting>
  <conditionalFormatting sqref="BE183">
    <cfRule type="containsText" dxfId="6524" priority="529" operator="containsText" text="Score">
      <formula>NOT(ISERROR(SEARCH("Score",BE183)))</formula>
    </cfRule>
    <cfRule type="cellIs" dxfId="6523" priority="530" operator="greaterThan">
      <formula>$O$183</formula>
    </cfRule>
    <cfRule type="cellIs" dxfId="6522" priority="531" operator="equal">
      <formula>$O$183</formula>
    </cfRule>
    <cfRule type="cellIs" dxfId="6521" priority="532" operator="lessThan">
      <formula>$O$183</formula>
    </cfRule>
  </conditionalFormatting>
  <conditionalFormatting sqref="BF183">
    <cfRule type="containsText" dxfId="6520" priority="525" operator="containsText" text="Score">
      <formula>NOT(ISERROR(SEARCH("Score",BF183)))</formula>
    </cfRule>
    <cfRule type="cellIs" dxfId="6519" priority="526" operator="greaterThan">
      <formula>$O$183</formula>
    </cfRule>
    <cfRule type="cellIs" dxfId="6518" priority="527" operator="equal">
      <formula>$O$183</formula>
    </cfRule>
    <cfRule type="cellIs" dxfId="6517" priority="528" operator="lessThan">
      <formula>$O$183</formula>
    </cfRule>
  </conditionalFormatting>
  <conditionalFormatting sqref="BG183">
    <cfRule type="containsText" dxfId="6516" priority="521" operator="containsText" text="Score">
      <formula>NOT(ISERROR(SEARCH("Score",BG183)))</formula>
    </cfRule>
    <cfRule type="cellIs" dxfId="6515" priority="522" operator="greaterThan">
      <formula>$O$183</formula>
    </cfRule>
    <cfRule type="cellIs" dxfId="6514" priority="523" operator="equal">
      <formula>$O$183</formula>
    </cfRule>
    <cfRule type="cellIs" dxfId="6513" priority="524" operator="lessThan">
      <formula>$O$183</formula>
    </cfRule>
  </conditionalFormatting>
  <conditionalFormatting sqref="BH183">
    <cfRule type="containsText" dxfId="6512" priority="517" operator="containsText" text="Score">
      <formula>NOT(ISERROR(SEARCH("Score",BH183)))</formula>
    </cfRule>
    <cfRule type="cellIs" dxfId="6511" priority="518" operator="greaterThan">
      <formula>$O$183</formula>
    </cfRule>
    <cfRule type="cellIs" dxfId="6510" priority="519" operator="equal">
      <formula>$O$183</formula>
    </cfRule>
    <cfRule type="cellIs" dxfId="6509" priority="520" operator="lessThan">
      <formula>$O$183</formula>
    </cfRule>
  </conditionalFormatting>
  <conditionalFormatting sqref="BI183">
    <cfRule type="containsText" dxfId="6508" priority="513" operator="containsText" text="Score">
      <formula>NOT(ISERROR(SEARCH("Score",BI183)))</formula>
    </cfRule>
    <cfRule type="cellIs" dxfId="6507" priority="514" operator="greaterThan">
      <formula>$O$183</formula>
    </cfRule>
    <cfRule type="cellIs" dxfId="6506" priority="515" operator="equal">
      <formula>$O$183</formula>
    </cfRule>
    <cfRule type="cellIs" dxfId="6505" priority="516" operator="lessThan">
      <formula>$O$183</formula>
    </cfRule>
  </conditionalFormatting>
  <conditionalFormatting sqref="BJ183">
    <cfRule type="containsText" dxfId="6504" priority="509" operator="containsText" text="Score">
      <formula>NOT(ISERROR(SEARCH("Score",BJ183)))</formula>
    </cfRule>
    <cfRule type="cellIs" dxfId="6503" priority="510" operator="greaterThan">
      <formula>$O$183</formula>
    </cfRule>
    <cfRule type="cellIs" dxfId="6502" priority="511" operator="equal">
      <formula>$O$183</formula>
    </cfRule>
    <cfRule type="cellIs" dxfId="6501" priority="512" operator="lessThan">
      <formula>$O$183</formula>
    </cfRule>
  </conditionalFormatting>
  <conditionalFormatting sqref="BK183">
    <cfRule type="containsText" dxfId="6500" priority="505" operator="containsText" text="Score">
      <formula>NOT(ISERROR(SEARCH("Score",BK183)))</formula>
    </cfRule>
    <cfRule type="cellIs" dxfId="6499" priority="506" operator="greaterThan">
      <formula>$O$183</formula>
    </cfRule>
    <cfRule type="cellIs" dxfId="6498" priority="507" operator="equal">
      <formula>$O$183</formula>
    </cfRule>
    <cfRule type="cellIs" dxfId="6497" priority="508" operator="lessThan">
      <formula>$O$183</formula>
    </cfRule>
  </conditionalFormatting>
  <conditionalFormatting sqref="BL183">
    <cfRule type="containsText" dxfId="6496" priority="501" operator="containsText" text="Score">
      <formula>NOT(ISERROR(SEARCH("Score",BL183)))</formula>
    </cfRule>
    <cfRule type="cellIs" dxfId="6495" priority="502" operator="greaterThan">
      <formula>$O$183</formula>
    </cfRule>
    <cfRule type="cellIs" dxfId="6494" priority="503" operator="equal">
      <formula>$O$183</formula>
    </cfRule>
    <cfRule type="cellIs" dxfId="6493" priority="504" operator="lessThan">
      <formula>$O$183</formula>
    </cfRule>
  </conditionalFormatting>
  <conditionalFormatting sqref="BM183">
    <cfRule type="containsText" dxfId="6492" priority="497" operator="containsText" text="Score">
      <formula>NOT(ISERROR(SEARCH("Score",BM183)))</formula>
    </cfRule>
    <cfRule type="cellIs" dxfId="6491" priority="498" operator="greaterThan">
      <formula>$O$183</formula>
    </cfRule>
    <cfRule type="cellIs" dxfId="6490" priority="499" operator="equal">
      <formula>$O$183</formula>
    </cfRule>
    <cfRule type="cellIs" dxfId="6489" priority="500" operator="lessThan">
      <formula>$O$183</formula>
    </cfRule>
  </conditionalFormatting>
  <conditionalFormatting sqref="BN183">
    <cfRule type="containsText" dxfId="6488" priority="493" operator="containsText" text="Score">
      <formula>NOT(ISERROR(SEARCH("Score",BN183)))</formula>
    </cfRule>
    <cfRule type="cellIs" dxfId="6487" priority="494" operator="greaterThan">
      <formula>$O$183</formula>
    </cfRule>
    <cfRule type="cellIs" dxfId="6486" priority="495" operator="equal">
      <formula>$O$183</formula>
    </cfRule>
    <cfRule type="cellIs" dxfId="6485" priority="496" operator="lessThan">
      <formula>$O$183</formula>
    </cfRule>
  </conditionalFormatting>
  <conditionalFormatting sqref="BO183">
    <cfRule type="containsText" dxfId="6484" priority="489" operator="containsText" text="Score">
      <formula>NOT(ISERROR(SEARCH("Score",BO183)))</formula>
    </cfRule>
    <cfRule type="cellIs" dxfId="6483" priority="490" operator="greaterThan">
      <formula>$O$183</formula>
    </cfRule>
    <cfRule type="cellIs" dxfId="6482" priority="491" operator="equal">
      <formula>$O$183</formula>
    </cfRule>
    <cfRule type="cellIs" dxfId="6481" priority="492" operator="lessThan">
      <formula>$O$183</formula>
    </cfRule>
  </conditionalFormatting>
  <conditionalFormatting sqref="BP183">
    <cfRule type="containsText" dxfId="6480" priority="485" operator="containsText" text="Score">
      <formula>NOT(ISERROR(SEARCH("Score",BP183)))</formula>
    </cfRule>
    <cfRule type="cellIs" dxfId="6479" priority="486" operator="greaterThan">
      <formula>$O$183</formula>
    </cfRule>
    <cfRule type="cellIs" dxfId="6478" priority="487" operator="equal">
      <formula>$O$183</formula>
    </cfRule>
    <cfRule type="cellIs" dxfId="6477" priority="488" operator="lessThan">
      <formula>$O$183</formula>
    </cfRule>
  </conditionalFormatting>
  <conditionalFormatting sqref="BQ183">
    <cfRule type="containsText" dxfId="6476" priority="481" operator="containsText" text="Score">
      <formula>NOT(ISERROR(SEARCH("Score",BQ183)))</formula>
    </cfRule>
    <cfRule type="cellIs" dxfId="6475" priority="482" operator="greaterThan">
      <formula>$O$183</formula>
    </cfRule>
    <cfRule type="cellIs" dxfId="6474" priority="483" operator="equal">
      <formula>$O$183</formula>
    </cfRule>
    <cfRule type="cellIs" dxfId="6473" priority="484" operator="lessThan">
      <formula>$O$183</formula>
    </cfRule>
  </conditionalFormatting>
  <conditionalFormatting sqref="AN187">
    <cfRule type="containsText" dxfId="6472" priority="477" operator="containsText" text="Score">
      <formula>NOT(ISERROR(SEARCH("Score",AN187)))</formula>
    </cfRule>
    <cfRule type="cellIs" dxfId="6471" priority="478" operator="greaterThan">
      <formula>$O$187</formula>
    </cfRule>
    <cfRule type="cellIs" dxfId="6470" priority="479" operator="equal">
      <formula>$O$187</formula>
    </cfRule>
    <cfRule type="cellIs" dxfId="6469" priority="480" operator="lessThan">
      <formula>$O$187</formula>
    </cfRule>
  </conditionalFormatting>
  <conditionalFormatting sqref="AO187">
    <cfRule type="containsText" dxfId="6468" priority="473" operator="containsText" text="Score">
      <formula>NOT(ISERROR(SEARCH("Score",AO187)))</formula>
    </cfRule>
    <cfRule type="cellIs" dxfId="6467" priority="474" operator="greaterThan">
      <formula>$O$187</formula>
    </cfRule>
    <cfRule type="cellIs" dxfId="6466" priority="475" operator="equal">
      <formula>$O$187</formula>
    </cfRule>
    <cfRule type="cellIs" dxfId="6465" priority="476" operator="lessThan">
      <formula>$O$187</formula>
    </cfRule>
  </conditionalFormatting>
  <conditionalFormatting sqref="AP187">
    <cfRule type="containsText" dxfId="6464" priority="469" operator="containsText" text="Score">
      <formula>NOT(ISERROR(SEARCH("Score",AP187)))</formula>
    </cfRule>
    <cfRule type="cellIs" dxfId="6463" priority="470" operator="greaterThan">
      <formula>$O$187</formula>
    </cfRule>
    <cfRule type="cellIs" dxfId="6462" priority="471" operator="equal">
      <formula>$O$187</formula>
    </cfRule>
    <cfRule type="cellIs" dxfId="6461" priority="472" operator="lessThan">
      <formula>$O$187</formula>
    </cfRule>
  </conditionalFormatting>
  <conditionalFormatting sqref="AQ187">
    <cfRule type="containsText" dxfId="6460" priority="465" operator="containsText" text="Score">
      <formula>NOT(ISERROR(SEARCH("Score",AQ187)))</formula>
    </cfRule>
    <cfRule type="cellIs" dxfId="6459" priority="466" operator="greaterThan">
      <formula>$O$187</formula>
    </cfRule>
    <cfRule type="cellIs" dxfId="6458" priority="467" operator="equal">
      <formula>$O$187</formula>
    </cfRule>
    <cfRule type="cellIs" dxfId="6457" priority="468" operator="lessThan">
      <formula>$O$187</formula>
    </cfRule>
  </conditionalFormatting>
  <conditionalFormatting sqref="AR187">
    <cfRule type="containsText" dxfId="6456" priority="461" operator="containsText" text="Score">
      <formula>NOT(ISERROR(SEARCH("Score",AR187)))</formula>
    </cfRule>
    <cfRule type="cellIs" dxfId="6455" priority="462" operator="greaterThan">
      <formula>$O$187</formula>
    </cfRule>
    <cfRule type="cellIs" dxfId="6454" priority="463" operator="equal">
      <formula>$O$187</formula>
    </cfRule>
    <cfRule type="cellIs" dxfId="6453" priority="464" operator="lessThan">
      <formula>$O$187</formula>
    </cfRule>
  </conditionalFormatting>
  <conditionalFormatting sqref="AS187">
    <cfRule type="containsText" dxfId="6452" priority="457" operator="containsText" text="Score">
      <formula>NOT(ISERROR(SEARCH("Score",AS187)))</formula>
    </cfRule>
    <cfRule type="cellIs" dxfId="6451" priority="458" operator="greaterThan">
      <formula>$O$187</formula>
    </cfRule>
    <cfRule type="cellIs" dxfId="6450" priority="459" operator="equal">
      <formula>$O$187</formula>
    </cfRule>
    <cfRule type="cellIs" dxfId="6449" priority="460" operator="lessThan">
      <formula>$O$187</formula>
    </cfRule>
  </conditionalFormatting>
  <conditionalFormatting sqref="AT187">
    <cfRule type="containsText" dxfId="6448" priority="453" operator="containsText" text="Score">
      <formula>NOT(ISERROR(SEARCH("Score",AT187)))</formula>
    </cfRule>
    <cfRule type="cellIs" dxfId="6447" priority="454" operator="greaterThan">
      <formula>$O$187</formula>
    </cfRule>
    <cfRule type="cellIs" dxfId="6446" priority="455" operator="equal">
      <formula>$O$187</formula>
    </cfRule>
    <cfRule type="cellIs" dxfId="6445" priority="456" operator="lessThan">
      <formula>$O$187</formula>
    </cfRule>
  </conditionalFormatting>
  <conditionalFormatting sqref="AU187">
    <cfRule type="containsText" dxfId="6444" priority="449" operator="containsText" text="Score">
      <formula>NOT(ISERROR(SEARCH("Score",AU187)))</formula>
    </cfRule>
    <cfRule type="cellIs" dxfId="6443" priority="450" operator="greaterThan">
      <formula>$O$187</formula>
    </cfRule>
    <cfRule type="cellIs" dxfId="6442" priority="451" operator="equal">
      <formula>$O$187</formula>
    </cfRule>
    <cfRule type="cellIs" dxfId="6441" priority="452" operator="lessThan">
      <formula>$O$187</formula>
    </cfRule>
  </conditionalFormatting>
  <conditionalFormatting sqref="AV187">
    <cfRule type="containsText" dxfId="6440" priority="445" operator="containsText" text="Score">
      <formula>NOT(ISERROR(SEARCH("Score",AV187)))</formula>
    </cfRule>
    <cfRule type="cellIs" dxfId="6439" priority="446" operator="greaterThan">
      <formula>$O$187</formula>
    </cfRule>
    <cfRule type="cellIs" dxfId="6438" priority="447" operator="equal">
      <formula>$O$187</formula>
    </cfRule>
    <cfRule type="cellIs" dxfId="6437" priority="448" operator="lessThan">
      <formula>$O$187</formula>
    </cfRule>
  </conditionalFormatting>
  <conditionalFormatting sqref="AW187">
    <cfRule type="containsText" dxfId="6436" priority="441" operator="containsText" text="Score">
      <formula>NOT(ISERROR(SEARCH("Score",AW187)))</formula>
    </cfRule>
    <cfRule type="cellIs" dxfId="6435" priority="442" operator="greaterThan">
      <formula>$O$187</formula>
    </cfRule>
    <cfRule type="cellIs" dxfId="6434" priority="443" operator="equal">
      <formula>$O$187</formula>
    </cfRule>
    <cfRule type="cellIs" dxfId="6433" priority="444" operator="lessThan">
      <formula>$O$187</formula>
    </cfRule>
  </conditionalFormatting>
  <conditionalFormatting sqref="AX187">
    <cfRule type="containsText" dxfId="6432" priority="437" operator="containsText" text="Score">
      <formula>NOT(ISERROR(SEARCH("Score",AX187)))</formula>
    </cfRule>
    <cfRule type="cellIs" dxfId="6431" priority="438" operator="greaterThan">
      <formula>$O$187</formula>
    </cfRule>
    <cfRule type="cellIs" dxfId="6430" priority="439" operator="equal">
      <formula>$O$187</formula>
    </cfRule>
    <cfRule type="cellIs" dxfId="6429" priority="440" operator="lessThan">
      <formula>$O$187</formula>
    </cfRule>
  </conditionalFormatting>
  <conditionalFormatting sqref="AY187">
    <cfRule type="containsText" dxfId="6428" priority="433" operator="containsText" text="Score">
      <formula>NOT(ISERROR(SEARCH("Score",AY187)))</formula>
    </cfRule>
    <cfRule type="cellIs" dxfId="6427" priority="434" operator="greaterThan">
      <formula>$O$187</formula>
    </cfRule>
    <cfRule type="cellIs" dxfId="6426" priority="435" operator="equal">
      <formula>$O$187</formula>
    </cfRule>
    <cfRule type="cellIs" dxfId="6425" priority="436" operator="lessThan">
      <formula>$O$187</formula>
    </cfRule>
  </conditionalFormatting>
  <conditionalFormatting sqref="AZ187">
    <cfRule type="containsText" dxfId="6424" priority="429" operator="containsText" text="Score">
      <formula>NOT(ISERROR(SEARCH("Score",AZ187)))</formula>
    </cfRule>
    <cfRule type="cellIs" dxfId="6423" priority="430" operator="greaterThan">
      <formula>$O$187</formula>
    </cfRule>
    <cfRule type="cellIs" dxfId="6422" priority="431" operator="equal">
      <formula>$O$187</formula>
    </cfRule>
    <cfRule type="cellIs" dxfId="6421" priority="432" operator="lessThan">
      <formula>$O$187</formula>
    </cfRule>
  </conditionalFormatting>
  <conditionalFormatting sqref="BA187">
    <cfRule type="containsText" dxfId="6420" priority="425" operator="containsText" text="Score">
      <formula>NOT(ISERROR(SEARCH("Score",BA187)))</formula>
    </cfRule>
    <cfRule type="cellIs" dxfId="6419" priority="426" operator="greaterThan">
      <formula>$O$187</formula>
    </cfRule>
    <cfRule type="cellIs" dxfId="6418" priority="427" operator="equal">
      <formula>$O$187</formula>
    </cfRule>
    <cfRule type="cellIs" dxfId="6417" priority="428" operator="lessThan">
      <formula>$O$187</formula>
    </cfRule>
  </conditionalFormatting>
  <conditionalFormatting sqref="BB187">
    <cfRule type="containsText" dxfId="6416" priority="421" operator="containsText" text="Score">
      <formula>NOT(ISERROR(SEARCH("Score",BB187)))</formula>
    </cfRule>
    <cfRule type="cellIs" dxfId="6415" priority="422" operator="greaterThan">
      <formula>$O$187</formula>
    </cfRule>
    <cfRule type="cellIs" dxfId="6414" priority="423" operator="equal">
      <formula>$O$187</formula>
    </cfRule>
    <cfRule type="cellIs" dxfId="6413" priority="424" operator="lessThan">
      <formula>$O$187</formula>
    </cfRule>
  </conditionalFormatting>
  <conditionalFormatting sqref="BC187">
    <cfRule type="containsText" dxfId="6412" priority="417" operator="containsText" text="Score">
      <formula>NOT(ISERROR(SEARCH("Score",BC187)))</formula>
    </cfRule>
    <cfRule type="cellIs" dxfId="6411" priority="418" operator="greaterThan">
      <formula>$O$187</formula>
    </cfRule>
    <cfRule type="cellIs" dxfId="6410" priority="419" operator="equal">
      <formula>$O$187</formula>
    </cfRule>
    <cfRule type="cellIs" dxfId="6409" priority="420" operator="lessThan">
      <formula>$O$187</formula>
    </cfRule>
  </conditionalFormatting>
  <conditionalFormatting sqref="BD187">
    <cfRule type="containsText" dxfId="6408" priority="413" operator="containsText" text="Score">
      <formula>NOT(ISERROR(SEARCH("Score",BD187)))</formula>
    </cfRule>
    <cfRule type="cellIs" dxfId="6407" priority="414" operator="greaterThan">
      <formula>$O$187</formula>
    </cfRule>
    <cfRule type="cellIs" dxfId="6406" priority="415" operator="equal">
      <formula>$O$187</formula>
    </cfRule>
    <cfRule type="cellIs" dxfId="6405" priority="416" operator="lessThan">
      <formula>$O$187</formula>
    </cfRule>
  </conditionalFormatting>
  <conditionalFormatting sqref="BE187">
    <cfRule type="containsText" dxfId="6404" priority="409" operator="containsText" text="Score">
      <formula>NOT(ISERROR(SEARCH("Score",BE187)))</formula>
    </cfRule>
    <cfRule type="cellIs" dxfId="6403" priority="410" operator="greaterThan">
      <formula>$O$187</formula>
    </cfRule>
    <cfRule type="cellIs" dxfId="6402" priority="411" operator="equal">
      <formula>$O$187</formula>
    </cfRule>
    <cfRule type="cellIs" dxfId="6401" priority="412" operator="lessThan">
      <formula>$O$187</formula>
    </cfRule>
  </conditionalFormatting>
  <conditionalFormatting sqref="BF187">
    <cfRule type="containsText" dxfId="6400" priority="405" operator="containsText" text="Score">
      <formula>NOT(ISERROR(SEARCH("Score",BF187)))</formula>
    </cfRule>
    <cfRule type="cellIs" dxfId="6399" priority="406" operator="greaterThan">
      <formula>$O$187</formula>
    </cfRule>
    <cfRule type="cellIs" dxfId="6398" priority="407" operator="equal">
      <formula>$O$187</formula>
    </cfRule>
    <cfRule type="cellIs" dxfId="6397" priority="408" operator="lessThan">
      <formula>$O$187</formula>
    </cfRule>
  </conditionalFormatting>
  <conditionalFormatting sqref="BG187">
    <cfRule type="containsText" dxfId="6396" priority="401" operator="containsText" text="Score">
      <formula>NOT(ISERROR(SEARCH("Score",BG187)))</formula>
    </cfRule>
    <cfRule type="cellIs" dxfId="6395" priority="402" operator="greaterThan">
      <formula>$O$187</formula>
    </cfRule>
    <cfRule type="cellIs" dxfId="6394" priority="403" operator="equal">
      <formula>$O$187</formula>
    </cfRule>
    <cfRule type="cellIs" dxfId="6393" priority="404" operator="lessThan">
      <formula>$O$187</formula>
    </cfRule>
  </conditionalFormatting>
  <conditionalFormatting sqref="BH187">
    <cfRule type="containsText" dxfId="6392" priority="397" operator="containsText" text="Score">
      <formula>NOT(ISERROR(SEARCH("Score",BH187)))</formula>
    </cfRule>
    <cfRule type="cellIs" dxfId="6391" priority="398" operator="greaterThan">
      <formula>$O$187</formula>
    </cfRule>
    <cfRule type="cellIs" dxfId="6390" priority="399" operator="equal">
      <formula>$O$187</formula>
    </cfRule>
    <cfRule type="cellIs" dxfId="6389" priority="400" operator="lessThan">
      <formula>$O$187</formula>
    </cfRule>
  </conditionalFormatting>
  <conditionalFormatting sqref="BI187">
    <cfRule type="containsText" dxfId="6388" priority="393" operator="containsText" text="Score">
      <formula>NOT(ISERROR(SEARCH("Score",BI187)))</formula>
    </cfRule>
    <cfRule type="cellIs" dxfId="6387" priority="394" operator="greaterThan">
      <formula>$O$187</formula>
    </cfRule>
    <cfRule type="cellIs" dxfId="6386" priority="395" operator="equal">
      <formula>$O$187</formula>
    </cfRule>
    <cfRule type="cellIs" dxfId="6385" priority="396" operator="lessThan">
      <formula>$O$187</formula>
    </cfRule>
  </conditionalFormatting>
  <conditionalFormatting sqref="BJ187">
    <cfRule type="containsText" dxfId="6384" priority="389" operator="containsText" text="Score">
      <formula>NOT(ISERROR(SEARCH("Score",BJ187)))</formula>
    </cfRule>
    <cfRule type="cellIs" dxfId="6383" priority="390" operator="greaterThan">
      <formula>$O$187</formula>
    </cfRule>
    <cfRule type="cellIs" dxfId="6382" priority="391" operator="equal">
      <formula>$O$187</formula>
    </cfRule>
    <cfRule type="cellIs" dxfId="6381" priority="392" operator="lessThan">
      <formula>$O$187</formula>
    </cfRule>
  </conditionalFormatting>
  <conditionalFormatting sqref="BK187">
    <cfRule type="containsText" dxfId="6380" priority="385" operator="containsText" text="Score">
      <formula>NOT(ISERROR(SEARCH("Score",BK187)))</formula>
    </cfRule>
    <cfRule type="cellIs" dxfId="6379" priority="386" operator="greaterThan">
      <formula>$O$187</formula>
    </cfRule>
    <cfRule type="cellIs" dxfId="6378" priority="387" operator="equal">
      <formula>$O$187</formula>
    </cfRule>
    <cfRule type="cellIs" dxfId="6377" priority="388" operator="lessThan">
      <formula>$O$187</formula>
    </cfRule>
  </conditionalFormatting>
  <conditionalFormatting sqref="BL187">
    <cfRule type="containsText" dxfId="6376" priority="381" operator="containsText" text="Score">
      <formula>NOT(ISERROR(SEARCH("Score",BL187)))</formula>
    </cfRule>
    <cfRule type="cellIs" dxfId="6375" priority="382" operator="greaterThan">
      <formula>$O$187</formula>
    </cfRule>
    <cfRule type="cellIs" dxfId="6374" priority="383" operator="equal">
      <formula>$O$187</formula>
    </cfRule>
    <cfRule type="cellIs" dxfId="6373" priority="384" operator="lessThan">
      <formula>$O$187</formula>
    </cfRule>
  </conditionalFormatting>
  <conditionalFormatting sqref="BM187">
    <cfRule type="containsText" dxfId="6372" priority="377" operator="containsText" text="Score">
      <formula>NOT(ISERROR(SEARCH("Score",BM187)))</formula>
    </cfRule>
    <cfRule type="cellIs" dxfId="6371" priority="378" operator="greaterThan">
      <formula>$O$187</formula>
    </cfRule>
    <cfRule type="cellIs" dxfId="6370" priority="379" operator="equal">
      <formula>$O$187</formula>
    </cfRule>
    <cfRule type="cellIs" dxfId="6369" priority="380" operator="lessThan">
      <formula>$O$187</formula>
    </cfRule>
  </conditionalFormatting>
  <conditionalFormatting sqref="BN187">
    <cfRule type="containsText" dxfId="6368" priority="373" operator="containsText" text="Score">
      <formula>NOT(ISERROR(SEARCH("Score",BN187)))</formula>
    </cfRule>
    <cfRule type="cellIs" dxfId="6367" priority="374" operator="greaterThan">
      <formula>$O$187</formula>
    </cfRule>
    <cfRule type="cellIs" dxfId="6366" priority="375" operator="equal">
      <formula>$O$187</formula>
    </cfRule>
    <cfRule type="cellIs" dxfId="6365" priority="376" operator="lessThan">
      <formula>$O$187</formula>
    </cfRule>
  </conditionalFormatting>
  <conditionalFormatting sqref="BO187">
    <cfRule type="containsText" dxfId="6364" priority="369" operator="containsText" text="Score">
      <formula>NOT(ISERROR(SEARCH("Score",BO187)))</formula>
    </cfRule>
    <cfRule type="cellIs" dxfId="6363" priority="370" operator="greaterThan">
      <formula>$O$187</formula>
    </cfRule>
    <cfRule type="cellIs" dxfId="6362" priority="371" operator="equal">
      <formula>$O$187</formula>
    </cfRule>
    <cfRule type="cellIs" dxfId="6361" priority="372" operator="lessThan">
      <formula>$O$187</formula>
    </cfRule>
  </conditionalFormatting>
  <conditionalFormatting sqref="BP187">
    <cfRule type="containsText" dxfId="6360" priority="365" operator="containsText" text="Score">
      <formula>NOT(ISERROR(SEARCH("Score",BP187)))</formula>
    </cfRule>
    <cfRule type="cellIs" dxfId="6359" priority="366" operator="greaterThan">
      <formula>$O$187</formula>
    </cfRule>
    <cfRule type="cellIs" dxfId="6358" priority="367" operator="equal">
      <formula>$O$187</formula>
    </cfRule>
    <cfRule type="cellIs" dxfId="6357" priority="368" operator="lessThan">
      <formula>$O$187</formula>
    </cfRule>
  </conditionalFormatting>
  <conditionalFormatting sqref="BQ187">
    <cfRule type="containsText" dxfId="6356" priority="361" operator="containsText" text="Score">
      <formula>NOT(ISERROR(SEARCH("Score",BQ187)))</formula>
    </cfRule>
    <cfRule type="cellIs" dxfId="6355" priority="362" operator="greaterThan">
      <formula>$O$187</formula>
    </cfRule>
    <cfRule type="cellIs" dxfId="6354" priority="363" operator="equal">
      <formula>$O$187</formula>
    </cfRule>
    <cfRule type="cellIs" dxfId="6353" priority="364" operator="lessThan">
      <formula>$O$187</formula>
    </cfRule>
  </conditionalFormatting>
  <conditionalFormatting sqref="AN191">
    <cfRule type="containsText" dxfId="6352" priority="357" operator="containsText" text="Score">
      <formula>NOT(ISERROR(SEARCH("Score",AN191)))</formula>
    </cfRule>
    <cfRule type="cellIs" dxfId="6351" priority="358" operator="greaterThan">
      <formula>$O$191</formula>
    </cfRule>
    <cfRule type="cellIs" dxfId="6350" priority="359" operator="equal">
      <formula>$O$191</formula>
    </cfRule>
    <cfRule type="cellIs" dxfId="6349" priority="360" operator="lessThan">
      <formula>$O$191</formula>
    </cfRule>
  </conditionalFormatting>
  <conditionalFormatting sqref="AO191">
    <cfRule type="containsText" dxfId="6348" priority="353" operator="containsText" text="Score">
      <formula>NOT(ISERROR(SEARCH("Score",AO191)))</formula>
    </cfRule>
    <cfRule type="cellIs" dxfId="6347" priority="354" operator="greaterThan">
      <formula>$O$191</formula>
    </cfRule>
    <cfRule type="cellIs" dxfId="6346" priority="355" operator="equal">
      <formula>$O$191</formula>
    </cfRule>
    <cfRule type="cellIs" dxfId="6345" priority="356" operator="lessThan">
      <formula>$O$191</formula>
    </cfRule>
  </conditionalFormatting>
  <conditionalFormatting sqref="AP191">
    <cfRule type="containsText" dxfId="6344" priority="349" operator="containsText" text="Score">
      <formula>NOT(ISERROR(SEARCH("Score",AP191)))</formula>
    </cfRule>
    <cfRule type="cellIs" dxfId="6343" priority="350" operator="greaterThan">
      <formula>$O$191</formula>
    </cfRule>
    <cfRule type="cellIs" dxfId="6342" priority="351" operator="equal">
      <formula>$O$191</formula>
    </cfRule>
    <cfRule type="cellIs" dxfId="6341" priority="352" operator="lessThan">
      <formula>$O$191</formula>
    </cfRule>
  </conditionalFormatting>
  <conditionalFormatting sqref="AQ191">
    <cfRule type="containsText" dxfId="6340" priority="345" operator="containsText" text="Score">
      <formula>NOT(ISERROR(SEARCH("Score",AQ191)))</formula>
    </cfRule>
    <cfRule type="cellIs" dxfId="6339" priority="346" operator="greaterThan">
      <formula>$O$191</formula>
    </cfRule>
    <cfRule type="cellIs" dxfId="6338" priority="347" operator="equal">
      <formula>$O$191</formula>
    </cfRule>
    <cfRule type="cellIs" dxfId="6337" priority="348" operator="lessThan">
      <formula>$O$191</formula>
    </cfRule>
  </conditionalFormatting>
  <conditionalFormatting sqref="AR191">
    <cfRule type="containsText" dxfId="6336" priority="341" operator="containsText" text="Score">
      <formula>NOT(ISERROR(SEARCH("Score",AR191)))</formula>
    </cfRule>
    <cfRule type="cellIs" dxfId="6335" priority="342" operator="greaterThan">
      <formula>$O$191</formula>
    </cfRule>
    <cfRule type="cellIs" dxfId="6334" priority="343" operator="equal">
      <formula>$O$191</formula>
    </cfRule>
    <cfRule type="cellIs" dxfId="6333" priority="344" operator="lessThan">
      <formula>$O$191</formula>
    </cfRule>
  </conditionalFormatting>
  <conditionalFormatting sqref="AS191">
    <cfRule type="containsText" dxfId="6332" priority="337" operator="containsText" text="Score">
      <formula>NOT(ISERROR(SEARCH("Score",AS191)))</formula>
    </cfRule>
    <cfRule type="cellIs" dxfId="6331" priority="338" operator="greaterThan">
      <formula>$O$191</formula>
    </cfRule>
    <cfRule type="cellIs" dxfId="6330" priority="339" operator="equal">
      <formula>$O$191</formula>
    </cfRule>
    <cfRule type="cellIs" dxfId="6329" priority="340" operator="lessThan">
      <formula>$O$191</formula>
    </cfRule>
  </conditionalFormatting>
  <conditionalFormatting sqref="AT191">
    <cfRule type="containsText" dxfId="6328" priority="333" operator="containsText" text="Score">
      <formula>NOT(ISERROR(SEARCH("Score",AT191)))</formula>
    </cfRule>
    <cfRule type="cellIs" dxfId="6327" priority="334" operator="greaterThan">
      <formula>$O$191</formula>
    </cfRule>
    <cfRule type="cellIs" dxfId="6326" priority="335" operator="equal">
      <formula>$O$191</formula>
    </cfRule>
    <cfRule type="cellIs" dxfId="6325" priority="336" operator="lessThan">
      <formula>$O$191</formula>
    </cfRule>
  </conditionalFormatting>
  <conditionalFormatting sqref="AU191">
    <cfRule type="containsText" dxfId="6324" priority="329" operator="containsText" text="Score">
      <formula>NOT(ISERROR(SEARCH("Score",AU191)))</formula>
    </cfRule>
    <cfRule type="cellIs" dxfId="6323" priority="330" operator="greaterThan">
      <formula>$O$191</formula>
    </cfRule>
    <cfRule type="cellIs" dxfId="6322" priority="331" operator="equal">
      <formula>$O$191</formula>
    </cfRule>
    <cfRule type="cellIs" dxfId="6321" priority="332" operator="lessThan">
      <formula>$O$191</formula>
    </cfRule>
  </conditionalFormatting>
  <conditionalFormatting sqref="AV191">
    <cfRule type="containsText" dxfId="6320" priority="325" operator="containsText" text="Score">
      <formula>NOT(ISERROR(SEARCH("Score",AV191)))</formula>
    </cfRule>
    <cfRule type="cellIs" dxfId="6319" priority="326" operator="greaterThan">
      <formula>$O$191</formula>
    </cfRule>
    <cfRule type="cellIs" dxfId="6318" priority="327" operator="equal">
      <formula>$O$191</formula>
    </cfRule>
    <cfRule type="cellIs" dxfId="6317" priority="328" operator="lessThan">
      <formula>$O$191</formula>
    </cfRule>
  </conditionalFormatting>
  <conditionalFormatting sqref="AW191">
    <cfRule type="containsText" dxfId="6316" priority="321" operator="containsText" text="Score">
      <formula>NOT(ISERROR(SEARCH("Score",AW191)))</formula>
    </cfRule>
    <cfRule type="cellIs" dxfId="6315" priority="322" operator="greaterThan">
      <formula>$O$191</formula>
    </cfRule>
    <cfRule type="cellIs" dxfId="6314" priority="323" operator="equal">
      <formula>$O$191</formula>
    </cfRule>
    <cfRule type="cellIs" dxfId="6313" priority="324" operator="lessThan">
      <formula>$O$191</formula>
    </cfRule>
  </conditionalFormatting>
  <conditionalFormatting sqref="AX191">
    <cfRule type="containsText" dxfId="6312" priority="317" operator="containsText" text="Score">
      <formula>NOT(ISERROR(SEARCH("Score",AX191)))</formula>
    </cfRule>
    <cfRule type="cellIs" dxfId="6311" priority="318" operator="greaterThan">
      <formula>$O$191</formula>
    </cfRule>
    <cfRule type="cellIs" dxfId="6310" priority="319" operator="equal">
      <formula>$O$191</formula>
    </cfRule>
    <cfRule type="cellIs" dxfId="6309" priority="320" operator="lessThan">
      <formula>$O$191</formula>
    </cfRule>
  </conditionalFormatting>
  <conditionalFormatting sqref="AY191">
    <cfRule type="containsText" dxfId="6308" priority="313" operator="containsText" text="Score">
      <formula>NOT(ISERROR(SEARCH("Score",AY191)))</formula>
    </cfRule>
    <cfRule type="cellIs" dxfId="6307" priority="314" operator="greaterThan">
      <formula>$O$191</formula>
    </cfRule>
    <cfRule type="cellIs" dxfId="6306" priority="315" operator="equal">
      <formula>$O$191</formula>
    </cfRule>
    <cfRule type="cellIs" dxfId="6305" priority="316" operator="lessThan">
      <formula>$O$191</formula>
    </cfRule>
  </conditionalFormatting>
  <conditionalFormatting sqref="AZ191">
    <cfRule type="containsText" dxfId="6304" priority="309" operator="containsText" text="Score">
      <formula>NOT(ISERROR(SEARCH("Score",AZ191)))</formula>
    </cfRule>
    <cfRule type="cellIs" dxfId="6303" priority="310" operator="greaterThan">
      <formula>$O$191</formula>
    </cfRule>
    <cfRule type="cellIs" dxfId="6302" priority="311" operator="equal">
      <formula>$O$191</formula>
    </cfRule>
    <cfRule type="cellIs" dxfId="6301" priority="312" operator="lessThan">
      <formula>$O$191</formula>
    </cfRule>
  </conditionalFormatting>
  <conditionalFormatting sqref="BA191">
    <cfRule type="containsText" dxfId="6300" priority="305" operator="containsText" text="Score">
      <formula>NOT(ISERROR(SEARCH("Score",BA191)))</formula>
    </cfRule>
    <cfRule type="cellIs" dxfId="6299" priority="306" operator="greaterThan">
      <formula>$O$191</formula>
    </cfRule>
    <cfRule type="cellIs" dxfId="6298" priority="307" operator="equal">
      <formula>$O$191</formula>
    </cfRule>
    <cfRule type="cellIs" dxfId="6297" priority="308" operator="lessThan">
      <formula>$O$191</formula>
    </cfRule>
  </conditionalFormatting>
  <conditionalFormatting sqref="BB191">
    <cfRule type="containsText" dxfId="6296" priority="301" operator="containsText" text="Score">
      <formula>NOT(ISERROR(SEARCH("Score",BB191)))</formula>
    </cfRule>
    <cfRule type="cellIs" dxfId="6295" priority="302" operator="greaterThan">
      <formula>$O$191</formula>
    </cfRule>
    <cfRule type="cellIs" dxfId="6294" priority="303" operator="equal">
      <formula>$O$191</formula>
    </cfRule>
    <cfRule type="cellIs" dxfId="6293" priority="304" operator="lessThan">
      <formula>$O$191</formula>
    </cfRule>
  </conditionalFormatting>
  <conditionalFormatting sqref="BC191">
    <cfRule type="containsText" dxfId="6292" priority="297" operator="containsText" text="Score">
      <formula>NOT(ISERROR(SEARCH("Score",BC191)))</formula>
    </cfRule>
    <cfRule type="cellIs" dxfId="6291" priority="298" operator="greaterThan">
      <formula>$O$191</formula>
    </cfRule>
    <cfRule type="cellIs" dxfId="6290" priority="299" operator="equal">
      <formula>$O$191</formula>
    </cfRule>
    <cfRule type="cellIs" dxfId="6289" priority="300" operator="lessThan">
      <formula>$O$191</formula>
    </cfRule>
  </conditionalFormatting>
  <conditionalFormatting sqref="BD191">
    <cfRule type="containsText" dxfId="6288" priority="293" operator="containsText" text="Score">
      <formula>NOT(ISERROR(SEARCH("Score",BD191)))</formula>
    </cfRule>
    <cfRule type="cellIs" dxfId="6287" priority="294" operator="greaterThan">
      <formula>$O$191</formula>
    </cfRule>
    <cfRule type="cellIs" dxfId="6286" priority="295" operator="equal">
      <formula>$O$191</formula>
    </cfRule>
    <cfRule type="cellIs" dxfId="6285" priority="296" operator="lessThan">
      <formula>$O$191</formula>
    </cfRule>
  </conditionalFormatting>
  <conditionalFormatting sqref="BE191">
    <cfRule type="containsText" dxfId="6284" priority="289" operator="containsText" text="Score">
      <formula>NOT(ISERROR(SEARCH("Score",BE191)))</formula>
    </cfRule>
    <cfRule type="cellIs" dxfId="6283" priority="290" operator="greaterThan">
      <formula>$O$191</formula>
    </cfRule>
    <cfRule type="cellIs" dxfId="6282" priority="291" operator="equal">
      <formula>$O$191</formula>
    </cfRule>
    <cfRule type="cellIs" dxfId="6281" priority="292" operator="lessThan">
      <formula>$O$191</formula>
    </cfRule>
  </conditionalFormatting>
  <conditionalFormatting sqref="BF191">
    <cfRule type="containsText" dxfId="6280" priority="285" operator="containsText" text="Score">
      <formula>NOT(ISERROR(SEARCH("Score",BF191)))</formula>
    </cfRule>
    <cfRule type="cellIs" dxfId="6279" priority="286" operator="greaterThan">
      <formula>$O$191</formula>
    </cfRule>
    <cfRule type="cellIs" dxfId="6278" priority="287" operator="equal">
      <formula>$O$191</formula>
    </cfRule>
    <cfRule type="cellIs" dxfId="6277" priority="288" operator="lessThan">
      <formula>$O$191</formula>
    </cfRule>
  </conditionalFormatting>
  <conditionalFormatting sqref="BG191">
    <cfRule type="containsText" dxfId="6276" priority="281" operator="containsText" text="Score">
      <formula>NOT(ISERROR(SEARCH("Score",BG191)))</formula>
    </cfRule>
    <cfRule type="cellIs" dxfId="6275" priority="282" operator="greaterThan">
      <formula>$O$191</formula>
    </cfRule>
    <cfRule type="cellIs" dxfId="6274" priority="283" operator="equal">
      <formula>$O$191</formula>
    </cfRule>
    <cfRule type="cellIs" dxfId="6273" priority="284" operator="lessThan">
      <formula>$O$191</formula>
    </cfRule>
  </conditionalFormatting>
  <conditionalFormatting sqref="BH191">
    <cfRule type="containsText" dxfId="6272" priority="277" operator="containsText" text="Score">
      <formula>NOT(ISERROR(SEARCH("Score",BH191)))</formula>
    </cfRule>
    <cfRule type="cellIs" dxfId="6271" priority="278" operator="greaterThan">
      <formula>$O$191</formula>
    </cfRule>
    <cfRule type="cellIs" dxfId="6270" priority="279" operator="equal">
      <formula>$O$191</formula>
    </cfRule>
    <cfRule type="cellIs" dxfId="6269" priority="280" operator="lessThan">
      <formula>$O$191</formula>
    </cfRule>
  </conditionalFormatting>
  <conditionalFormatting sqref="BI191">
    <cfRule type="containsText" dxfId="6268" priority="273" operator="containsText" text="Score">
      <formula>NOT(ISERROR(SEARCH("Score",BI191)))</formula>
    </cfRule>
    <cfRule type="cellIs" dxfId="6267" priority="274" operator="greaterThan">
      <formula>$O$191</formula>
    </cfRule>
    <cfRule type="cellIs" dxfId="6266" priority="275" operator="equal">
      <formula>$O$191</formula>
    </cfRule>
    <cfRule type="cellIs" dxfId="6265" priority="276" operator="lessThan">
      <formula>$O$191</formula>
    </cfRule>
  </conditionalFormatting>
  <conditionalFormatting sqref="BJ191">
    <cfRule type="containsText" dxfId="6264" priority="269" operator="containsText" text="Score">
      <formula>NOT(ISERROR(SEARCH("Score",BJ191)))</formula>
    </cfRule>
    <cfRule type="cellIs" dxfId="6263" priority="270" operator="greaterThan">
      <formula>$O$191</formula>
    </cfRule>
    <cfRule type="cellIs" dxfId="6262" priority="271" operator="equal">
      <formula>$O$191</formula>
    </cfRule>
    <cfRule type="cellIs" dxfId="6261" priority="272" operator="lessThan">
      <formula>$O$191</formula>
    </cfRule>
  </conditionalFormatting>
  <conditionalFormatting sqref="BK191">
    <cfRule type="containsText" dxfId="6260" priority="265" operator="containsText" text="Score">
      <formula>NOT(ISERROR(SEARCH("Score",BK191)))</formula>
    </cfRule>
    <cfRule type="cellIs" dxfId="6259" priority="266" operator="greaterThan">
      <formula>$O$191</formula>
    </cfRule>
    <cfRule type="cellIs" dxfId="6258" priority="267" operator="equal">
      <formula>$O$191</formula>
    </cfRule>
    <cfRule type="cellIs" dxfId="6257" priority="268" operator="lessThan">
      <formula>$O$191</formula>
    </cfRule>
  </conditionalFormatting>
  <conditionalFormatting sqref="BL191">
    <cfRule type="containsText" dxfId="6256" priority="261" operator="containsText" text="Score">
      <formula>NOT(ISERROR(SEARCH("Score",BL191)))</formula>
    </cfRule>
    <cfRule type="cellIs" dxfId="6255" priority="262" operator="greaterThan">
      <formula>$O$191</formula>
    </cfRule>
    <cfRule type="cellIs" dxfId="6254" priority="263" operator="equal">
      <formula>$O$191</formula>
    </cfRule>
    <cfRule type="cellIs" dxfId="6253" priority="264" operator="lessThan">
      <formula>$O$191</formula>
    </cfRule>
  </conditionalFormatting>
  <conditionalFormatting sqref="BM191">
    <cfRule type="containsText" dxfId="6252" priority="257" operator="containsText" text="Score">
      <formula>NOT(ISERROR(SEARCH("Score",BM191)))</formula>
    </cfRule>
    <cfRule type="cellIs" dxfId="6251" priority="258" operator="greaterThan">
      <formula>$O$191</formula>
    </cfRule>
    <cfRule type="cellIs" dxfId="6250" priority="259" operator="equal">
      <formula>$O$191</formula>
    </cfRule>
    <cfRule type="cellIs" dxfId="6249" priority="260" operator="lessThan">
      <formula>$O$191</formula>
    </cfRule>
  </conditionalFormatting>
  <conditionalFormatting sqref="BN191">
    <cfRule type="containsText" dxfId="6248" priority="253" operator="containsText" text="Score">
      <formula>NOT(ISERROR(SEARCH("Score",BN191)))</formula>
    </cfRule>
    <cfRule type="cellIs" dxfId="6247" priority="254" operator="greaterThan">
      <formula>$O$191</formula>
    </cfRule>
    <cfRule type="cellIs" dxfId="6246" priority="255" operator="equal">
      <formula>$O$191</formula>
    </cfRule>
    <cfRule type="cellIs" dxfId="6245" priority="256" operator="lessThan">
      <formula>$O$191</formula>
    </cfRule>
  </conditionalFormatting>
  <conditionalFormatting sqref="BO191">
    <cfRule type="containsText" dxfId="6244" priority="249" operator="containsText" text="Score">
      <formula>NOT(ISERROR(SEARCH("Score",BO191)))</formula>
    </cfRule>
    <cfRule type="cellIs" dxfId="6243" priority="250" operator="greaterThan">
      <formula>$O$191</formula>
    </cfRule>
    <cfRule type="cellIs" dxfId="6242" priority="251" operator="equal">
      <formula>$O$191</formula>
    </cfRule>
    <cfRule type="cellIs" dxfId="6241" priority="252" operator="lessThan">
      <formula>$O$191</formula>
    </cfRule>
  </conditionalFormatting>
  <conditionalFormatting sqref="BP191">
    <cfRule type="containsText" dxfId="6240" priority="245" operator="containsText" text="Score">
      <formula>NOT(ISERROR(SEARCH("Score",BP191)))</formula>
    </cfRule>
    <cfRule type="cellIs" dxfId="6239" priority="246" operator="greaterThan">
      <formula>$O$191</formula>
    </cfRule>
    <cfRule type="cellIs" dxfId="6238" priority="247" operator="equal">
      <formula>$O$191</formula>
    </cfRule>
    <cfRule type="cellIs" dxfId="6237" priority="248" operator="lessThan">
      <formula>$O$191</formula>
    </cfRule>
  </conditionalFormatting>
  <conditionalFormatting sqref="BQ191">
    <cfRule type="containsText" dxfId="6236" priority="241" operator="containsText" text="Score">
      <formula>NOT(ISERROR(SEARCH("Score",BQ191)))</formula>
    </cfRule>
    <cfRule type="cellIs" dxfId="6235" priority="242" operator="greaterThan">
      <formula>$O$191</formula>
    </cfRule>
    <cfRule type="cellIs" dxfId="6234" priority="243" operator="equal">
      <formula>$O$191</formula>
    </cfRule>
    <cfRule type="cellIs" dxfId="6233" priority="244" operator="lessThan">
      <formula>$O$191</formula>
    </cfRule>
  </conditionalFormatting>
  <conditionalFormatting sqref="AN195">
    <cfRule type="containsText" dxfId="6232" priority="237" operator="containsText" text="Score">
      <formula>NOT(ISERROR(SEARCH("Score",AN195)))</formula>
    </cfRule>
    <cfRule type="cellIs" dxfId="6231" priority="238" operator="greaterThan">
      <formula>$O$195</formula>
    </cfRule>
    <cfRule type="cellIs" dxfId="6230" priority="239" operator="equal">
      <formula>$O$195</formula>
    </cfRule>
    <cfRule type="cellIs" dxfId="6229" priority="240" operator="lessThan">
      <formula>$O$195</formula>
    </cfRule>
  </conditionalFormatting>
  <conditionalFormatting sqref="AO195">
    <cfRule type="containsText" dxfId="6228" priority="233" operator="containsText" text="Score">
      <formula>NOT(ISERROR(SEARCH("Score",AO195)))</formula>
    </cfRule>
    <cfRule type="cellIs" dxfId="6227" priority="234" operator="greaterThan">
      <formula>$O$195</formula>
    </cfRule>
    <cfRule type="cellIs" dxfId="6226" priority="235" operator="equal">
      <formula>$O$195</formula>
    </cfRule>
    <cfRule type="cellIs" dxfId="6225" priority="236" operator="lessThan">
      <formula>$O$195</formula>
    </cfRule>
  </conditionalFormatting>
  <conditionalFormatting sqref="AP195">
    <cfRule type="containsText" dxfId="6224" priority="229" operator="containsText" text="Score">
      <formula>NOT(ISERROR(SEARCH("Score",AP195)))</formula>
    </cfRule>
    <cfRule type="cellIs" dxfId="6223" priority="230" operator="greaterThan">
      <formula>$O$195</formula>
    </cfRule>
    <cfRule type="cellIs" dxfId="6222" priority="231" operator="equal">
      <formula>$O$195</formula>
    </cfRule>
    <cfRule type="cellIs" dxfId="6221" priority="232" operator="lessThan">
      <formula>$O$195</formula>
    </cfRule>
  </conditionalFormatting>
  <conditionalFormatting sqref="AQ195">
    <cfRule type="containsText" dxfId="6220" priority="225" operator="containsText" text="Score">
      <formula>NOT(ISERROR(SEARCH("Score",AQ195)))</formula>
    </cfRule>
    <cfRule type="cellIs" dxfId="6219" priority="226" operator="greaterThan">
      <formula>$O$195</formula>
    </cfRule>
    <cfRule type="cellIs" dxfId="6218" priority="227" operator="equal">
      <formula>$O$195</formula>
    </cfRule>
    <cfRule type="cellIs" dxfId="6217" priority="228" operator="lessThan">
      <formula>$O$195</formula>
    </cfRule>
  </conditionalFormatting>
  <conditionalFormatting sqref="AR195">
    <cfRule type="containsText" dxfId="6216" priority="221" operator="containsText" text="Score">
      <formula>NOT(ISERROR(SEARCH("Score",AR195)))</formula>
    </cfRule>
    <cfRule type="cellIs" dxfId="6215" priority="222" operator="greaterThan">
      <formula>$O$195</formula>
    </cfRule>
    <cfRule type="cellIs" dxfId="6214" priority="223" operator="equal">
      <formula>$O$195</formula>
    </cfRule>
    <cfRule type="cellIs" dxfId="6213" priority="224" operator="lessThan">
      <formula>$O$195</formula>
    </cfRule>
  </conditionalFormatting>
  <conditionalFormatting sqref="AS195">
    <cfRule type="containsText" dxfId="6212" priority="217" operator="containsText" text="Score">
      <formula>NOT(ISERROR(SEARCH("Score",AS195)))</formula>
    </cfRule>
    <cfRule type="cellIs" dxfId="6211" priority="218" operator="greaterThan">
      <formula>$O$195</formula>
    </cfRule>
    <cfRule type="cellIs" dxfId="6210" priority="219" operator="equal">
      <formula>$O$195</formula>
    </cfRule>
    <cfRule type="cellIs" dxfId="6209" priority="220" operator="lessThan">
      <formula>$O$195</formula>
    </cfRule>
  </conditionalFormatting>
  <conditionalFormatting sqref="AT195">
    <cfRule type="containsText" dxfId="6208" priority="213" operator="containsText" text="Score">
      <formula>NOT(ISERROR(SEARCH("Score",AT195)))</formula>
    </cfRule>
    <cfRule type="cellIs" dxfId="6207" priority="214" operator="greaterThan">
      <formula>$O$195</formula>
    </cfRule>
    <cfRule type="cellIs" dxfId="6206" priority="215" operator="equal">
      <formula>$O$195</formula>
    </cfRule>
    <cfRule type="cellIs" dxfId="6205" priority="216" operator="lessThan">
      <formula>$O$195</formula>
    </cfRule>
  </conditionalFormatting>
  <conditionalFormatting sqref="AU195">
    <cfRule type="containsText" dxfId="6204" priority="209" operator="containsText" text="Score">
      <formula>NOT(ISERROR(SEARCH("Score",AU195)))</formula>
    </cfRule>
    <cfRule type="cellIs" dxfId="6203" priority="210" operator="greaterThan">
      <formula>$O$195</formula>
    </cfRule>
    <cfRule type="cellIs" dxfId="6202" priority="211" operator="equal">
      <formula>$O$195</formula>
    </cfRule>
    <cfRule type="cellIs" dxfId="6201" priority="212" operator="lessThan">
      <formula>$O$195</formula>
    </cfRule>
  </conditionalFormatting>
  <conditionalFormatting sqref="AV195">
    <cfRule type="containsText" dxfId="6200" priority="205" operator="containsText" text="Score">
      <formula>NOT(ISERROR(SEARCH("Score",AV195)))</formula>
    </cfRule>
    <cfRule type="cellIs" dxfId="6199" priority="206" operator="greaterThan">
      <formula>$O$195</formula>
    </cfRule>
    <cfRule type="cellIs" dxfId="6198" priority="207" operator="equal">
      <formula>$O$195</formula>
    </cfRule>
    <cfRule type="cellIs" dxfId="6197" priority="208" operator="lessThan">
      <formula>$O$195</formula>
    </cfRule>
  </conditionalFormatting>
  <conditionalFormatting sqref="AW195">
    <cfRule type="containsText" dxfId="6196" priority="201" operator="containsText" text="Score">
      <formula>NOT(ISERROR(SEARCH("Score",AW195)))</formula>
    </cfRule>
    <cfRule type="cellIs" dxfId="6195" priority="202" operator="greaterThan">
      <formula>$O$195</formula>
    </cfRule>
    <cfRule type="cellIs" dxfId="6194" priority="203" operator="equal">
      <formula>$O$195</formula>
    </cfRule>
    <cfRule type="cellIs" dxfId="6193" priority="204" operator="lessThan">
      <formula>$O$195</formula>
    </cfRule>
  </conditionalFormatting>
  <conditionalFormatting sqref="AX195">
    <cfRule type="containsText" dxfId="6192" priority="197" operator="containsText" text="Score">
      <formula>NOT(ISERROR(SEARCH("Score",AX195)))</formula>
    </cfRule>
    <cfRule type="cellIs" dxfId="6191" priority="198" operator="greaterThan">
      <formula>$O$195</formula>
    </cfRule>
    <cfRule type="cellIs" dxfId="6190" priority="199" operator="equal">
      <formula>$O$195</formula>
    </cfRule>
    <cfRule type="cellIs" dxfId="6189" priority="200" operator="lessThan">
      <formula>$O$195</formula>
    </cfRule>
  </conditionalFormatting>
  <conditionalFormatting sqref="AY195">
    <cfRule type="containsText" dxfId="6188" priority="193" operator="containsText" text="Score">
      <formula>NOT(ISERROR(SEARCH("Score",AY195)))</formula>
    </cfRule>
    <cfRule type="cellIs" dxfId="6187" priority="194" operator="greaterThan">
      <formula>$O$195</formula>
    </cfRule>
    <cfRule type="cellIs" dxfId="6186" priority="195" operator="equal">
      <formula>$O$195</formula>
    </cfRule>
    <cfRule type="cellIs" dxfId="6185" priority="196" operator="lessThan">
      <formula>$O$195</formula>
    </cfRule>
  </conditionalFormatting>
  <conditionalFormatting sqref="AZ195">
    <cfRule type="containsText" dxfId="6184" priority="189" operator="containsText" text="Score">
      <formula>NOT(ISERROR(SEARCH("Score",AZ195)))</formula>
    </cfRule>
    <cfRule type="cellIs" dxfId="6183" priority="190" operator="greaterThan">
      <formula>$O$195</formula>
    </cfRule>
    <cfRule type="cellIs" dxfId="6182" priority="191" operator="equal">
      <formula>$O$195</formula>
    </cfRule>
    <cfRule type="cellIs" dxfId="6181" priority="192" operator="lessThan">
      <formula>$O$195</formula>
    </cfRule>
  </conditionalFormatting>
  <conditionalFormatting sqref="BA195">
    <cfRule type="containsText" dxfId="6180" priority="185" operator="containsText" text="Score">
      <formula>NOT(ISERROR(SEARCH("Score",BA195)))</formula>
    </cfRule>
    <cfRule type="cellIs" dxfId="6179" priority="186" operator="greaterThan">
      <formula>$O$195</formula>
    </cfRule>
    <cfRule type="cellIs" dxfId="6178" priority="187" operator="equal">
      <formula>$O$195</formula>
    </cfRule>
    <cfRule type="cellIs" dxfId="6177" priority="188" operator="lessThan">
      <formula>$O$195</formula>
    </cfRule>
  </conditionalFormatting>
  <conditionalFormatting sqref="BB195">
    <cfRule type="containsText" dxfId="6176" priority="181" operator="containsText" text="Score">
      <formula>NOT(ISERROR(SEARCH("Score",BB195)))</formula>
    </cfRule>
    <cfRule type="cellIs" dxfId="6175" priority="182" operator="greaterThan">
      <formula>$O$195</formula>
    </cfRule>
    <cfRule type="cellIs" dxfId="6174" priority="183" operator="equal">
      <formula>$O$195</formula>
    </cfRule>
    <cfRule type="cellIs" dxfId="6173" priority="184" operator="lessThan">
      <formula>$O$195</formula>
    </cfRule>
  </conditionalFormatting>
  <conditionalFormatting sqref="BC195">
    <cfRule type="containsText" dxfId="6172" priority="177" operator="containsText" text="Score">
      <formula>NOT(ISERROR(SEARCH("Score",BC195)))</formula>
    </cfRule>
    <cfRule type="cellIs" dxfId="6171" priority="178" operator="greaterThan">
      <formula>$O$195</formula>
    </cfRule>
    <cfRule type="cellIs" dxfId="6170" priority="179" operator="equal">
      <formula>$O$195</formula>
    </cfRule>
    <cfRule type="cellIs" dxfId="6169" priority="180" operator="lessThan">
      <formula>$O$195</formula>
    </cfRule>
  </conditionalFormatting>
  <conditionalFormatting sqref="BD195">
    <cfRule type="containsText" dxfId="6168" priority="173" operator="containsText" text="Score">
      <formula>NOT(ISERROR(SEARCH("Score",BD195)))</formula>
    </cfRule>
    <cfRule type="cellIs" dxfId="6167" priority="174" operator="greaterThan">
      <formula>$O$195</formula>
    </cfRule>
    <cfRule type="cellIs" dxfId="6166" priority="175" operator="equal">
      <formula>$O$195</formula>
    </cfRule>
    <cfRule type="cellIs" dxfId="6165" priority="176" operator="lessThan">
      <formula>$O$195</formula>
    </cfRule>
  </conditionalFormatting>
  <conditionalFormatting sqref="BE195">
    <cfRule type="containsText" dxfId="6164" priority="169" operator="containsText" text="Score">
      <formula>NOT(ISERROR(SEARCH("Score",BE195)))</formula>
    </cfRule>
    <cfRule type="cellIs" dxfId="6163" priority="170" operator="greaterThan">
      <formula>$O$195</formula>
    </cfRule>
    <cfRule type="cellIs" dxfId="6162" priority="171" operator="equal">
      <formula>$O$195</formula>
    </cfRule>
    <cfRule type="cellIs" dxfId="6161" priority="172" operator="lessThan">
      <formula>$O$195</formula>
    </cfRule>
  </conditionalFormatting>
  <conditionalFormatting sqref="BF195">
    <cfRule type="containsText" dxfId="6160" priority="165" operator="containsText" text="Score">
      <formula>NOT(ISERROR(SEARCH("Score",BF195)))</formula>
    </cfRule>
    <cfRule type="cellIs" dxfId="6159" priority="166" operator="greaterThan">
      <formula>$O$195</formula>
    </cfRule>
    <cfRule type="cellIs" dxfId="6158" priority="167" operator="equal">
      <formula>$O$195</formula>
    </cfRule>
    <cfRule type="cellIs" dxfId="6157" priority="168" operator="lessThan">
      <formula>$O$195</formula>
    </cfRule>
  </conditionalFormatting>
  <conditionalFormatting sqref="BG195">
    <cfRule type="containsText" dxfId="6156" priority="161" operator="containsText" text="Score">
      <formula>NOT(ISERROR(SEARCH("Score",BG195)))</formula>
    </cfRule>
    <cfRule type="cellIs" dxfId="6155" priority="162" operator="greaterThan">
      <formula>$O$195</formula>
    </cfRule>
    <cfRule type="cellIs" dxfId="6154" priority="163" operator="equal">
      <formula>$O$195</formula>
    </cfRule>
    <cfRule type="cellIs" dxfId="6153" priority="164" operator="lessThan">
      <formula>$O$195</formula>
    </cfRule>
  </conditionalFormatting>
  <conditionalFormatting sqref="BH195">
    <cfRule type="containsText" dxfId="6152" priority="157" operator="containsText" text="Score">
      <formula>NOT(ISERROR(SEARCH("Score",BH195)))</formula>
    </cfRule>
    <cfRule type="cellIs" dxfId="6151" priority="158" operator="greaterThan">
      <formula>$O$195</formula>
    </cfRule>
    <cfRule type="cellIs" dxfId="6150" priority="159" operator="equal">
      <formula>$O$195</formula>
    </cfRule>
    <cfRule type="cellIs" dxfId="6149" priority="160" operator="lessThan">
      <formula>$O$195</formula>
    </cfRule>
  </conditionalFormatting>
  <conditionalFormatting sqref="BI195">
    <cfRule type="containsText" dxfId="6148" priority="153" operator="containsText" text="Score">
      <formula>NOT(ISERROR(SEARCH("Score",BI195)))</formula>
    </cfRule>
    <cfRule type="cellIs" dxfId="6147" priority="154" operator="greaterThan">
      <formula>$O$195</formula>
    </cfRule>
    <cfRule type="cellIs" dxfId="6146" priority="155" operator="equal">
      <formula>$O$195</formula>
    </cfRule>
    <cfRule type="cellIs" dxfId="6145" priority="156" operator="lessThan">
      <formula>$O$195</formula>
    </cfRule>
  </conditionalFormatting>
  <conditionalFormatting sqref="BJ195">
    <cfRule type="containsText" dxfId="6144" priority="149" operator="containsText" text="Score">
      <formula>NOT(ISERROR(SEARCH("Score",BJ195)))</formula>
    </cfRule>
    <cfRule type="cellIs" dxfId="6143" priority="150" operator="greaterThan">
      <formula>$O$195</formula>
    </cfRule>
    <cfRule type="cellIs" dxfId="6142" priority="151" operator="equal">
      <formula>$O$195</formula>
    </cfRule>
    <cfRule type="cellIs" dxfId="6141" priority="152" operator="lessThan">
      <formula>$O$195</formula>
    </cfRule>
  </conditionalFormatting>
  <conditionalFormatting sqref="BK195">
    <cfRule type="containsText" dxfId="6140" priority="145" operator="containsText" text="Score">
      <formula>NOT(ISERROR(SEARCH("Score",BK195)))</formula>
    </cfRule>
    <cfRule type="cellIs" dxfId="6139" priority="146" operator="greaterThan">
      <formula>$O$195</formula>
    </cfRule>
    <cfRule type="cellIs" dxfId="6138" priority="147" operator="equal">
      <formula>$O$195</formula>
    </cfRule>
    <cfRule type="cellIs" dxfId="6137" priority="148" operator="lessThan">
      <formula>$O$195</formula>
    </cfRule>
  </conditionalFormatting>
  <conditionalFormatting sqref="BL195">
    <cfRule type="containsText" dxfId="6136" priority="141" operator="containsText" text="Score">
      <formula>NOT(ISERROR(SEARCH("Score",BL195)))</formula>
    </cfRule>
    <cfRule type="cellIs" dxfId="6135" priority="142" operator="greaterThan">
      <formula>$O$195</formula>
    </cfRule>
    <cfRule type="cellIs" dxfId="6134" priority="143" operator="equal">
      <formula>$O$195</formula>
    </cfRule>
    <cfRule type="cellIs" dxfId="6133" priority="144" operator="lessThan">
      <formula>$O$195</formula>
    </cfRule>
  </conditionalFormatting>
  <conditionalFormatting sqref="BM195">
    <cfRule type="containsText" dxfId="6132" priority="137" operator="containsText" text="Score">
      <formula>NOT(ISERROR(SEARCH("Score",BM195)))</formula>
    </cfRule>
    <cfRule type="cellIs" dxfId="6131" priority="138" operator="greaterThan">
      <formula>$O$195</formula>
    </cfRule>
    <cfRule type="cellIs" dxfId="6130" priority="139" operator="equal">
      <formula>$O$195</formula>
    </cfRule>
    <cfRule type="cellIs" dxfId="6129" priority="140" operator="lessThan">
      <formula>$O$195</formula>
    </cfRule>
  </conditionalFormatting>
  <conditionalFormatting sqref="BN195">
    <cfRule type="containsText" dxfId="6128" priority="133" operator="containsText" text="Score">
      <formula>NOT(ISERROR(SEARCH("Score",BN195)))</formula>
    </cfRule>
    <cfRule type="cellIs" dxfId="6127" priority="134" operator="greaterThan">
      <formula>$O$195</formula>
    </cfRule>
    <cfRule type="cellIs" dxfId="6126" priority="135" operator="equal">
      <formula>$O$195</formula>
    </cfRule>
    <cfRule type="cellIs" dxfId="6125" priority="136" operator="lessThan">
      <formula>$O$195</formula>
    </cfRule>
  </conditionalFormatting>
  <conditionalFormatting sqref="BO195">
    <cfRule type="containsText" dxfId="6124" priority="129" operator="containsText" text="Score">
      <formula>NOT(ISERROR(SEARCH("Score",BO195)))</formula>
    </cfRule>
    <cfRule type="cellIs" dxfId="6123" priority="130" operator="greaterThan">
      <formula>$O$195</formula>
    </cfRule>
    <cfRule type="cellIs" dxfId="6122" priority="131" operator="equal">
      <formula>$O$195</formula>
    </cfRule>
    <cfRule type="cellIs" dxfId="6121" priority="132" operator="lessThan">
      <formula>$O$195</formula>
    </cfRule>
  </conditionalFormatting>
  <conditionalFormatting sqref="BP195">
    <cfRule type="containsText" dxfId="6120" priority="125" operator="containsText" text="Score">
      <formula>NOT(ISERROR(SEARCH("Score",BP195)))</formula>
    </cfRule>
    <cfRule type="cellIs" dxfId="6119" priority="126" operator="greaterThan">
      <formula>$O$195</formula>
    </cfRule>
    <cfRule type="cellIs" dxfId="6118" priority="127" operator="equal">
      <formula>$O$195</formula>
    </cfRule>
    <cfRule type="cellIs" dxfId="6117" priority="128" operator="lessThan">
      <formula>$O$195</formula>
    </cfRule>
  </conditionalFormatting>
  <conditionalFormatting sqref="BQ195">
    <cfRule type="containsText" dxfId="6116" priority="121" operator="containsText" text="Score">
      <formula>NOT(ISERROR(SEARCH("Score",BQ195)))</formula>
    </cfRule>
    <cfRule type="cellIs" dxfId="6115" priority="122" operator="greaterThan">
      <formula>$O$195</formula>
    </cfRule>
    <cfRule type="cellIs" dxfId="6114" priority="123" operator="equal">
      <formula>$O$195</formula>
    </cfRule>
    <cfRule type="cellIs" dxfId="6113" priority="124" operator="lessThan">
      <formula>$O$195</formula>
    </cfRule>
  </conditionalFormatting>
  <conditionalFormatting sqref="AN199">
    <cfRule type="containsText" dxfId="6112" priority="117" operator="containsText" text="Score">
      <formula>NOT(ISERROR(SEARCH("Score",AN199)))</formula>
    </cfRule>
    <cfRule type="cellIs" dxfId="6111" priority="118" operator="greaterThan">
      <formula>$O$199</formula>
    </cfRule>
    <cfRule type="cellIs" dxfId="6110" priority="119" operator="equal">
      <formula>$O$199</formula>
    </cfRule>
    <cfRule type="cellIs" dxfId="6109" priority="120" operator="lessThan">
      <formula>$O$199</formula>
    </cfRule>
  </conditionalFormatting>
  <conditionalFormatting sqref="AO199">
    <cfRule type="containsText" dxfId="6108" priority="113" operator="containsText" text="Score">
      <formula>NOT(ISERROR(SEARCH("Score",AO199)))</formula>
    </cfRule>
    <cfRule type="cellIs" dxfId="6107" priority="114" operator="greaterThan">
      <formula>$O$199</formula>
    </cfRule>
    <cfRule type="cellIs" dxfId="6106" priority="115" operator="equal">
      <formula>$O$199</formula>
    </cfRule>
    <cfRule type="cellIs" dxfId="6105" priority="116" operator="lessThan">
      <formula>$O$199</formula>
    </cfRule>
  </conditionalFormatting>
  <conditionalFormatting sqref="AP199">
    <cfRule type="containsText" dxfId="6104" priority="109" operator="containsText" text="Score">
      <formula>NOT(ISERROR(SEARCH("Score",AP199)))</formula>
    </cfRule>
    <cfRule type="cellIs" dxfId="6103" priority="110" operator="greaterThan">
      <formula>$O$199</formula>
    </cfRule>
    <cfRule type="cellIs" dxfId="6102" priority="111" operator="equal">
      <formula>$O$199</formula>
    </cfRule>
    <cfRule type="cellIs" dxfId="6101" priority="112" operator="lessThan">
      <formula>$O$199</formula>
    </cfRule>
  </conditionalFormatting>
  <conditionalFormatting sqref="AQ199">
    <cfRule type="containsText" dxfId="6100" priority="105" operator="containsText" text="Score">
      <formula>NOT(ISERROR(SEARCH("Score",AQ199)))</formula>
    </cfRule>
    <cfRule type="cellIs" dxfId="6099" priority="106" operator="greaterThan">
      <formula>$O$199</formula>
    </cfRule>
    <cfRule type="cellIs" dxfId="6098" priority="107" operator="equal">
      <formula>$O$199</formula>
    </cfRule>
    <cfRule type="cellIs" dxfId="6097" priority="108" operator="lessThan">
      <formula>$O$199</formula>
    </cfRule>
  </conditionalFormatting>
  <conditionalFormatting sqref="AR199">
    <cfRule type="containsText" dxfId="6096" priority="101" operator="containsText" text="Score">
      <formula>NOT(ISERROR(SEARCH("Score",AR199)))</formula>
    </cfRule>
    <cfRule type="cellIs" dxfId="6095" priority="102" operator="greaterThan">
      <formula>$O$199</formula>
    </cfRule>
    <cfRule type="cellIs" dxfId="6094" priority="103" operator="equal">
      <formula>$O$199</formula>
    </cfRule>
    <cfRule type="cellIs" dxfId="6093" priority="104" operator="lessThan">
      <formula>$O$199</formula>
    </cfRule>
  </conditionalFormatting>
  <conditionalFormatting sqref="AS199">
    <cfRule type="containsText" dxfId="6092" priority="97" operator="containsText" text="Score">
      <formula>NOT(ISERROR(SEARCH("Score",AS199)))</formula>
    </cfRule>
    <cfRule type="cellIs" dxfId="6091" priority="98" operator="greaterThan">
      <formula>$O$199</formula>
    </cfRule>
    <cfRule type="cellIs" dxfId="6090" priority="99" operator="equal">
      <formula>$O$199</formula>
    </cfRule>
    <cfRule type="cellIs" dxfId="6089" priority="100" operator="lessThan">
      <formula>$O$199</formula>
    </cfRule>
  </conditionalFormatting>
  <conditionalFormatting sqref="AT199">
    <cfRule type="containsText" dxfId="6088" priority="93" operator="containsText" text="Score">
      <formula>NOT(ISERROR(SEARCH("Score",AT199)))</formula>
    </cfRule>
    <cfRule type="cellIs" dxfId="6087" priority="94" operator="greaterThan">
      <formula>$O$199</formula>
    </cfRule>
    <cfRule type="cellIs" dxfId="6086" priority="95" operator="equal">
      <formula>$O$199</formula>
    </cfRule>
    <cfRule type="cellIs" dxfId="6085" priority="96" operator="lessThan">
      <formula>$O$199</formula>
    </cfRule>
  </conditionalFormatting>
  <conditionalFormatting sqref="AU199">
    <cfRule type="containsText" dxfId="6084" priority="89" operator="containsText" text="Score">
      <formula>NOT(ISERROR(SEARCH("Score",AU199)))</formula>
    </cfRule>
    <cfRule type="cellIs" dxfId="6083" priority="90" operator="greaterThan">
      <formula>$O$199</formula>
    </cfRule>
    <cfRule type="cellIs" dxfId="6082" priority="91" operator="equal">
      <formula>$O$199</formula>
    </cfRule>
    <cfRule type="cellIs" dxfId="6081" priority="92" operator="lessThan">
      <formula>$O$199</formula>
    </cfRule>
  </conditionalFormatting>
  <conditionalFormatting sqref="AV199">
    <cfRule type="containsText" dxfId="6080" priority="85" operator="containsText" text="Score">
      <formula>NOT(ISERROR(SEARCH("Score",AV199)))</formula>
    </cfRule>
    <cfRule type="cellIs" dxfId="6079" priority="86" operator="greaterThan">
      <formula>$O$199</formula>
    </cfRule>
    <cfRule type="cellIs" dxfId="6078" priority="87" operator="equal">
      <formula>$O$199</formula>
    </cfRule>
    <cfRule type="cellIs" dxfId="6077" priority="88" operator="lessThan">
      <formula>$O$199</formula>
    </cfRule>
  </conditionalFormatting>
  <conditionalFormatting sqref="AW199">
    <cfRule type="containsText" dxfId="6076" priority="81" operator="containsText" text="Score">
      <formula>NOT(ISERROR(SEARCH("Score",AW199)))</formula>
    </cfRule>
    <cfRule type="cellIs" dxfId="6075" priority="82" operator="greaterThan">
      <formula>$O$199</formula>
    </cfRule>
    <cfRule type="cellIs" dxfId="6074" priority="83" operator="equal">
      <formula>$O$199</formula>
    </cfRule>
    <cfRule type="cellIs" dxfId="6073" priority="84" operator="lessThan">
      <formula>$O$199</formula>
    </cfRule>
  </conditionalFormatting>
  <conditionalFormatting sqref="AX199">
    <cfRule type="containsText" dxfId="6072" priority="77" operator="containsText" text="Score">
      <formula>NOT(ISERROR(SEARCH("Score",AX199)))</formula>
    </cfRule>
    <cfRule type="cellIs" dxfId="6071" priority="78" operator="greaterThan">
      <formula>$O$199</formula>
    </cfRule>
    <cfRule type="cellIs" dxfId="6070" priority="79" operator="equal">
      <formula>$O$199</formula>
    </cfRule>
    <cfRule type="cellIs" dxfId="6069" priority="80" operator="lessThan">
      <formula>$O$199</formula>
    </cfRule>
  </conditionalFormatting>
  <conditionalFormatting sqref="AY199">
    <cfRule type="containsText" dxfId="6068" priority="73" operator="containsText" text="Score">
      <formula>NOT(ISERROR(SEARCH("Score",AY199)))</formula>
    </cfRule>
    <cfRule type="cellIs" dxfId="6067" priority="74" operator="greaterThan">
      <formula>$O$199</formula>
    </cfRule>
    <cfRule type="cellIs" dxfId="6066" priority="75" operator="equal">
      <formula>$O$199</formula>
    </cfRule>
    <cfRule type="cellIs" dxfId="6065" priority="76" operator="lessThan">
      <formula>$O$199</formula>
    </cfRule>
  </conditionalFormatting>
  <conditionalFormatting sqref="AZ199">
    <cfRule type="containsText" dxfId="6064" priority="69" operator="containsText" text="Score">
      <formula>NOT(ISERROR(SEARCH("Score",AZ199)))</formula>
    </cfRule>
    <cfRule type="cellIs" dxfId="6063" priority="70" operator="greaterThan">
      <formula>$O$199</formula>
    </cfRule>
    <cfRule type="cellIs" dxfId="6062" priority="71" operator="equal">
      <formula>$O$199</formula>
    </cfRule>
    <cfRule type="cellIs" dxfId="6061" priority="72" operator="lessThan">
      <formula>$O$199</formula>
    </cfRule>
  </conditionalFormatting>
  <conditionalFormatting sqref="BA199">
    <cfRule type="containsText" dxfId="6060" priority="65" operator="containsText" text="Score">
      <formula>NOT(ISERROR(SEARCH("Score",BA199)))</formula>
    </cfRule>
    <cfRule type="cellIs" dxfId="6059" priority="66" operator="greaterThan">
      <formula>$O$199</formula>
    </cfRule>
    <cfRule type="cellIs" dxfId="6058" priority="67" operator="equal">
      <formula>$O$199</formula>
    </cfRule>
    <cfRule type="cellIs" dxfId="6057" priority="68" operator="lessThan">
      <formula>$O$199</formula>
    </cfRule>
  </conditionalFormatting>
  <conditionalFormatting sqref="BB199">
    <cfRule type="containsText" dxfId="6056" priority="61" operator="containsText" text="Score">
      <formula>NOT(ISERROR(SEARCH("Score",BB199)))</formula>
    </cfRule>
    <cfRule type="cellIs" dxfId="6055" priority="62" operator="greaterThan">
      <formula>$O$199</formula>
    </cfRule>
    <cfRule type="cellIs" dxfId="6054" priority="63" operator="equal">
      <formula>$O$199</formula>
    </cfRule>
    <cfRule type="cellIs" dxfId="6053" priority="64" operator="lessThan">
      <formula>$O$199</formula>
    </cfRule>
  </conditionalFormatting>
  <conditionalFormatting sqref="BC199">
    <cfRule type="containsText" dxfId="6052" priority="57" operator="containsText" text="Score">
      <formula>NOT(ISERROR(SEARCH("Score",BC199)))</formula>
    </cfRule>
    <cfRule type="cellIs" dxfId="6051" priority="58" operator="greaterThan">
      <formula>$O$199</formula>
    </cfRule>
    <cfRule type="cellIs" dxfId="6050" priority="59" operator="equal">
      <formula>$O$199</formula>
    </cfRule>
    <cfRule type="cellIs" dxfId="6049" priority="60" operator="lessThan">
      <formula>$O$199</formula>
    </cfRule>
  </conditionalFormatting>
  <conditionalFormatting sqref="BD199">
    <cfRule type="containsText" dxfId="6048" priority="53" operator="containsText" text="Score">
      <formula>NOT(ISERROR(SEARCH("Score",BD199)))</formula>
    </cfRule>
    <cfRule type="cellIs" dxfId="6047" priority="54" operator="greaterThan">
      <formula>$O$199</formula>
    </cfRule>
    <cfRule type="cellIs" dxfId="6046" priority="55" operator="equal">
      <formula>$O$199</formula>
    </cfRule>
    <cfRule type="cellIs" dxfId="6045" priority="56" operator="lessThan">
      <formula>$O$199</formula>
    </cfRule>
  </conditionalFormatting>
  <conditionalFormatting sqref="BE199">
    <cfRule type="containsText" dxfId="6044" priority="49" operator="containsText" text="Score">
      <formula>NOT(ISERROR(SEARCH("Score",BE199)))</formula>
    </cfRule>
    <cfRule type="cellIs" dxfId="6043" priority="50" operator="greaterThan">
      <formula>$O$199</formula>
    </cfRule>
    <cfRule type="cellIs" dxfId="6042" priority="51" operator="equal">
      <formula>$O$199</formula>
    </cfRule>
    <cfRule type="cellIs" dxfId="6041" priority="52" operator="lessThan">
      <formula>$O$199</formula>
    </cfRule>
  </conditionalFormatting>
  <conditionalFormatting sqref="BF199">
    <cfRule type="containsText" dxfId="6040" priority="45" operator="containsText" text="Score">
      <formula>NOT(ISERROR(SEARCH("Score",BF199)))</formula>
    </cfRule>
    <cfRule type="cellIs" dxfId="6039" priority="46" operator="greaterThan">
      <formula>$O$199</formula>
    </cfRule>
    <cfRule type="cellIs" dxfId="6038" priority="47" operator="equal">
      <formula>$O$199</formula>
    </cfRule>
    <cfRule type="cellIs" dxfId="6037" priority="48" operator="lessThan">
      <formula>$O$199</formula>
    </cfRule>
  </conditionalFormatting>
  <conditionalFormatting sqref="BG199">
    <cfRule type="containsText" dxfId="6036" priority="41" operator="containsText" text="Score">
      <formula>NOT(ISERROR(SEARCH("Score",BG199)))</formula>
    </cfRule>
    <cfRule type="cellIs" dxfId="6035" priority="42" operator="greaterThan">
      <formula>$O$199</formula>
    </cfRule>
    <cfRule type="cellIs" dxfId="6034" priority="43" operator="equal">
      <formula>$O$199</formula>
    </cfRule>
    <cfRule type="cellIs" dxfId="6033" priority="44" operator="lessThan">
      <formula>$O$199</formula>
    </cfRule>
  </conditionalFormatting>
  <conditionalFormatting sqref="BH199">
    <cfRule type="containsText" dxfId="6032" priority="37" operator="containsText" text="Score">
      <formula>NOT(ISERROR(SEARCH("Score",BH199)))</formula>
    </cfRule>
    <cfRule type="cellIs" dxfId="6031" priority="38" operator="greaterThan">
      <formula>$O$199</formula>
    </cfRule>
    <cfRule type="cellIs" dxfId="6030" priority="39" operator="equal">
      <formula>$O$199</formula>
    </cfRule>
    <cfRule type="cellIs" dxfId="6029" priority="40" operator="lessThan">
      <formula>$O$199</formula>
    </cfRule>
  </conditionalFormatting>
  <conditionalFormatting sqref="BI199">
    <cfRule type="containsText" dxfId="6028" priority="33" operator="containsText" text="Score">
      <formula>NOT(ISERROR(SEARCH("Score",BI199)))</formula>
    </cfRule>
    <cfRule type="cellIs" dxfId="6027" priority="34" operator="greaterThan">
      <formula>$O$199</formula>
    </cfRule>
    <cfRule type="cellIs" dxfId="6026" priority="35" operator="equal">
      <formula>$O$199</formula>
    </cfRule>
    <cfRule type="cellIs" dxfId="6025" priority="36" operator="lessThan">
      <formula>$O$199</formula>
    </cfRule>
  </conditionalFormatting>
  <conditionalFormatting sqref="BJ199">
    <cfRule type="containsText" dxfId="6024" priority="29" operator="containsText" text="Score">
      <formula>NOT(ISERROR(SEARCH("Score",BJ199)))</formula>
    </cfRule>
    <cfRule type="cellIs" dxfId="6023" priority="30" operator="greaterThan">
      <formula>$O$199</formula>
    </cfRule>
    <cfRule type="cellIs" dxfId="6022" priority="31" operator="equal">
      <formula>$O$199</formula>
    </cfRule>
    <cfRule type="cellIs" dxfId="6021" priority="32" operator="lessThan">
      <formula>$O$199</formula>
    </cfRule>
  </conditionalFormatting>
  <conditionalFormatting sqref="BK199">
    <cfRule type="containsText" dxfId="6020" priority="25" operator="containsText" text="Score">
      <formula>NOT(ISERROR(SEARCH("Score",BK199)))</formula>
    </cfRule>
    <cfRule type="cellIs" dxfId="6019" priority="26" operator="greaterThan">
      <formula>$O$199</formula>
    </cfRule>
    <cfRule type="cellIs" dxfId="6018" priority="27" operator="equal">
      <formula>$O$199</formula>
    </cfRule>
    <cfRule type="cellIs" dxfId="6017" priority="28" operator="lessThan">
      <formula>$O$199</formula>
    </cfRule>
  </conditionalFormatting>
  <conditionalFormatting sqref="BL199">
    <cfRule type="containsText" dxfId="6016" priority="21" operator="containsText" text="Score">
      <formula>NOT(ISERROR(SEARCH("Score",BL199)))</formula>
    </cfRule>
    <cfRule type="cellIs" dxfId="6015" priority="22" operator="greaterThan">
      <formula>$O$199</formula>
    </cfRule>
    <cfRule type="cellIs" dxfId="6014" priority="23" operator="equal">
      <formula>$O$199</formula>
    </cfRule>
    <cfRule type="cellIs" dxfId="6013" priority="24" operator="lessThan">
      <formula>$O$199</formula>
    </cfRule>
  </conditionalFormatting>
  <conditionalFormatting sqref="BM199">
    <cfRule type="containsText" dxfId="6012" priority="17" operator="containsText" text="Score">
      <formula>NOT(ISERROR(SEARCH("Score",BM199)))</formula>
    </cfRule>
    <cfRule type="cellIs" dxfId="6011" priority="18" operator="greaterThan">
      <formula>$O$199</formula>
    </cfRule>
    <cfRule type="cellIs" dxfId="6010" priority="19" operator="equal">
      <formula>$O$199</formula>
    </cfRule>
    <cfRule type="cellIs" dxfId="6009" priority="20" operator="lessThan">
      <formula>$O$199</formula>
    </cfRule>
  </conditionalFormatting>
  <conditionalFormatting sqref="BN199">
    <cfRule type="containsText" dxfId="6008" priority="13" operator="containsText" text="Score">
      <formula>NOT(ISERROR(SEARCH("Score",BN199)))</formula>
    </cfRule>
    <cfRule type="cellIs" dxfId="6007" priority="14" operator="greaterThan">
      <formula>$O$199</formula>
    </cfRule>
    <cfRule type="cellIs" dxfId="6006" priority="15" operator="equal">
      <formula>$O$199</formula>
    </cfRule>
    <cfRule type="cellIs" dxfId="6005" priority="16" operator="lessThan">
      <formula>$O$199</formula>
    </cfRule>
  </conditionalFormatting>
  <conditionalFormatting sqref="BO199">
    <cfRule type="containsText" dxfId="6004" priority="9" operator="containsText" text="Score">
      <formula>NOT(ISERROR(SEARCH("Score",BO199)))</formula>
    </cfRule>
    <cfRule type="cellIs" dxfId="6003" priority="10" operator="greaterThan">
      <formula>$O$199</formula>
    </cfRule>
    <cfRule type="cellIs" dxfId="6002" priority="11" operator="equal">
      <formula>$O$199</formula>
    </cfRule>
    <cfRule type="cellIs" dxfId="6001" priority="12" operator="lessThan">
      <formula>$O$199</formula>
    </cfRule>
  </conditionalFormatting>
  <conditionalFormatting sqref="BP199">
    <cfRule type="containsText" dxfId="6000" priority="5" operator="containsText" text="Score">
      <formula>NOT(ISERROR(SEARCH("Score",BP199)))</formula>
    </cfRule>
    <cfRule type="cellIs" dxfId="5999" priority="6" operator="greaterThan">
      <formula>$O$199</formula>
    </cfRule>
    <cfRule type="cellIs" dxfId="5998" priority="7" operator="equal">
      <formula>$O$199</formula>
    </cfRule>
    <cfRule type="cellIs" dxfId="5997" priority="8" operator="lessThan">
      <formula>$O$199</formula>
    </cfRule>
  </conditionalFormatting>
  <conditionalFormatting sqref="BQ199">
    <cfRule type="containsText" dxfId="5996" priority="1" operator="containsText" text="Score">
      <formula>NOT(ISERROR(SEARCH("Score",BQ199)))</formula>
    </cfRule>
    <cfRule type="cellIs" dxfId="5995" priority="2" operator="greaterThan">
      <formula>$O$199</formula>
    </cfRule>
    <cfRule type="cellIs" dxfId="5994" priority="3" operator="equal">
      <formula>$O$199</formula>
    </cfRule>
    <cfRule type="cellIs" dxfId="5993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7C735-6B11-435E-9E4D-6C3065B9E206}">
  <sheetPr codeName="Sheet9">
    <tabColor theme="4" tint="0.39997558519241921"/>
  </sheetPr>
  <dimension ref="A1:V72"/>
  <sheetViews>
    <sheetView tabSelected="1" topLeftCell="A15" zoomScale="85" zoomScaleNormal="85" workbookViewId="0">
      <selection activeCell="I28" sqref="I28"/>
    </sheetView>
  </sheetViews>
  <sheetFormatPr baseColWidth="10" defaultColWidth="8.6640625" defaultRowHeight="15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/>
    <col min="9" max="9" width="12.5" style="189" bestFit="1" customWidth="1"/>
    <col min="10" max="10" width="4.83203125" style="190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7.5" style="189" customWidth="1"/>
    <col min="15" max="15" width="6.5" style="189" customWidth="1"/>
    <col min="16" max="16" width="8.6640625" style="189" customWidth="1"/>
    <col min="17" max="17" width="12.5" style="189" bestFit="1" customWidth="1"/>
    <col min="18" max="18" width="3.5" style="189" customWidth="1"/>
    <col min="19" max="16384" width="8.6640625" style="189"/>
  </cols>
  <sheetData>
    <row r="1" spans="1:22" ht="19">
      <c r="A1" s="188" t="s">
        <v>108</v>
      </c>
      <c r="E1" s="190"/>
      <c r="F1" s="190"/>
      <c r="O1" s="190"/>
      <c r="P1" s="190"/>
      <c r="U1" s="190"/>
    </row>
    <row r="2" spans="1:22" ht="19">
      <c r="A2" s="272" t="s">
        <v>4</v>
      </c>
      <c r="D2" s="381">
        <v>44774</v>
      </c>
      <c r="E2" s="190"/>
      <c r="F2" s="190"/>
      <c r="O2" s="190"/>
      <c r="P2" s="190"/>
      <c r="U2" s="190"/>
    </row>
    <row r="4" spans="1:22">
      <c r="A4" s="189" t="s">
        <v>109</v>
      </c>
    </row>
    <row r="5" spans="1:22">
      <c r="A5" s="189" t="s">
        <v>110</v>
      </c>
    </row>
    <row r="6" spans="1:22">
      <c r="A6" s="189" t="s">
        <v>111</v>
      </c>
    </row>
    <row r="7" spans="1:22">
      <c r="A7" s="189" t="s">
        <v>112</v>
      </c>
    </row>
    <row r="9" spans="1:22" s="274" customFormat="1" ht="16">
      <c r="A9" s="273" t="s">
        <v>113</v>
      </c>
      <c r="B9" s="273"/>
      <c r="C9" s="273"/>
      <c r="E9" s="275"/>
      <c r="F9" s="275"/>
      <c r="J9" s="275"/>
      <c r="O9" s="275"/>
      <c r="P9" s="275"/>
    </row>
    <row r="10" spans="1:22" s="274" customFormat="1" ht="15.5" customHeight="1">
      <c r="A10" s="273"/>
      <c r="B10" s="276" t="s">
        <v>114</v>
      </c>
      <c r="E10" s="275"/>
      <c r="F10" s="275"/>
      <c r="J10" s="275"/>
      <c r="O10" s="275"/>
      <c r="P10" s="275"/>
    </row>
    <row r="11" spans="1:22" ht="16">
      <c r="V11" s="274"/>
    </row>
    <row r="12" spans="1:22" ht="16">
      <c r="A12" s="274"/>
    </row>
    <row r="13" spans="1:22" ht="16" customHeight="1">
      <c r="A13" s="188"/>
      <c r="B13" s="273"/>
    </row>
    <row r="14" spans="1:22" ht="19">
      <c r="A14" s="188"/>
    </row>
    <row r="15" spans="1:22" ht="19">
      <c r="C15" s="277"/>
      <c r="D15" s="418" t="s">
        <v>1</v>
      </c>
      <c r="E15" s="418"/>
      <c r="F15" s="418"/>
      <c r="G15" s="418"/>
      <c r="H15" s="418"/>
      <c r="K15" s="278"/>
      <c r="L15" s="418" t="s">
        <v>80</v>
      </c>
      <c r="M15" s="418"/>
      <c r="N15" s="418"/>
      <c r="O15" s="418"/>
      <c r="P15" s="418"/>
      <c r="R15" s="274" t="s">
        <v>116</v>
      </c>
      <c r="S15" s="274"/>
      <c r="T15" s="275"/>
      <c r="U15" s="275"/>
    </row>
    <row r="16" spans="1:22" ht="19">
      <c r="C16" s="277"/>
      <c r="D16" s="341" t="s">
        <v>117</v>
      </c>
      <c r="E16" s="340"/>
      <c r="F16" s="340"/>
      <c r="G16" s="340"/>
      <c r="H16" s="340"/>
      <c r="K16" s="278"/>
      <c r="L16" s="341" t="s">
        <v>118</v>
      </c>
      <c r="M16" s="340"/>
      <c r="N16" s="340"/>
      <c r="O16" s="340"/>
      <c r="P16" s="340"/>
      <c r="R16" s="284" t="s">
        <v>79</v>
      </c>
      <c r="S16" s="276" t="s">
        <v>119</v>
      </c>
      <c r="T16" s="275"/>
      <c r="U16" s="275"/>
    </row>
    <row r="17" spans="2:21" ht="16">
      <c r="D17" s="419" t="s">
        <v>120</v>
      </c>
      <c r="E17" s="420"/>
      <c r="F17" s="279"/>
      <c r="G17" s="421"/>
      <c r="H17" s="422"/>
      <c r="K17" s="280"/>
      <c r="L17" s="419" t="s">
        <v>121</v>
      </c>
      <c r="M17" s="420"/>
      <c r="N17" s="281"/>
      <c r="O17" s="282"/>
      <c r="P17" s="283"/>
      <c r="R17" s="284" t="s">
        <v>79</v>
      </c>
      <c r="S17" s="276" t="s">
        <v>122</v>
      </c>
      <c r="T17" s="275"/>
      <c r="U17" s="275"/>
    </row>
    <row r="18" spans="2:21" ht="16">
      <c r="D18" s="414" t="s">
        <v>123</v>
      </c>
      <c r="E18" s="415"/>
      <c r="F18" s="285"/>
      <c r="G18" s="416"/>
      <c r="H18" s="417"/>
      <c r="K18" s="280"/>
      <c r="L18" s="414" t="s">
        <v>124</v>
      </c>
      <c r="M18" s="415"/>
      <c r="N18" s="286"/>
      <c r="O18" s="287"/>
      <c r="P18" s="288"/>
      <c r="R18" s="284" t="s">
        <v>79</v>
      </c>
      <c r="S18" s="276" t="s">
        <v>125</v>
      </c>
      <c r="T18" s="275"/>
      <c r="U18" s="275"/>
    </row>
    <row r="19" spans="2:21" ht="16">
      <c r="D19" s="410" t="s">
        <v>126</v>
      </c>
      <c r="E19" s="411"/>
      <c r="F19" s="411"/>
      <c r="G19" s="412"/>
      <c r="H19" s="413"/>
      <c r="K19" s="280"/>
      <c r="L19" s="410" t="s">
        <v>126</v>
      </c>
      <c r="M19" s="411"/>
      <c r="N19" s="411"/>
      <c r="O19" s="289"/>
      <c r="P19" s="290"/>
      <c r="R19" s="284" t="s">
        <v>79</v>
      </c>
      <c r="S19" s="276" t="s">
        <v>127</v>
      </c>
      <c r="T19" s="275"/>
      <c r="U19" s="275"/>
    </row>
    <row r="20" spans="2:21" ht="16">
      <c r="D20" s="291" t="s">
        <v>128</v>
      </c>
      <c r="E20" s="292"/>
      <c r="F20" s="292"/>
      <c r="G20" s="293"/>
      <c r="H20" s="294"/>
      <c r="K20" s="280"/>
      <c r="L20" s="291" t="s">
        <v>128</v>
      </c>
      <c r="M20" s="292"/>
      <c r="N20" s="292"/>
      <c r="O20" s="295"/>
      <c r="P20" s="296"/>
      <c r="R20" s="284" t="s">
        <v>79</v>
      </c>
      <c r="S20" s="276" t="s">
        <v>129</v>
      </c>
      <c r="T20" s="275"/>
      <c r="U20" s="275"/>
    </row>
    <row r="21" spans="2:21" ht="16">
      <c r="D21" s="329"/>
      <c r="E21" s="329"/>
      <c r="F21" s="329"/>
      <c r="G21" s="330"/>
      <c r="H21" s="330"/>
      <c r="K21" s="280"/>
      <c r="L21" s="326"/>
      <c r="M21" s="326"/>
      <c r="N21" s="326"/>
      <c r="O21" s="328"/>
      <c r="P21" s="328"/>
      <c r="R21" s="284" t="s">
        <v>79</v>
      </c>
      <c r="S21" s="276" t="s">
        <v>130</v>
      </c>
      <c r="T21" s="275"/>
      <c r="U21" s="275"/>
    </row>
    <row r="22" spans="2:21" ht="16">
      <c r="D22" s="407" t="s">
        <v>131</v>
      </c>
      <c r="E22" s="408"/>
      <c r="F22" s="408"/>
      <c r="G22" s="408"/>
      <c r="H22" s="409"/>
      <c r="K22" s="280"/>
      <c r="L22" s="407" t="s">
        <v>131</v>
      </c>
      <c r="M22" s="408"/>
      <c r="N22" s="408"/>
      <c r="O22" s="408"/>
      <c r="P22" s="409"/>
      <c r="R22" s="284" t="s">
        <v>79</v>
      </c>
      <c r="S22" s="276" t="s">
        <v>132</v>
      </c>
      <c r="T22" s="275"/>
      <c r="U22" s="275"/>
    </row>
    <row r="23" spans="2:21" ht="16">
      <c r="D23" s="353" t="s">
        <v>133</v>
      </c>
      <c r="E23" s="354">
        <v>581</v>
      </c>
      <c r="F23" s="354"/>
      <c r="G23" s="358" t="s">
        <v>134</v>
      </c>
      <c r="H23" s="359"/>
      <c r="I23" s="331"/>
      <c r="J23" s="332"/>
      <c r="K23" s="333"/>
      <c r="L23" s="353" t="s">
        <v>135</v>
      </c>
      <c r="M23" s="354">
        <v>576</v>
      </c>
      <c r="N23" s="355"/>
      <c r="O23" s="356" t="s">
        <v>136</v>
      </c>
      <c r="P23" s="357"/>
      <c r="R23" s="284" t="s">
        <v>79</v>
      </c>
      <c r="S23" s="276" t="s">
        <v>137</v>
      </c>
      <c r="T23" s="275"/>
      <c r="U23" s="275"/>
    </row>
    <row r="24" spans="2:21" ht="16">
      <c r="D24" s="334"/>
      <c r="E24" s="335"/>
      <c r="F24" s="335"/>
      <c r="G24" s="336"/>
      <c r="H24" s="337"/>
      <c r="K24" s="280"/>
      <c r="L24" s="334"/>
      <c r="M24" s="335"/>
      <c r="N24" s="335"/>
      <c r="O24" s="338"/>
      <c r="P24" s="339"/>
      <c r="R24" s="284" t="s">
        <v>79</v>
      </c>
      <c r="S24" s="276" t="s">
        <v>138</v>
      </c>
    </row>
    <row r="25" spans="2:21">
      <c r="B25" s="210"/>
      <c r="C25" s="210"/>
      <c r="D25" s="210"/>
      <c r="E25" s="210" t="s">
        <v>30</v>
      </c>
      <c r="F25" s="210" t="s">
        <v>139</v>
      </c>
      <c r="H25" s="210" t="s">
        <v>34</v>
      </c>
      <c r="J25" s="210"/>
      <c r="K25" s="210"/>
      <c r="L25" s="210"/>
      <c r="M25" s="210" t="s">
        <v>30</v>
      </c>
      <c r="N25" s="210" t="s">
        <v>139</v>
      </c>
      <c r="P25" s="210" t="s">
        <v>34</v>
      </c>
    </row>
    <row r="26" spans="2:21">
      <c r="B26" s="210" t="s">
        <v>140</v>
      </c>
      <c r="C26" s="210"/>
      <c r="D26" s="215" t="s">
        <v>141</v>
      </c>
      <c r="E26" s="215" t="s">
        <v>41</v>
      </c>
      <c r="F26" s="210" t="s">
        <v>32</v>
      </c>
      <c r="G26" s="210" t="s">
        <v>42</v>
      </c>
      <c r="H26" s="210" t="s">
        <v>43</v>
      </c>
      <c r="J26" s="210" t="s">
        <v>140</v>
      </c>
      <c r="K26" s="210"/>
      <c r="L26" s="210" t="s">
        <v>141</v>
      </c>
      <c r="M26" s="210" t="s">
        <v>41</v>
      </c>
      <c r="N26" s="210" t="s">
        <v>32</v>
      </c>
      <c r="O26" s="210" t="s">
        <v>42</v>
      </c>
      <c r="P26" s="210" t="s">
        <v>43</v>
      </c>
    </row>
    <row r="27" spans="2:21">
      <c r="B27" s="190">
        <v>1</v>
      </c>
      <c r="D27" s="360" t="str">
        <f>'MAP Data'!D17</f>
        <v>Nick Mowrer</v>
      </c>
      <c r="E27" s="365">
        <f>'MAP Data'!G17</f>
        <v>5</v>
      </c>
      <c r="F27" s="362">
        <f>'MAP Data'!Q17</f>
        <v>578</v>
      </c>
      <c r="G27" s="363">
        <f>'MAP Data'!R17</f>
        <v>4</v>
      </c>
      <c r="H27" s="364">
        <f>'MAP Data'!U17</f>
        <v>582</v>
      </c>
      <c r="J27" s="190">
        <v>1</v>
      </c>
      <c r="L27" s="360" t="str">
        <f>'WAP Data'!D17</f>
        <v>Alexis Lagan</v>
      </c>
      <c r="M27" s="361">
        <f>'WAP Data'!G17</f>
        <v>5</v>
      </c>
      <c r="N27" s="362">
        <f>'WAP Data'!Q17</f>
        <v>568.4</v>
      </c>
      <c r="O27" s="363">
        <f>'WAP Data'!R17</f>
        <v>2.75</v>
      </c>
      <c r="P27" s="364">
        <f>'WAP Data'!U17</f>
        <v>571.15</v>
      </c>
    </row>
    <row r="28" spans="2:21">
      <c r="B28" s="190">
        <v>2</v>
      </c>
      <c r="D28" s="297" t="str">
        <f>'MAP Data'!D21</f>
        <v>James Hall</v>
      </c>
      <c r="E28" s="298">
        <f>'MAP Data'!G21</f>
        <v>5</v>
      </c>
      <c r="F28" s="299">
        <f>'MAP Data'!Q21</f>
        <v>571.6</v>
      </c>
      <c r="G28" s="300">
        <f>'MAP Data'!R21</f>
        <v>0.75</v>
      </c>
      <c r="H28" s="301">
        <f>'MAP Data'!U21</f>
        <v>572.35</v>
      </c>
      <c r="J28" s="190">
        <v>2</v>
      </c>
      <c r="L28" s="297" t="str">
        <f>'WAP Data'!D29</f>
        <v>Suman Sanghera</v>
      </c>
      <c r="M28" s="311">
        <f>'WAP Data'!G29</f>
        <v>5</v>
      </c>
      <c r="N28" s="299">
        <f>'WAP Data'!Q29</f>
        <v>568.6</v>
      </c>
      <c r="O28" s="300">
        <f>'WAP Data'!R29</f>
        <v>0.5</v>
      </c>
      <c r="P28" s="301">
        <f>'WAP Data'!U29</f>
        <v>569.1</v>
      </c>
    </row>
    <row r="29" spans="2:21">
      <c r="B29" s="190">
        <v>3</v>
      </c>
      <c r="D29" s="347" t="str">
        <f>'MAP Data'!D37</f>
        <v>Jackson Leverett</v>
      </c>
      <c r="E29" s="348">
        <f>'MAP Data'!G37</f>
        <v>3</v>
      </c>
      <c r="F29" s="349">
        <f>'MAP Data'!Q37</f>
        <v>566</v>
      </c>
      <c r="G29" s="350" t="str">
        <f>'MAP Data'!R37</f>
        <v/>
      </c>
      <c r="H29" s="351">
        <f>'MAP Data'!U37</f>
        <v>566</v>
      </c>
      <c r="J29" s="190">
        <v>3</v>
      </c>
      <c r="L29" s="297" t="str">
        <f>'WAP Data'!D25</f>
        <v>Katelyn Abeln</v>
      </c>
      <c r="M29" s="311">
        <f>'WAP Data'!G25</f>
        <v>5</v>
      </c>
      <c r="N29" s="299">
        <f>'WAP Data'!Q25</f>
        <v>564.79999999999995</v>
      </c>
      <c r="O29" s="300">
        <f>'WAP Data'!R25</f>
        <v>0.25</v>
      </c>
      <c r="P29" s="301">
        <f>'WAP Data'!U25</f>
        <v>565.04999999999995</v>
      </c>
    </row>
    <row r="30" spans="2:21">
      <c r="B30" s="190">
        <v>4</v>
      </c>
      <c r="D30" s="347" t="str">
        <f>'MAP Data'!D25</f>
        <v>Remington Smith</v>
      </c>
      <c r="E30" s="348">
        <f>'MAP Data'!G25</f>
        <v>4</v>
      </c>
      <c r="F30" s="349">
        <f>'MAP Data'!Q25</f>
        <v>565.25</v>
      </c>
      <c r="G30" s="350" t="str">
        <f>'MAP Data'!R25</f>
        <v/>
      </c>
      <c r="H30" s="351">
        <f>'MAP Data'!U25</f>
        <v>565.25</v>
      </c>
      <c r="J30" s="190">
        <v>4</v>
      </c>
      <c r="L30" s="347" t="str">
        <f>'WAP Data'!D37</f>
        <v>Lisa Emmert</v>
      </c>
      <c r="M30" s="352">
        <f>'WAP Data'!G37</f>
        <v>4</v>
      </c>
      <c r="N30" s="349">
        <f>'WAP Data'!Q37</f>
        <v>563.4</v>
      </c>
      <c r="O30" s="350" t="str">
        <f>'WAP Data'!R37</f>
        <v/>
      </c>
      <c r="P30" s="351">
        <f>'WAP Data'!U37</f>
        <v>563.4</v>
      </c>
    </row>
    <row r="31" spans="2:21">
      <c r="B31" s="190">
        <v>5</v>
      </c>
      <c r="D31" s="297" t="str">
        <f>'MAP Data'!D33</f>
        <v>Tim Schmeltzer</v>
      </c>
      <c r="E31" s="298">
        <f>'MAP Data'!G33</f>
        <v>5</v>
      </c>
      <c r="F31" s="299">
        <f>'MAP Data'!Q33</f>
        <v>566</v>
      </c>
      <c r="G31" s="300">
        <f>'MAP Data'!R33</f>
        <v>0.25</v>
      </c>
      <c r="H31" s="301">
        <f>'MAP Data'!U33</f>
        <v>566.25</v>
      </c>
      <c r="J31" s="190">
        <v>5</v>
      </c>
      <c r="L31" s="297" t="str">
        <f>'WAP Data'!D21</f>
        <v>Sandra Uptagrafft</v>
      </c>
      <c r="M31" s="311">
        <f>'WAP Data'!G21</f>
        <v>5</v>
      </c>
      <c r="N31" s="299">
        <f>'WAP Data'!Q21</f>
        <v>565.6</v>
      </c>
      <c r="O31" s="300" t="str">
        <f>'WAP Data'!R21</f>
        <v/>
      </c>
      <c r="P31" s="301">
        <f>'WAP Data'!U21</f>
        <v>565.6</v>
      </c>
    </row>
    <row r="32" spans="2:21">
      <c r="B32" s="190">
        <v>6</v>
      </c>
      <c r="D32" s="347" t="str">
        <f>'MAP Data'!D41</f>
        <v>Anthony Lutz</v>
      </c>
      <c r="E32" s="348">
        <f>'MAP Data'!G41</f>
        <v>5</v>
      </c>
      <c r="F32" s="349">
        <f>'MAP Data'!Q41</f>
        <v>566.4</v>
      </c>
      <c r="G32" s="350" t="str">
        <f>'MAP Data'!R41</f>
        <v/>
      </c>
      <c r="H32" s="351">
        <f>'MAP Data'!U41</f>
        <v>566.4</v>
      </c>
      <c r="J32" s="190">
        <v>6</v>
      </c>
      <c r="L32" s="297" t="str">
        <f>'WAP Data'!D33</f>
        <v>Nathalia Tobar</v>
      </c>
      <c r="M32" s="311">
        <f>'WAP Data'!G33</f>
        <v>5</v>
      </c>
      <c r="N32" s="299">
        <f>'WAP Data'!Q33</f>
        <v>556</v>
      </c>
      <c r="O32" s="300" t="str">
        <f>'WAP Data'!R33</f>
        <v/>
      </c>
      <c r="P32" s="301">
        <f>'WAP Data'!U33</f>
        <v>556</v>
      </c>
    </row>
    <row r="33" spans="2:16">
      <c r="B33" s="190">
        <v>7</v>
      </c>
      <c r="D33" s="347" t="str">
        <f>'MAP Data'!D29</f>
        <v>Hunter Battig</v>
      </c>
      <c r="E33" s="348">
        <f>'MAP Data'!G29</f>
        <v>4</v>
      </c>
      <c r="F33" s="349">
        <f>'MAP Data'!Q29</f>
        <v>561.75</v>
      </c>
      <c r="G33" s="350" t="str">
        <f>'MAP Data'!R29</f>
        <v/>
      </c>
      <c r="H33" s="351">
        <f>'MAP Data'!U29</f>
        <v>561.75</v>
      </c>
      <c r="J33" s="190">
        <v>7</v>
      </c>
      <c r="L33" s="297" t="str">
        <f>'WAP Data'!D41</f>
        <v/>
      </c>
      <c r="M33" s="311" t="str">
        <f>'WAP Data'!G41</f>
        <v/>
      </c>
      <c r="N33" s="299" t="str">
        <f>'WAP Data'!Q41</f>
        <v/>
      </c>
      <c r="O33" s="300" t="str">
        <f>'WAP Data'!R41</f>
        <v/>
      </c>
      <c r="P33" s="301" t="str">
        <f>'WAP Data'!U41</f>
        <v/>
      </c>
    </row>
    <row r="34" spans="2:16">
      <c r="B34" s="190">
        <v>8</v>
      </c>
      <c r="D34" s="347" t="str">
        <f>'MAP Data'!D45</f>
        <v>Jason Orvin</v>
      </c>
      <c r="E34" s="348">
        <f>'MAP Data'!G45</f>
        <v>2</v>
      </c>
      <c r="F34" s="349">
        <f>'MAP Data'!Q45</f>
        <v>561.5</v>
      </c>
      <c r="G34" s="350" t="str">
        <f>'MAP Data'!R45</f>
        <v/>
      </c>
      <c r="H34" s="351">
        <f>'MAP Data'!U45</f>
        <v>561.5</v>
      </c>
      <c r="J34" s="190">
        <v>8</v>
      </c>
      <c r="L34" s="297" t="str">
        <f>'WAP Data'!D45</f>
        <v/>
      </c>
      <c r="M34" s="311" t="str">
        <f>'WAP Data'!G45</f>
        <v/>
      </c>
      <c r="N34" s="299" t="str">
        <f>'WAP Data'!Q45</f>
        <v/>
      </c>
      <c r="O34" s="300" t="str">
        <f>'WAP Data'!R45</f>
        <v/>
      </c>
      <c r="P34" s="301" t="str">
        <f>'WAP Data'!U45</f>
        <v/>
      </c>
    </row>
    <row r="35" spans="2:16">
      <c r="B35" s="190">
        <v>9</v>
      </c>
      <c r="D35" s="297" t="str">
        <f>'MAP Data'!D49</f>
        <v/>
      </c>
      <c r="E35" s="298" t="str">
        <f>'MAP Data'!G49</f>
        <v/>
      </c>
      <c r="F35" s="299" t="str">
        <f>'MAP Data'!Q49</f>
        <v/>
      </c>
      <c r="G35" s="300" t="str">
        <f>'MAP Data'!R49</f>
        <v/>
      </c>
      <c r="H35" s="301" t="str">
        <f>'MAP Data'!U49</f>
        <v/>
      </c>
      <c r="J35" s="190">
        <v>9</v>
      </c>
      <c r="L35" s="297" t="str">
        <f>'WAP Data'!D49</f>
        <v/>
      </c>
      <c r="M35" s="311" t="str">
        <f>'WAP Data'!G49</f>
        <v/>
      </c>
      <c r="N35" s="299" t="str">
        <f>'WAP Data'!Q49</f>
        <v/>
      </c>
      <c r="O35" s="300" t="str">
        <f>'WAP Data'!R49</f>
        <v/>
      </c>
      <c r="P35" s="301" t="str">
        <f>'WAP Data'!U49</f>
        <v/>
      </c>
    </row>
    <row r="36" spans="2:16">
      <c r="B36" s="190">
        <v>10</v>
      </c>
      <c r="D36" s="302" t="str">
        <f>'MAP Data'!D53</f>
        <v/>
      </c>
      <c r="E36" s="303" t="str">
        <f>'MAP Data'!G53</f>
        <v/>
      </c>
      <c r="F36" s="304" t="str">
        <f>'MAP Data'!Q53</f>
        <v/>
      </c>
      <c r="G36" s="305" t="str">
        <f>'MAP Data'!R53</f>
        <v/>
      </c>
      <c r="H36" s="306" t="str">
        <f>'MAP Data'!U53</f>
        <v/>
      </c>
      <c r="J36" s="190">
        <v>10</v>
      </c>
      <c r="L36" s="297" t="str">
        <f>'WAP Data'!D53</f>
        <v/>
      </c>
      <c r="M36" s="311" t="str">
        <f>'WAP Data'!G53</f>
        <v/>
      </c>
      <c r="N36" s="299" t="str">
        <f>'WAP Data'!Q53</f>
        <v/>
      </c>
      <c r="O36" s="300" t="str">
        <f>'WAP Data'!R53</f>
        <v/>
      </c>
      <c r="P36" s="301" t="str">
        <f>'WAP Data'!U53</f>
        <v/>
      </c>
    </row>
    <row r="37" spans="2:16">
      <c r="B37" s="190">
        <v>11</v>
      </c>
      <c r="D37" s="302" t="str">
        <f>'MAP Data'!D57</f>
        <v/>
      </c>
      <c r="E37" s="303" t="str">
        <f>'MAP Data'!G57</f>
        <v/>
      </c>
      <c r="F37" s="304" t="str">
        <f>'MAP Data'!Q57</f>
        <v/>
      </c>
      <c r="G37" s="305" t="str">
        <f>'MAP Data'!R57</f>
        <v/>
      </c>
      <c r="H37" s="306" t="str">
        <f>'MAP Data'!U57</f>
        <v/>
      </c>
      <c r="J37" s="190">
        <v>11</v>
      </c>
      <c r="L37" s="297" t="str">
        <f>'WAP Data'!D57</f>
        <v/>
      </c>
      <c r="M37" s="311" t="str">
        <f>'WAP Data'!G57</f>
        <v/>
      </c>
      <c r="N37" s="299" t="str">
        <f>'WAP Data'!Q57</f>
        <v/>
      </c>
      <c r="O37" s="300" t="str">
        <f>'WAP Data'!R57</f>
        <v/>
      </c>
      <c r="P37" s="301" t="str">
        <f>'WAP Data'!U57</f>
        <v/>
      </c>
    </row>
    <row r="38" spans="2:16">
      <c r="B38" s="190">
        <v>12</v>
      </c>
      <c r="D38" s="302" t="str">
        <f>'MAP Data'!D61</f>
        <v/>
      </c>
      <c r="E38" s="303" t="str">
        <f>'MAP Data'!G61</f>
        <v/>
      </c>
      <c r="F38" s="304" t="str">
        <f>'MAP Data'!Q61</f>
        <v/>
      </c>
      <c r="G38" s="305" t="str">
        <f>'MAP Data'!R61</f>
        <v/>
      </c>
      <c r="H38" s="306" t="str">
        <f>'MAP Data'!U61</f>
        <v/>
      </c>
      <c r="J38" s="190">
        <v>12</v>
      </c>
      <c r="L38" s="297" t="str">
        <f>'WAP Data'!D61</f>
        <v/>
      </c>
      <c r="M38" s="311" t="str">
        <f>'WAP Data'!G61</f>
        <v/>
      </c>
      <c r="N38" s="299" t="str">
        <f>'WAP Data'!Q61</f>
        <v/>
      </c>
      <c r="O38" s="300" t="str">
        <f>'WAP Data'!R61</f>
        <v/>
      </c>
      <c r="P38" s="301" t="str">
        <f>'WAP Data'!U61</f>
        <v/>
      </c>
    </row>
    <row r="39" spans="2:16" ht="16">
      <c r="B39" s="190">
        <v>13</v>
      </c>
      <c r="D39" s="307" t="str">
        <f>'MAP Data'!D65</f>
        <v/>
      </c>
      <c r="E39" s="308" t="str">
        <f>'MAP Data'!G65</f>
        <v/>
      </c>
      <c r="F39" s="309" t="str">
        <f>'MAP Data'!Q65</f>
        <v/>
      </c>
      <c r="G39" s="310" t="str">
        <f>'MAP Data'!R65</f>
        <v/>
      </c>
      <c r="H39" s="301" t="str">
        <f>'MAP Data'!U65</f>
        <v/>
      </c>
      <c r="J39" s="190">
        <v>13</v>
      </c>
      <c r="L39" s="297" t="str">
        <f>'WAP Data'!D65</f>
        <v/>
      </c>
      <c r="M39" s="311" t="str">
        <f>'WAP Data'!G65</f>
        <v/>
      </c>
      <c r="N39" s="299" t="str">
        <f>'WAP Data'!Q65</f>
        <v/>
      </c>
      <c r="O39" s="300" t="str">
        <f>'WAP Data'!R65</f>
        <v/>
      </c>
      <c r="P39" s="301" t="str">
        <f>'WAP Data'!U65</f>
        <v/>
      </c>
    </row>
    <row r="40" spans="2:16" ht="16">
      <c r="B40" s="190">
        <v>14</v>
      </c>
      <c r="D40" s="307" t="str">
        <f>'MAP Data'!D69</f>
        <v/>
      </c>
      <c r="E40" s="308" t="str">
        <f>'MAP Data'!G69</f>
        <v/>
      </c>
      <c r="F40" s="309" t="str">
        <f>'MAP Data'!Q69</f>
        <v/>
      </c>
      <c r="G40" s="310" t="str">
        <f>'MAP Data'!R69</f>
        <v/>
      </c>
      <c r="H40" s="301" t="str">
        <f>'MAP Data'!U69</f>
        <v/>
      </c>
      <c r="J40" s="190">
        <v>14</v>
      </c>
      <c r="L40" s="297" t="str">
        <f>'WAP Data'!D69</f>
        <v/>
      </c>
      <c r="M40" s="311" t="str">
        <f>'WAP Data'!G69</f>
        <v/>
      </c>
      <c r="N40" s="299" t="str">
        <f>'WAP Data'!Q69</f>
        <v/>
      </c>
      <c r="O40" s="300" t="str">
        <f>'WAP Data'!R69</f>
        <v/>
      </c>
      <c r="P40" s="301" t="str">
        <f>'WAP Data'!U69</f>
        <v/>
      </c>
    </row>
    <row r="41" spans="2:16" ht="16">
      <c r="B41" s="190">
        <v>15</v>
      </c>
      <c r="D41" s="307" t="str">
        <f>'MAP Data'!D73</f>
        <v/>
      </c>
      <c r="E41" s="308" t="str">
        <f>'MAP Data'!G73</f>
        <v/>
      </c>
      <c r="F41" s="309" t="str">
        <f>'MAP Data'!Q73</f>
        <v/>
      </c>
      <c r="G41" s="310" t="str">
        <f>'MAP Data'!R73</f>
        <v/>
      </c>
      <c r="H41" s="301" t="str">
        <f>'MAP Data'!U73</f>
        <v/>
      </c>
      <c r="J41" s="190">
        <v>15</v>
      </c>
      <c r="L41" s="297" t="str">
        <f>'WAP Data'!D73</f>
        <v/>
      </c>
      <c r="M41" s="311" t="str">
        <f>'WAP Data'!G73</f>
        <v/>
      </c>
      <c r="N41" s="299" t="str">
        <f>'WAP Data'!Q73</f>
        <v/>
      </c>
      <c r="O41" s="300" t="str">
        <f>'WAP Data'!R73</f>
        <v/>
      </c>
      <c r="P41" s="301" t="str">
        <f>'WAP Data'!U73</f>
        <v/>
      </c>
    </row>
    <row r="42" spans="2:16" ht="16">
      <c r="B42" s="190">
        <v>16</v>
      </c>
      <c r="D42" s="307" t="str">
        <f>'MAP Data'!D80</f>
        <v/>
      </c>
      <c r="E42" s="308" t="str">
        <f>'MAP Data'!G80</f>
        <v/>
      </c>
      <c r="F42" s="309" t="str">
        <f>'MAP Data'!Q80</f>
        <v/>
      </c>
      <c r="G42" s="310" t="str">
        <f>'MAP Data'!R80</f>
        <v/>
      </c>
      <c r="H42" s="301" t="str">
        <f>'MAP Data'!U80</f>
        <v/>
      </c>
      <c r="J42" s="190">
        <v>16</v>
      </c>
      <c r="L42" s="297" t="str">
        <f>'WAP Data'!D80</f>
        <v/>
      </c>
      <c r="M42" s="311" t="str">
        <f>'WAP Data'!G80</f>
        <v/>
      </c>
      <c r="N42" s="299" t="str">
        <f>'WAP Data'!Q80</f>
        <v/>
      </c>
      <c r="O42" s="300" t="str">
        <f>'WAP Data'!R80</f>
        <v/>
      </c>
      <c r="P42" s="301" t="str">
        <f>'WAP Data'!U80</f>
        <v/>
      </c>
    </row>
    <row r="43" spans="2:16" ht="16">
      <c r="B43" s="190">
        <v>17</v>
      </c>
      <c r="D43" s="307" t="str">
        <f>'MAP Data'!D84</f>
        <v/>
      </c>
      <c r="E43" s="308" t="str">
        <f>'MAP Data'!G84</f>
        <v/>
      </c>
      <c r="F43" s="309" t="str">
        <f>'MAP Data'!Q84</f>
        <v/>
      </c>
      <c r="G43" s="310" t="str">
        <f>'MAP Data'!R84</f>
        <v/>
      </c>
      <c r="H43" s="301" t="str">
        <f>'MAP Data'!U84</f>
        <v/>
      </c>
      <c r="J43" s="190">
        <v>17</v>
      </c>
      <c r="L43" s="302" t="str">
        <f>'WAP Data'!D84</f>
        <v/>
      </c>
      <c r="M43" s="312" t="str">
        <f>'WAP Data'!G84</f>
        <v/>
      </c>
      <c r="N43" s="304" t="str">
        <f>'WAP Data'!Q84</f>
        <v/>
      </c>
      <c r="O43" s="305" t="str">
        <f>'WAP Data'!R84</f>
        <v/>
      </c>
      <c r="P43" s="306" t="str">
        <f>'WAP Data'!U84</f>
        <v/>
      </c>
    </row>
    <row r="44" spans="2:16" ht="16">
      <c r="B44" s="190">
        <v>18</v>
      </c>
      <c r="D44" s="307" t="str">
        <f>'MAP Data'!D88</f>
        <v/>
      </c>
      <c r="E44" s="308" t="str">
        <f>'MAP Data'!G88</f>
        <v/>
      </c>
      <c r="F44" s="309" t="str">
        <f>'MAP Data'!Q88</f>
        <v/>
      </c>
      <c r="G44" s="310" t="str">
        <f>'MAP Data'!R88</f>
        <v/>
      </c>
      <c r="H44" s="301" t="str">
        <f>'MAP Data'!U88</f>
        <v/>
      </c>
      <c r="J44" s="190">
        <v>18</v>
      </c>
      <c r="L44" s="302" t="str">
        <f>'WAP Data'!D88</f>
        <v/>
      </c>
      <c r="M44" s="312" t="str">
        <f>'WAP Data'!G88</f>
        <v/>
      </c>
      <c r="N44" s="304" t="str">
        <f>'WAP Data'!Q88</f>
        <v/>
      </c>
      <c r="O44" s="305" t="str">
        <f>'WAP Data'!R88</f>
        <v/>
      </c>
      <c r="P44" s="306" t="str">
        <f>'WAP Data'!U88</f>
        <v/>
      </c>
    </row>
    <row r="45" spans="2:16" ht="16">
      <c r="B45" s="190">
        <v>19</v>
      </c>
      <c r="D45" s="307" t="str">
        <f>'MAP Data'!D92</f>
        <v/>
      </c>
      <c r="E45" s="308" t="str">
        <f>'MAP Data'!G92</f>
        <v/>
      </c>
      <c r="F45" s="309" t="str">
        <f>'MAP Data'!Q92</f>
        <v/>
      </c>
      <c r="G45" s="310" t="str">
        <f>'MAP Data'!R92</f>
        <v/>
      </c>
      <c r="H45" s="301" t="str">
        <f>'MAP Data'!U92</f>
        <v/>
      </c>
      <c r="J45" s="190">
        <v>19</v>
      </c>
      <c r="L45" s="302" t="str">
        <f>'WAP Data'!D92</f>
        <v/>
      </c>
      <c r="M45" s="312" t="str">
        <f>'WAP Data'!G92</f>
        <v/>
      </c>
      <c r="N45" s="304" t="str">
        <f>'WAP Data'!Q92</f>
        <v/>
      </c>
      <c r="O45" s="305" t="str">
        <f>'WAP Data'!R92</f>
        <v/>
      </c>
      <c r="P45" s="306" t="str">
        <f>'WAP Data'!U92</f>
        <v/>
      </c>
    </row>
    <row r="46" spans="2:16" ht="16">
      <c r="B46" s="190">
        <v>20</v>
      </c>
      <c r="D46" s="307" t="str">
        <f>'MAP Data'!D96</f>
        <v/>
      </c>
      <c r="E46" s="308" t="str">
        <f>'MAP Data'!G96</f>
        <v/>
      </c>
      <c r="F46" s="309" t="str">
        <f>'MAP Data'!Q96</f>
        <v/>
      </c>
      <c r="G46" s="310" t="str">
        <f>'MAP Data'!R96</f>
        <v/>
      </c>
      <c r="H46" s="301" t="str">
        <f>'MAP Data'!U96</f>
        <v/>
      </c>
      <c r="J46" s="190">
        <v>20</v>
      </c>
      <c r="L46" s="297" t="str">
        <f>'WAP Data'!D96</f>
        <v/>
      </c>
      <c r="M46" s="311" t="str">
        <f>'WAP Data'!G96</f>
        <v/>
      </c>
      <c r="N46" s="299" t="str">
        <f>'WAP Data'!Q96</f>
        <v/>
      </c>
      <c r="O46" s="300" t="str">
        <f>'WAP Data'!R96</f>
        <v/>
      </c>
      <c r="P46" s="301" t="str">
        <f>'WAP Data'!U96</f>
        <v/>
      </c>
    </row>
    <row r="47" spans="2:16" ht="16">
      <c r="B47" s="190">
        <v>21</v>
      </c>
      <c r="D47" s="307" t="str">
        <f>'MAP Data'!D100</f>
        <v/>
      </c>
      <c r="E47" s="308" t="str">
        <f>'MAP Data'!G100</f>
        <v/>
      </c>
      <c r="F47" s="309" t="str">
        <f>'MAP Data'!Q100</f>
        <v/>
      </c>
      <c r="G47" s="310" t="str">
        <f>'MAP Data'!R100</f>
        <v/>
      </c>
      <c r="H47" s="301" t="str">
        <f>'MAP Data'!U100</f>
        <v/>
      </c>
      <c r="J47" s="190">
        <v>21</v>
      </c>
      <c r="L47" s="297" t="str">
        <f>'WAP Data'!D100</f>
        <v/>
      </c>
      <c r="M47" s="311" t="str">
        <f>'WAP Data'!G100</f>
        <v/>
      </c>
      <c r="N47" s="299" t="str">
        <f>'WAP Data'!Q100</f>
        <v/>
      </c>
      <c r="O47" s="300" t="str">
        <f>'WAP Data'!R100</f>
        <v/>
      </c>
      <c r="P47" s="301" t="str">
        <f>'WAP Data'!U100</f>
        <v/>
      </c>
    </row>
    <row r="48" spans="2:16" ht="16">
      <c r="B48" s="190">
        <v>22</v>
      </c>
      <c r="D48" s="307" t="str">
        <f>'MAP Data'!D104</f>
        <v/>
      </c>
      <c r="E48" s="308" t="str">
        <f>'MAP Data'!G104</f>
        <v/>
      </c>
      <c r="F48" s="309" t="str">
        <f>'MAP Data'!Q104</f>
        <v/>
      </c>
      <c r="G48" s="310" t="str">
        <f>'MAP Data'!R104</f>
        <v/>
      </c>
      <c r="H48" s="301" t="str">
        <f>'MAP Data'!O104</f>
        <v/>
      </c>
      <c r="J48" s="190">
        <v>22</v>
      </c>
      <c r="L48" s="297" t="str">
        <f>'WAP Data'!D104</f>
        <v/>
      </c>
      <c r="M48" s="311" t="str">
        <f>'WAP Data'!G104</f>
        <v/>
      </c>
      <c r="N48" s="299" t="str">
        <f>'WAP Data'!Q104</f>
        <v/>
      </c>
      <c r="O48" s="300" t="str">
        <f>'WAP Data'!R104</f>
        <v/>
      </c>
      <c r="P48" s="301" t="str">
        <f>'WAP Data'!U104</f>
        <v/>
      </c>
    </row>
    <row r="49" spans="2:16" ht="16">
      <c r="B49" s="190">
        <v>23</v>
      </c>
      <c r="D49" s="307" t="str">
        <f>'MAP Data'!D108</f>
        <v/>
      </c>
      <c r="E49" s="308" t="str">
        <f>'MAP Data'!G108</f>
        <v/>
      </c>
      <c r="F49" s="309" t="str">
        <f>'MAP Data'!Q108</f>
        <v/>
      </c>
      <c r="G49" s="310" t="str">
        <f>'MAP Data'!R108</f>
        <v/>
      </c>
      <c r="H49" s="301" t="str">
        <f>'MAP Data'!U108</f>
        <v/>
      </c>
      <c r="J49" s="190">
        <v>23</v>
      </c>
      <c r="L49" s="297" t="str">
        <f>'WAP Data'!D108</f>
        <v/>
      </c>
      <c r="M49" s="311" t="str">
        <f>'WAP Data'!G108</f>
        <v/>
      </c>
      <c r="N49" s="299" t="str">
        <f>'WAP Data'!Q108</f>
        <v/>
      </c>
      <c r="O49" s="300" t="str">
        <f>'WAP Data'!R108</f>
        <v/>
      </c>
      <c r="P49" s="301" t="str">
        <f>'WAP Data'!U108</f>
        <v/>
      </c>
    </row>
    <row r="50" spans="2:16" ht="16">
      <c r="B50" s="190">
        <v>24</v>
      </c>
      <c r="D50" s="307" t="str">
        <f>'MAP Data'!D112</f>
        <v/>
      </c>
      <c r="E50" s="308" t="str">
        <f>'MAP Data'!G112</f>
        <v/>
      </c>
      <c r="F50" s="309" t="str">
        <f>'MAP Data'!Q112</f>
        <v/>
      </c>
      <c r="G50" s="310" t="str">
        <f>'MAP Data'!R112</f>
        <v/>
      </c>
      <c r="H50" s="301" t="str">
        <f>'MAP Data'!U112</f>
        <v/>
      </c>
      <c r="J50" s="190">
        <v>24</v>
      </c>
      <c r="L50" s="297" t="str">
        <f>'WAP Data'!D112</f>
        <v/>
      </c>
      <c r="M50" s="311" t="str">
        <f>'WAP Data'!G112</f>
        <v/>
      </c>
      <c r="N50" s="299" t="str">
        <f>'WAP Data'!Q112</f>
        <v/>
      </c>
      <c r="O50" s="300" t="str">
        <f>'WAP Data'!R112</f>
        <v/>
      </c>
      <c r="P50" s="301" t="str">
        <f>'WAP Data'!U112</f>
        <v/>
      </c>
    </row>
    <row r="51" spans="2:16" ht="16">
      <c r="B51" s="190">
        <v>25</v>
      </c>
      <c r="D51" s="307" t="str">
        <f>'MAP Data'!D116</f>
        <v/>
      </c>
      <c r="E51" s="308" t="str">
        <f>'MAP Data'!G116</f>
        <v/>
      </c>
      <c r="F51" s="309" t="str">
        <f>'MAP Data'!Q116</f>
        <v/>
      </c>
      <c r="G51" s="310" t="str">
        <f>'MAP Data'!R116</f>
        <v/>
      </c>
      <c r="H51" s="301" t="str">
        <f>'MAP Data'!U116</f>
        <v/>
      </c>
      <c r="J51" s="190">
        <v>25</v>
      </c>
      <c r="L51" s="297" t="str">
        <f>'WAP Data'!D116</f>
        <v/>
      </c>
      <c r="M51" s="311" t="str">
        <f>'WAP Data'!G116</f>
        <v/>
      </c>
      <c r="N51" s="299" t="str">
        <f>'WAP Data'!Q116</f>
        <v/>
      </c>
      <c r="O51" s="300" t="str">
        <f>'WAP Data'!R116</f>
        <v/>
      </c>
      <c r="P51" s="301" t="str">
        <f>'WAP Data'!U116</f>
        <v/>
      </c>
    </row>
    <row r="52" spans="2:16" ht="16">
      <c r="B52" s="190">
        <v>26</v>
      </c>
      <c r="D52" s="307" t="str">
        <f>'MAP Data'!D120</f>
        <v/>
      </c>
      <c r="E52" s="308" t="str">
        <f>'MAP Data'!G120</f>
        <v/>
      </c>
      <c r="F52" s="309" t="str">
        <f>'MAP Data'!Q120</f>
        <v/>
      </c>
      <c r="G52" s="310" t="str">
        <f>'MAP Data'!R120</f>
        <v/>
      </c>
      <c r="H52" s="301" t="str">
        <f>'MAP Data'!U120</f>
        <v/>
      </c>
      <c r="J52" s="190">
        <v>26</v>
      </c>
      <c r="L52" s="297" t="str">
        <f>'WAP Data'!D120</f>
        <v/>
      </c>
      <c r="M52" s="311" t="str">
        <f>'WAP Data'!G120</f>
        <v/>
      </c>
      <c r="N52" s="299" t="str">
        <f>'WAP Data'!Q120</f>
        <v/>
      </c>
      <c r="O52" s="300" t="str">
        <f>'WAP Data'!R120</f>
        <v/>
      </c>
      <c r="P52" s="301" t="str">
        <f>'WAP Data'!U120</f>
        <v/>
      </c>
    </row>
    <row r="53" spans="2:16" ht="16">
      <c r="B53" s="190">
        <v>27</v>
      </c>
      <c r="D53" s="307" t="str">
        <f>'MAP Data'!D124</f>
        <v/>
      </c>
      <c r="E53" s="308" t="str">
        <f>'MAP Data'!G124</f>
        <v/>
      </c>
      <c r="F53" s="309" t="str">
        <f>'MAP Data'!Q124</f>
        <v/>
      </c>
      <c r="G53" s="310" t="str">
        <f>'MAP Data'!R124</f>
        <v/>
      </c>
      <c r="H53" s="301" t="str">
        <f>'MAP Data'!U124</f>
        <v/>
      </c>
      <c r="J53" s="190">
        <v>27</v>
      </c>
      <c r="L53" s="297" t="str">
        <f>'WAP Data'!D124</f>
        <v/>
      </c>
      <c r="M53" s="311" t="str">
        <f>'WAP Data'!G124</f>
        <v/>
      </c>
      <c r="N53" s="299" t="str">
        <f>'WAP Data'!Q124</f>
        <v/>
      </c>
      <c r="O53" s="300" t="str">
        <f>'WAP Data'!R124</f>
        <v/>
      </c>
      <c r="P53" s="301" t="str">
        <f>'WAP Data'!U124</f>
        <v/>
      </c>
    </row>
    <row r="54" spans="2:16" ht="16">
      <c r="B54" s="190">
        <v>28</v>
      </c>
      <c r="D54" s="307" t="str">
        <f>'MAP Data'!D128</f>
        <v/>
      </c>
      <c r="E54" s="308" t="str">
        <f>'MAP Data'!G128</f>
        <v/>
      </c>
      <c r="F54" s="309" t="str">
        <f>'MAP Data'!Q128</f>
        <v/>
      </c>
      <c r="G54" s="310" t="str">
        <f>'MAP Data'!R128</f>
        <v/>
      </c>
      <c r="H54" s="301" t="str">
        <f>'MAP Data'!U128</f>
        <v/>
      </c>
      <c r="J54" s="190">
        <v>28</v>
      </c>
      <c r="L54" s="297" t="str">
        <f>'WAP Data'!D128</f>
        <v/>
      </c>
      <c r="M54" s="311" t="str">
        <f>'WAP Data'!G128</f>
        <v/>
      </c>
      <c r="N54" s="299" t="str">
        <f>'WAP Data'!Q128</f>
        <v/>
      </c>
      <c r="O54" s="300" t="str">
        <f>'WAP Data'!R128</f>
        <v/>
      </c>
      <c r="P54" s="301" t="str">
        <f>'WAP Data'!U128</f>
        <v/>
      </c>
    </row>
    <row r="55" spans="2:16" ht="16">
      <c r="B55" s="190">
        <v>29</v>
      </c>
      <c r="D55" s="307" t="str">
        <f>'MAP Data'!D132</f>
        <v/>
      </c>
      <c r="E55" s="308" t="str">
        <f>'MAP Data'!G132</f>
        <v/>
      </c>
      <c r="F55" s="309" t="str">
        <f>'MAP Data'!Q132</f>
        <v/>
      </c>
      <c r="G55" s="310" t="str">
        <f>'MAP Data'!R132</f>
        <v/>
      </c>
      <c r="H55" s="301" t="str">
        <f>'MAP Data'!U132</f>
        <v/>
      </c>
      <c r="J55" s="190">
        <v>29</v>
      </c>
      <c r="L55" s="297" t="str">
        <f>'WAP Data'!D132</f>
        <v/>
      </c>
      <c r="M55" s="311" t="str">
        <f>'WAP Data'!G132</f>
        <v/>
      </c>
      <c r="N55" s="299" t="str">
        <f>'WAP Data'!Q132</f>
        <v/>
      </c>
      <c r="O55" s="300" t="str">
        <f>'WAP Data'!R132</f>
        <v/>
      </c>
      <c r="P55" s="301" t="str">
        <f>'WAP Data'!U132</f>
        <v/>
      </c>
    </row>
    <row r="56" spans="2:16" ht="16">
      <c r="B56" s="190">
        <v>30</v>
      </c>
      <c r="D56" s="307" t="str">
        <f>'MAP Data'!D136</f>
        <v/>
      </c>
      <c r="E56" s="308" t="str">
        <f>'MAP Data'!G136</f>
        <v/>
      </c>
      <c r="F56" s="309" t="str">
        <f>'MAP Data'!Q136</f>
        <v/>
      </c>
      <c r="G56" s="310" t="str">
        <f>'MAP Data'!R136</f>
        <v/>
      </c>
      <c r="H56" s="301" t="str">
        <f>'MAP Data'!U136</f>
        <v/>
      </c>
      <c r="J56" s="190">
        <v>30</v>
      </c>
      <c r="L56" s="297" t="str">
        <f>'WAP Data'!D136</f>
        <v/>
      </c>
      <c r="M56" s="311" t="str">
        <f>'WAP Data'!G136</f>
        <v/>
      </c>
      <c r="N56" s="299" t="str">
        <f>'WAP Data'!Q136</f>
        <v/>
      </c>
      <c r="O56" s="300" t="str">
        <f>'WAP Data'!R136</f>
        <v/>
      </c>
      <c r="P56" s="301" t="str">
        <f>'WAP Data'!U136</f>
        <v/>
      </c>
    </row>
    <row r="57" spans="2:16" ht="16">
      <c r="B57" s="190">
        <v>31</v>
      </c>
      <c r="D57" s="307" t="str">
        <f>'MAP Data'!D143</f>
        <v/>
      </c>
      <c r="E57" s="308" t="str">
        <f>'MAP Data'!G143</f>
        <v/>
      </c>
      <c r="F57" s="309" t="str">
        <f>'MAP Data'!Q143</f>
        <v/>
      </c>
      <c r="G57" s="310" t="str">
        <f>'MAP Data'!R143</f>
        <v/>
      </c>
      <c r="H57" s="301" t="str">
        <f>'MAP Data'!U143</f>
        <v/>
      </c>
      <c r="J57" s="190">
        <v>31</v>
      </c>
      <c r="L57" s="297" t="str">
        <f>'WAP Data'!D143</f>
        <v/>
      </c>
      <c r="M57" s="311" t="str">
        <f>'WAP Data'!G143</f>
        <v/>
      </c>
      <c r="N57" s="299" t="str">
        <f>'WAP Data'!Q143</f>
        <v/>
      </c>
      <c r="O57" s="300" t="str">
        <f>'WAP Data'!R143</f>
        <v/>
      </c>
      <c r="P57" s="301" t="str">
        <f>'WAP Data'!U143</f>
        <v/>
      </c>
    </row>
    <row r="58" spans="2:16" ht="16">
      <c r="B58" s="190">
        <v>32</v>
      </c>
      <c r="D58" s="307" t="str">
        <f>'MAP Data'!D147</f>
        <v/>
      </c>
      <c r="E58" s="308" t="str">
        <f>'MAP Data'!G147</f>
        <v/>
      </c>
      <c r="F58" s="309" t="str">
        <f>'MAP Data'!Q147</f>
        <v/>
      </c>
      <c r="G58" s="310" t="str">
        <f>'MAP Data'!R147</f>
        <v/>
      </c>
      <c r="H58" s="301" t="str">
        <f>'MAP Data'!U147</f>
        <v/>
      </c>
      <c r="J58" s="190">
        <v>32</v>
      </c>
      <c r="L58" s="297" t="str">
        <f>'WAP Data'!D147</f>
        <v/>
      </c>
      <c r="M58" s="311" t="str">
        <f>'WAP Data'!G147</f>
        <v/>
      </c>
      <c r="N58" s="299" t="str">
        <f>'WAP Data'!Q147</f>
        <v/>
      </c>
      <c r="O58" s="300" t="str">
        <f>'WAP Data'!R147</f>
        <v/>
      </c>
      <c r="P58" s="301" t="str">
        <f>'WAP Data'!U147</f>
        <v/>
      </c>
    </row>
    <row r="59" spans="2:16" ht="16">
      <c r="B59" s="190">
        <v>33</v>
      </c>
      <c r="D59" s="307" t="str">
        <f>'MAP Data'!D151</f>
        <v/>
      </c>
      <c r="E59" s="308" t="str">
        <f>'MAP Data'!G151</f>
        <v/>
      </c>
      <c r="F59" s="309" t="str">
        <f>'MAP Data'!Q151</f>
        <v/>
      </c>
      <c r="G59" s="310" t="str">
        <f>'MAP Data'!R151</f>
        <v/>
      </c>
      <c r="H59" s="301" t="str">
        <f>'MAP Data'!U151</f>
        <v/>
      </c>
      <c r="J59" s="190">
        <v>33</v>
      </c>
      <c r="L59" s="297" t="str">
        <f>'WAP Data'!D151</f>
        <v/>
      </c>
      <c r="M59" s="311" t="str">
        <f>'WAP Data'!G151</f>
        <v/>
      </c>
      <c r="N59" s="299" t="str">
        <f>'WAP Data'!Q151</f>
        <v/>
      </c>
      <c r="O59" s="300" t="str">
        <f>'WAP Data'!R151</f>
        <v/>
      </c>
      <c r="P59" s="301" t="str">
        <f>'WAP Data'!U151</f>
        <v/>
      </c>
    </row>
    <row r="60" spans="2:16" ht="16">
      <c r="B60" s="190">
        <v>34</v>
      </c>
      <c r="D60" s="307" t="str">
        <f>'MAP Data'!D155</f>
        <v/>
      </c>
      <c r="E60" s="308" t="str">
        <f>'MAP Data'!G155</f>
        <v/>
      </c>
      <c r="F60" s="309" t="str">
        <f>'MAP Data'!Q155</f>
        <v/>
      </c>
      <c r="G60" s="310" t="str">
        <f>'MAP Data'!R155</f>
        <v/>
      </c>
      <c r="H60" s="301" t="str">
        <f>'MAP Data'!U155</f>
        <v/>
      </c>
      <c r="J60" s="190">
        <v>34</v>
      </c>
      <c r="L60" s="297" t="str">
        <f>'WAP Data'!D155</f>
        <v/>
      </c>
      <c r="M60" s="311" t="str">
        <f>'WAP Data'!G155</f>
        <v/>
      </c>
      <c r="N60" s="299" t="str">
        <f>'WAP Data'!Q155</f>
        <v/>
      </c>
      <c r="O60" s="300" t="str">
        <f>'WAP Data'!R155</f>
        <v/>
      </c>
      <c r="P60" s="301" t="str">
        <f>'WAP Data'!U155</f>
        <v/>
      </c>
    </row>
    <row r="61" spans="2:16" ht="16">
      <c r="B61" s="190">
        <v>35</v>
      </c>
      <c r="D61" s="307" t="str">
        <f>'MAP Data'!D159</f>
        <v/>
      </c>
      <c r="E61" s="308" t="str">
        <f>'MAP Data'!G159</f>
        <v/>
      </c>
      <c r="F61" s="309" t="str">
        <f>'MAP Data'!Q159</f>
        <v/>
      </c>
      <c r="G61" s="310" t="str">
        <f>'MAP Data'!R159</f>
        <v/>
      </c>
      <c r="H61" s="301" t="str">
        <f>'MAP Data'!U159</f>
        <v/>
      </c>
      <c r="J61" s="190">
        <v>35</v>
      </c>
      <c r="L61" s="297" t="str">
        <f>'WAP Data'!D159</f>
        <v/>
      </c>
      <c r="M61" s="311" t="str">
        <f>'WAP Data'!G159</f>
        <v/>
      </c>
      <c r="N61" s="299" t="str">
        <f>'WAP Data'!Q159</f>
        <v/>
      </c>
      <c r="O61" s="300" t="str">
        <f>'WAP Data'!R159</f>
        <v/>
      </c>
      <c r="P61" s="301" t="str">
        <f>'WAP Data'!U159</f>
        <v/>
      </c>
    </row>
    <row r="62" spans="2:16" ht="16">
      <c r="B62" s="190">
        <v>36</v>
      </c>
      <c r="D62" s="307" t="str">
        <f>'MAP Data'!D163</f>
        <v/>
      </c>
      <c r="E62" s="308" t="str">
        <f>'MAP Data'!G163</f>
        <v/>
      </c>
      <c r="F62" s="309" t="str">
        <f>'MAP Data'!Q163</f>
        <v/>
      </c>
      <c r="G62" s="310" t="str">
        <f>'MAP Data'!R163</f>
        <v/>
      </c>
      <c r="H62" s="301" t="str">
        <f>'MAP Data'!U163</f>
        <v/>
      </c>
      <c r="J62" s="190">
        <v>36</v>
      </c>
      <c r="L62" s="297" t="str">
        <f>'WAP Data'!D163</f>
        <v/>
      </c>
      <c r="M62" s="311" t="str">
        <f>'WAP Data'!G163</f>
        <v/>
      </c>
      <c r="N62" s="299" t="str">
        <f>'WAP Data'!Q163</f>
        <v/>
      </c>
      <c r="O62" s="300" t="str">
        <f>'WAP Data'!R163</f>
        <v/>
      </c>
      <c r="P62" s="301" t="str">
        <f>'WAP Data'!U163</f>
        <v/>
      </c>
    </row>
    <row r="63" spans="2:16" ht="16">
      <c r="B63" s="190">
        <v>37</v>
      </c>
      <c r="D63" s="307" t="str">
        <f>'MAP Data'!D167</f>
        <v/>
      </c>
      <c r="E63" s="308" t="str">
        <f>'MAP Data'!G167</f>
        <v/>
      </c>
      <c r="F63" s="309" t="str">
        <f>'MAP Data'!Q167</f>
        <v/>
      </c>
      <c r="G63" s="310" t="str">
        <f>'MAP Data'!R167</f>
        <v/>
      </c>
      <c r="H63" s="301" t="str">
        <f>'MAP Data'!U167</f>
        <v/>
      </c>
      <c r="J63" s="190">
        <v>37</v>
      </c>
      <c r="L63" s="297" t="str">
        <f>'WAP Data'!D167</f>
        <v/>
      </c>
      <c r="M63" s="311" t="str">
        <f>'WAP Data'!G167</f>
        <v/>
      </c>
      <c r="N63" s="299" t="str">
        <f>'WAP Data'!Q167</f>
        <v/>
      </c>
      <c r="O63" s="300" t="str">
        <f>'WAP Data'!R167</f>
        <v/>
      </c>
      <c r="P63" s="301" t="str">
        <f>'WAP Data'!U167</f>
        <v/>
      </c>
    </row>
    <row r="64" spans="2:16" ht="16">
      <c r="B64" s="190">
        <v>38</v>
      </c>
      <c r="D64" s="307" t="str">
        <f>'MAP Data'!D171</f>
        <v/>
      </c>
      <c r="E64" s="308" t="str">
        <f>'MAP Data'!G171</f>
        <v/>
      </c>
      <c r="F64" s="309" t="str">
        <f>'MAP Data'!Q171</f>
        <v/>
      </c>
      <c r="G64" s="310" t="str">
        <f>'MAP Data'!R171</f>
        <v/>
      </c>
      <c r="H64" s="301" t="str">
        <f>'MAP Data'!U171</f>
        <v/>
      </c>
      <c r="J64" s="190">
        <v>38</v>
      </c>
      <c r="L64" s="297" t="str">
        <f>'WAP Data'!D171</f>
        <v/>
      </c>
      <c r="M64" s="311" t="str">
        <f>'WAP Data'!G171</f>
        <v/>
      </c>
      <c r="N64" s="299" t="str">
        <f>'WAP Data'!Q171</f>
        <v/>
      </c>
      <c r="O64" s="300" t="str">
        <f>'WAP Data'!R171</f>
        <v/>
      </c>
      <c r="P64" s="301" t="str">
        <f>'WAP Data'!U171</f>
        <v/>
      </c>
    </row>
    <row r="65" spans="2:16" ht="16">
      <c r="B65" s="190">
        <v>39</v>
      </c>
      <c r="D65" s="307" t="str">
        <f>'MAP Data'!D175</f>
        <v/>
      </c>
      <c r="E65" s="308" t="str">
        <f>'MAP Data'!G175</f>
        <v/>
      </c>
      <c r="F65" s="309" t="str">
        <f>'MAP Data'!Q175</f>
        <v/>
      </c>
      <c r="G65" s="310" t="str">
        <f>'MAP Data'!R175</f>
        <v/>
      </c>
      <c r="H65" s="301" t="str">
        <f>'MAP Data'!U175</f>
        <v/>
      </c>
      <c r="J65" s="190">
        <v>39</v>
      </c>
      <c r="L65" s="297" t="str">
        <f>'WAP Data'!D175</f>
        <v/>
      </c>
      <c r="M65" s="311" t="str">
        <f>'WAP Data'!G175</f>
        <v/>
      </c>
      <c r="N65" s="299" t="str">
        <f>'WAP Data'!Q175</f>
        <v/>
      </c>
      <c r="O65" s="300" t="str">
        <f>'WAP Data'!R175</f>
        <v/>
      </c>
      <c r="P65" s="301" t="str">
        <f>'WAP Data'!U175</f>
        <v/>
      </c>
    </row>
    <row r="66" spans="2:16" ht="16">
      <c r="B66" s="190">
        <v>40</v>
      </c>
      <c r="D66" s="307" t="str">
        <f>'MAP Data'!D179</f>
        <v/>
      </c>
      <c r="E66" s="308" t="str">
        <f>'MAP Data'!G179</f>
        <v/>
      </c>
      <c r="F66" s="309" t="str">
        <f>'MAP Data'!Q179</f>
        <v/>
      </c>
      <c r="G66" s="310" t="str">
        <f>'MAP Data'!R179</f>
        <v/>
      </c>
      <c r="H66" s="301" t="str">
        <f>'MAP Data'!U179</f>
        <v/>
      </c>
      <c r="J66" s="190">
        <v>40</v>
      </c>
      <c r="L66" s="297" t="str">
        <f>'WAP Data'!D179</f>
        <v/>
      </c>
      <c r="M66" s="311" t="str">
        <f>'WAP Data'!G179</f>
        <v/>
      </c>
      <c r="N66" s="299" t="str">
        <f>'WAP Data'!Q179</f>
        <v/>
      </c>
      <c r="O66" s="300" t="str">
        <f>'WAP Data'!R179</f>
        <v/>
      </c>
      <c r="P66" s="301" t="str">
        <f>'WAP Data'!U179</f>
        <v/>
      </c>
    </row>
    <row r="67" spans="2:16" ht="16">
      <c r="B67" s="190">
        <v>41</v>
      </c>
      <c r="D67" s="307" t="str">
        <f>'MAP Data'!D183</f>
        <v/>
      </c>
      <c r="E67" s="308" t="str">
        <f>'MAP Data'!G183</f>
        <v/>
      </c>
      <c r="F67" s="309" t="str">
        <f>'MAP Data'!Q183</f>
        <v/>
      </c>
      <c r="G67" s="310" t="str">
        <f>'MAP Data'!R183</f>
        <v/>
      </c>
      <c r="H67" s="301" t="str">
        <f>'MAP Data'!U183</f>
        <v/>
      </c>
      <c r="J67" s="190">
        <v>41</v>
      </c>
      <c r="L67" s="297" t="str">
        <f>'WAP Data'!D183</f>
        <v/>
      </c>
      <c r="M67" s="311" t="str">
        <f>'WAP Data'!G183</f>
        <v/>
      </c>
      <c r="N67" s="299" t="str">
        <f>'WAP Data'!Q183</f>
        <v/>
      </c>
      <c r="O67" s="300" t="str">
        <f>'WAP Data'!R183</f>
        <v/>
      </c>
      <c r="P67" s="301" t="str">
        <f>'WAP Data'!U183</f>
        <v/>
      </c>
    </row>
    <row r="68" spans="2:16" ht="16">
      <c r="B68" s="190">
        <v>42</v>
      </c>
      <c r="D68" s="307" t="str">
        <f>'MAP Data'!D187</f>
        <v/>
      </c>
      <c r="E68" s="308" t="str">
        <f>'MAP Data'!G187</f>
        <v/>
      </c>
      <c r="F68" s="309" t="str">
        <f>'MAP Data'!Q187</f>
        <v/>
      </c>
      <c r="G68" s="310" t="str">
        <f>'MAP Data'!R187</f>
        <v/>
      </c>
      <c r="H68" s="301" t="str">
        <f>'MAP Data'!U187</f>
        <v/>
      </c>
      <c r="J68" s="190">
        <v>42</v>
      </c>
      <c r="L68" s="297" t="str">
        <f>'WAP Data'!D187</f>
        <v/>
      </c>
      <c r="M68" s="311" t="str">
        <f>'WAP Data'!G187</f>
        <v/>
      </c>
      <c r="N68" s="299" t="str">
        <f>'WAP Data'!Q187</f>
        <v/>
      </c>
      <c r="O68" s="300" t="str">
        <f>'WAP Data'!R187</f>
        <v/>
      </c>
      <c r="P68" s="301" t="str">
        <f>'WAP Data'!U187</f>
        <v/>
      </c>
    </row>
    <row r="69" spans="2:16" ht="16">
      <c r="B69" s="190">
        <v>43</v>
      </c>
      <c r="D69" s="307" t="str">
        <f>'MAP Data'!D191</f>
        <v/>
      </c>
      <c r="E69" s="308" t="str">
        <f>'MAP Data'!G191</f>
        <v/>
      </c>
      <c r="F69" s="309" t="str">
        <f>'MAP Data'!Q191</f>
        <v/>
      </c>
      <c r="G69" s="310" t="str">
        <f>'MAP Data'!R191</f>
        <v/>
      </c>
      <c r="H69" s="301" t="str">
        <f>'MAP Data'!U191</f>
        <v/>
      </c>
      <c r="J69" s="190">
        <v>43</v>
      </c>
      <c r="L69" s="297" t="str">
        <f>'WAP Data'!D191</f>
        <v/>
      </c>
      <c r="M69" s="311" t="str">
        <f>'WAP Data'!G191</f>
        <v/>
      </c>
      <c r="N69" s="299" t="str">
        <f>'WAP Data'!Q191</f>
        <v/>
      </c>
      <c r="O69" s="300" t="str">
        <f>'WAP Data'!R191</f>
        <v/>
      </c>
      <c r="P69" s="301" t="str">
        <f>'WAP Data'!U191</f>
        <v/>
      </c>
    </row>
    <row r="70" spans="2:16" ht="16">
      <c r="B70" s="190">
        <v>44</v>
      </c>
      <c r="D70" s="307" t="str">
        <f>'MAP Data'!D195</f>
        <v/>
      </c>
      <c r="E70" s="308" t="str">
        <f>'MAP Data'!G195</f>
        <v/>
      </c>
      <c r="F70" s="309" t="str">
        <f>'MAP Data'!Q195</f>
        <v/>
      </c>
      <c r="G70" s="310" t="str">
        <f>'MAP Data'!R195</f>
        <v/>
      </c>
      <c r="H70" s="301" t="str">
        <f>'MAP Data'!U195</f>
        <v/>
      </c>
      <c r="J70" s="190">
        <v>44</v>
      </c>
      <c r="L70" s="297" t="str">
        <f>'WAP Data'!D195</f>
        <v/>
      </c>
      <c r="M70" s="311" t="str">
        <f>'WAP Data'!G195</f>
        <v/>
      </c>
      <c r="N70" s="299" t="str">
        <f>'WAP Data'!Q195</f>
        <v/>
      </c>
      <c r="O70" s="300" t="str">
        <f>'WAP Data'!R195</f>
        <v/>
      </c>
      <c r="P70" s="301" t="str">
        <f>'WAP Data'!U195</f>
        <v/>
      </c>
    </row>
    <row r="71" spans="2:16" ht="16">
      <c r="B71" s="190">
        <v>45</v>
      </c>
      <c r="D71" s="307" t="str">
        <f>'MAP Data'!D199</f>
        <v/>
      </c>
      <c r="E71" s="308" t="str">
        <f>'MAP Data'!G199</f>
        <v/>
      </c>
      <c r="F71" s="309" t="str">
        <f>'MAP Data'!Q199</f>
        <v/>
      </c>
      <c r="G71" s="310" t="str">
        <f>'MAP Data'!R199</f>
        <v/>
      </c>
      <c r="H71" s="301" t="str">
        <f>'MAP Data'!U199</f>
        <v/>
      </c>
      <c r="J71" s="190">
        <v>45</v>
      </c>
      <c r="L71" s="297" t="str">
        <f>'WAP Data'!D199</f>
        <v/>
      </c>
      <c r="M71" s="311" t="str">
        <f>'WAP Data'!G199</f>
        <v/>
      </c>
      <c r="N71" s="299" t="str">
        <f>'WAP Data'!Q199</f>
        <v/>
      </c>
      <c r="O71" s="300" t="str">
        <f>'WAP Data'!R199</f>
        <v/>
      </c>
      <c r="P71" s="301" t="str">
        <f>'WAP Data'!U199</f>
        <v/>
      </c>
    </row>
    <row r="72" spans="2:16">
      <c r="B72" s="190"/>
    </row>
  </sheetData>
  <sortState xmlns:xlrd2="http://schemas.microsoft.com/office/spreadsheetml/2017/richdata2" ref="D27:H34">
    <sortCondition descending="1" ref="H27:H34"/>
  </sortState>
  <mergeCells count="13">
    <mergeCell ref="D18:E18"/>
    <mergeCell ref="G18:H18"/>
    <mergeCell ref="L18:M18"/>
    <mergeCell ref="D15:H15"/>
    <mergeCell ref="L15:P15"/>
    <mergeCell ref="D17:E17"/>
    <mergeCell ref="G17:H17"/>
    <mergeCell ref="L17:M17"/>
    <mergeCell ref="D22:H22"/>
    <mergeCell ref="L22:P22"/>
    <mergeCell ref="D19:F19"/>
    <mergeCell ref="G19:H19"/>
    <mergeCell ref="L19:N1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02409-2580-4B12-A094-1EFDAA9669A6}">
  <sheetPr codeName="Sheet6">
    <tabColor theme="4" tint="0.39997558519241921"/>
  </sheetPr>
  <dimension ref="A1:U70"/>
  <sheetViews>
    <sheetView topLeftCell="A21" workbookViewId="0">
      <selection activeCell="R20" sqref="R20"/>
    </sheetView>
  </sheetViews>
  <sheetFormatPr baseColWidth="10" defaultColWidth="8.6640625" defaultRowHeight="15"/>
  <cols>
    <col min="1" max="1" width="5.1640625" style="189" customWidth="1"/>
    <col min="2" max="2" width="4.83203125" style="189" customWidth="1"/>
    <col min="3" max="3" width="1.1640625" style="189" customWidth="1"/>
    <col min="4" max="4" width="18.5" style="189" customWidth="1"/>
    <col min="5" max="5" width="8.6640625" style="189" bestFit="1" customWidth="1"/>
    <col min="6" max="6" width="8.5" style="189" customWidth="1"/>
    <col min="7" max="7" width="6.5" style="189" customWidth="1"/>
    <col min="8" max="8" width="8.6640625" style="189" customWidth="1"/>
    <col min="9" max="9" width="8.6640625" style="189"/>
    <col min="10" max="10" width="4.83203125" style="189" customWidth="1"/>
    <col min="11" max="11" width="1.1640625" style="189" customWidth="1"/>
    <col min="12" max="12" width="18.5" style="189" customWidth="1"/>
    <col min="13" max="13" width="8.6640625" style="189" bestFit="1" customWidth="1"/>
    <col min="14" max="14" width="8.5" style="189" customWidth="1"/>
    <col min="15" max="15" width="6.5" style="189" customWidth="1"/>
    <col min="16" max="17" width="8.6640625" style="189"/>
    <col min="18" max="18" width="3.5" style="189" customWidth="1"/>
    <col min="19" max="16384" width="8.6640625" style="189"/>
  </cols>
  <sheetData>
    <row r="1" spans="1:20" ht="19">
      <c r="A1" s="188" t="s">
        <v>108</v>
      </c>
      <c r="E1" s="190"/>
      <c r="F1" s="190"/>
      <c r="L1" s="190"/>
      <c r="Q1" s="190"/>
    </row>
    <row r="2" spans="1:20" ht="19">
      <c r="A2" s="272" t="s">
        <v>4</v>
      </c>
      <c r="E2" s="190"/>
      <c r="F2" s="190"/>
      <c r="L2" s="190"/>
      <c r="Q2" s="190"/>
    </row>
    <row r="4" spans="1:20">
      <c r="A4" s="189" t="s">
        <v>109</v>
      </c>
    </row>
    <row r="5" spans="1:20">
      <c r="A5" s="189" t="s">
        <v>110</v>
      </c>
    </row>
    <row r="6" spans="1:20">
      <c r="A6" s="189" t="s">
        <v>111</v>
      </c>
    </row>
    <row r="7" spans="1:20">
      <c r="A7" s="189" t="s">
        <v>112</v>
      </c>
    </row>
    <row r="9" spans="1:20" s="274" customFormat="1" ht="16">
      <c r="A9" s="273" t="s">
        <v>113</v>
      </c>
      <c r="B9" s="273"/>
      <c r="C9" s="273"/>
      <c r="E9" s="275"/>
      <c r="F9" s="275"/>
      <c r="L9" s="275"/>
    </row>
    <row r="10" spans="1:20" ht="16">
      <c r="R10" s="274"/>
    </row>
    <row r="11" spans="1:20" ht="16">
      <c r="A11" s="274"/>
      <c r="R11" s="274"/>
    </row>
    <row r="12" spans="1:20" ht="19">
      <c r="A12" s="188"/>
      <c r="B12" s="273"/>
      <c r="R12" s="274"/>
    </row>
    <row r="13" spans="1:20" ht="19">
      <c r="A13" s="188"/>
      <c r="B13" s="273"/>
      <c r="R13" s="274"/>
    </row>
    <row r="14" spans="1:20" ht="19">
      <c r="C14" s="277"/>
      <c r="D14" s="418" t="s">
        <v>142</v>
      </c>
      <c r="E14" s="418"/>
      <c r="F14" s="418"/>
      <c r="G14" s="418"/>
      <c r="H14" s="418"/>
      <c r="L14" s="418" t="s">
        <v>104</v>
      </c>
      <c r="M14" s="418"/>
      <c r="N14" s="418"/>
      <c r="O14" s="418"/>
      <c r="P14" s="418"/>
      <c r="R14" s="274"/>
      <c r="S14" s="274"/>
      <c r="T14" s="274"/>
    </row>
    <row r="15" spans="1:20" ht="19">
      <c r="C15" s="277"/>
      <c r="D15" s="341" t="s">
        <v>143</v>
      </c>
      <c r="E15" s="340"/>
      <c r="F15" s="340"/>
      <c r="G15" s="340"/>
      <c r="H15" s="340"/>
      <c r="L15" s="341" t="s">
        <v>144</v>
      </c>
      <c r="M15" s="340"/>
      <c r="N15" s="340"/>
      <c r="O15" s="340"/>
      <c r="P15" s="340"/>
      <c r="R15" s="274"/>
      <c r="S15" s="274"/>
      <c r="T15" s="274"/>
    </row>
    <row r="16" spans="1:20" ht="16">
      <c r="D16" s="419" t="s">
        <v>145</v>
      </c>
      <c r="E16" s="420"/>
      <c r="F16" s="281"/>
      <c r="G16" s="421"/>
      <c r="H16" s="422"/>
      <c r="L16" s="419" t="s">
        <v>146</v>
      </c>
      <c r="M16" s="420"/>
      <c r="N16" s="281"/>
      <c r="O16" s="282"/>
      <c r="P16" s="283"/>
      <c r="R16" s="284"/>
      <c r="S16" s="276"/>
      <c r="T16" s="274"/>
    </row>
    <row r="17" spans="2:21" ht="16">
      <c r="D17" s="423" t="s">
        <v>147</v>
      </c>
      <c r="E17" s="424"/>
      <c r="F17" s="313"/>
      <c r="G17" s="425"/>
      <c r="H17" s="426"/>
      <c r="L17" s="423" t="s">
        <v>148</v>
      </c>
      <c r="M17" s="424"/>
      <c r="N17" s="313"/>
      <c r="O17" s="314"/>
      <c r="P17" s="315"/>
      <c r="R17" s="284"/>
      <c r="S17" s="276"/>
    </row>
    <row r="18" spans="2:21" ht="16">
      <c r="D18" s="410" t="s">
        <v>126</v>
      </c>
      <c r="E18" s="411"/>
      <c r="F18" s="411"/>
      <c r="G18" s="412"/>
      <c r="H18" s="413"/>
      <c r="L18" s="410" t="s">
        <v>126</v>
      </c>
      <c r="M18" s="411"/>
      <c r="N18" s="411"/>
      <c r="O18" s="412"/>
      <c r="P18" s="413"/>
      <c r="R18" s="275"/>
    </row>
    <row r="19" spans="2:21" ht="16">
      <c r="D19" s="291" t="s">
        <v>128</v>
      </c>
      <c r="E19" s="292"/>
      <c r="F19" s="292"/>
      <c r="G19" s="293"/>
      <c r="H19" s="294"/>
      <c r="L19" s="291" t="s">
        <v>128</v>
      </c>
      <c r="M19" s="292"/>
      <c r="N19" s="292"/>
      <c r="O19" s="293"/>
      <c r="P19" s="294"/>
      <c r="R19" s="275"/>
    </row>
    <row r="20" spans="2:21" ht="16">
      <c r="D20" s="326"/>
      <c r="E20" s="326"/>
      <c r="F20" s="326"/>
      <c r="G20" s="327"/>
      <c r="H20" s="327"/>
      <c r="L20" s="326"/>
      <c r="M20" s="326"/>
      <c r="N20" s="326"/>
      <c r="O20" s="327"/>
      <c r="P20" s="327"/>
      <c r="R20" s="275"/>
    </row>
    <row r="21" spans="2:21" ht="16">
      <c r="D21" s="407" t="s">
        <v>131</v>
      </c>
      <c r="E21" s="408"/>
      <c r="F21" s="408"/>
      <c r="G21" s="408"/>
      <c r="H21" s="409"/>
      <c r="J21" s="190"/>
      <c r="K21" s="280"/>
      <c r="L21" s="407" t="s">
        <v>131</v>
      </c>
      <c r="M21" s="408"/>
      <c r="N21" s="408"/>
      <c r="O21" s="408"/>
      <c r="P21" s="409"/>
      <c r="R21" s="275"/>
    </row>
    <row r="22" spans="2:21" ht="16">
      <c r="D22" s="353"/>
      <c r="E22" s="354"/>
      <c r="F22" s="354"/>
      <c r="G22" s="358"/>
      <c r="H22" s="359"/>
      <c r="I22" s="331"/>
      <c r="J22" s="332"/>
      <c r="K22" s="333"/>
      <c r="L22" s="353"/>
      <c r="M22" s="354"/>
      <c r="N22" s="355"/>
      <c r="O22" s="356"/>
      <c r="P22" s="357"/>
      <c r="R22" s="275"/>
    </row>
    <row r="23" spans="2:21" ht="16">
      <c r="D23" s="334"/>
      <c r="E23" s="335"/>
      <c r="F23" s="335"/>
      <c r="G23" s="336"/>
      <c r="H23" s="337"/>
      <c r="J23" s="190"/>
      <c r="K23" s="280"/>
      <c r="L23" s="334"/>
      <c r="M23" s="335"/>
      <c r="N23" s="335"/>
      <c r="O23" s="338"/>
      <c r="P23" s="339"/>
      <c r="R23" s="275"/>
    </row>
    <row r="24" spans="2:21" ht="16">
      <c r="B24" s="210"/>
      <c r="C24" s="210"/>
      <c r="D24" s="210"/>
      <c r="E24" s="210" t="s">
        <v>30</v>
      </c>
      <c r="F24" s="210" t="s">
        <v>139</v>
      </c>
      <c r="H24" s="210" t="s">
        <v>34</v>
      </c>
      <c r="J24" s="210"/>
      <c r="L24" s="210"/>
      <c r="M24" s="210" t="s">
        <v>30</v>
      </c>
      <c r="N24" s="210" t="s">
        <v>139</v>
      </c>
      <c r="P24" s="210" t="s">
        <v>34</v>
      </c>
      <c r="T24" s="275"/>
      <c r="U24" s="275"/>
    </row>
    <row r="25" spans="2:21" ht="17" thickBot="1">
      <c r="B25" s="210" t="s">
        <v>140</v>
      </c>
      <c r="C25" s="210"/>
      <c r="D25" s="210" t="s">
        <v>141</v>
      </c>
      <c r="E25" s="210" t="s">
        <v>41</v>
      </c>
      <c r="F25" s="210" t="s">
        <v>32</v>
      </c>
      <c r="G25" s="210" t="s">
        <v>42</v>
      </c>
      <c r="H25" s="210" t="s">
        <v>43</v>
      </c>
      <c r="J25" s="210" t="s">
        <v>140</v>
      </c>
      <c r="L25" s="210" t="s">
        <v>141</v>
      </c>
      <c r="M25" s="210" t="s">
        <v>41</v>
      </c>
      <c r="N25" s="210" t="s">
        <v>32</v>
      </c>
      <c r="O25" s="210" t="s">
        <v>42</v>
      </c>
      <c r="P25" s="210" t="s">
        <v>43</v>
      </c>
      <c r="T25" s="275"/>
      <c r="U25" s="275"/>
    </row>
    <row r="26" spans="2:21" ht="16">
      <c r="B26" s="190">
        <v>1</v>
      </c>
      <c r="D26" s="366" t="str">
        <f>'Rapid Fire Data'!D17</f>
        <v>Henry Leverett</v>
      </c>
      <c r="E26" s="367">
        <f>'Rapid Fire Data'!G17</f>
        <v>5</v>
      </c>
      <c r="F26" s="368">
        <f>'Rapid Fire Data'!Q17</f>
        <v>577.6</v>
      </c>
      <c r="G26" s="369">
        <f>'Rapid Fire Data'!R17</f>
        <v>6</v>
      </c>
      <c r="H26" s="370">
        <f>'Rapid Fire Data'!U17</f>
        <v>583.6</v>
      </c>
      <c r="J26" s="190">
        <v>1</v>
      </c>
      <c r="L26" s="371" t="str">
        <f>'Sport Pistol Data'!D25</f>
        <v>Katelyn Abeln</v>
      </c>
      <c r="M26" s="372">
        <f>'Sport Pistol Data'!G25</f>
        <v>5</v>
      </c>
      <c r="N26" s="373">
        <f>'Sport Pistol Data'!Q25</f>
        <v>577.4</v>
      </c>
      <c r="O26" s="374">
        <f>'Sport Pistol Data'!R25</f>
        <v>1.5</v>
      </c>
      <c r="P26" s="375">
        <f>'Sport Pistol Data'!U25</f>
        <v>578.9</v>
      </c>
      <c r="Q26" s="275"/>
    </row>
    <row r="27" spans="2:21">
      <c r="B27" s="190">
        <v>2</v>
      </c>
      <c r="D27" s="376" t="str">
        <f>'Rapid Fire Data'!D21</f>
        <v>Nick Mowrer</v>
      </c>
      <c r="E27" s="377">
        <f>'Rapid Fire Data'!G21</f>
        <v>5</v>
      </c>
      <c r="F27" s="378">
        <f>'Rapid Fire Data'!Q21</f>
        <v>551.4</v>
      </c>
      <c r="G27" s="379">
        <f>'Rapid Fire Data'!R21</f>
        <v>0.5</v>
      </c>
      <c r="H27" s="380">
        <f>'Rapid Fire Data'!U21</f>
        <v>551.9</v>
      </c>
      <c r="J27" s="190">
        <v>2</v>
      </c>
      <c r="L27" s="371" t="str">
        <f>'Sport Pistol Data'!D17</f>
        <v>Alexis Lagan</v>
      </c>
      <c r="M27" s="372">
        <f>'Sport Pistol Data'!G17</f>
        <v>5</v>
      </c>
      <c r="N27" s="373">
        <f>'Sport Pistol Data'!Q17</f>
        <v>574.4</v>
      </c>
      <c r="O27" s="374">
        <f>'Sport Pistol Data'!R17</f>
        <v>2</v>
      </c>
      <c r="P27" s="375">
        <f>'Sport Pistol Data'!U17</f>
        <v>576.4</v>
      </c>
    </row>
    <row r="28" spans="2:21">
      <c r="B28" s="190">
        <v>3</v>
      </c>
      <c r="D28" s="376" t="str">
        <f>'Rapid Fire Data'!D29</f>
        <v>Charles Platt</v>
      </c>
      <c r="E28" s="377">
        <f>'Rapid Fire Data'!G29</f>
        <v>5</v>
      </c>
      <c r="F28" s="378">
        <f>'Rapid Fire Data'!Q29</f>
        <v>550.6</v>
      </c>
      <c r="G28" s="379" t="str">
        <f>'Rapid Fire Data'!R29</f>
        <v/>
      </c>
      <c r="H28" s="380">
        <f>'Rapid Fire Data'!U29</f>
        <v>550.6</v>
      </c>
      <c r="J28" s="190">
        <v>3</v>
      </c>
      <c r="L28" s="392" t="str">
        <f>'Sport Pistol Data'!D21</f>
        <v>Sandra Uptagrafft</v>
      </c>
      <c r="M28" s="393">
        <f>'Sport Pistol Data'!G21</f>
        <v>5</v>
      </c>
      <c r="N28" s="394">
        <f>'Sport Pistol Data'!Q21</f>
        <v>575.79999999999995</v>
      </c>
      <c r="O28" s="395" t="str">
        <f>'Sport Pistol Data'!R21</f>
        <v/>
      </c>
      <c r="P28" s="396">
        <f>'Sport Pistol Data'!U21</f>
        <v>575.79999999999995</v>
      </c>
    </row>
    <row r="29" spans="2:21">
      <c r="B29" s="190">
        <v>4</v>
      </c>
      <c r="D29" s="382" t="str">
        <f>'Rapid Fire Data'!D25</f>
        <v>Keith Sanderson</v>
      </c>
      <c r="E29" s="383">
        <f>'Rapid Fire Data'!G25</f>
        <v>4</v>
      </c>
      <c r="F29" s="384">
        <f>'Rapid Fire Data'!Q25</f>
        <v>545.5</v>
      </c>
      <c r="G29" s="385">
        <f>'Rapid Fire Data'!R25</f>
        <v>1.5</v>
      </c>
      <c r="H29" s="386">
        <f>'Rapid Fire Data'!U25</f>
        <v>547</v>
      </c>
      <c r="J29" s="190">
        <v>4</v>
      </c>
      <c r="L29" s="297" t="str">
        <f>'Sport Pistol Data'!D33</f>
        <v>Abbie Leverett</v>
      </c>
      <c r="M29" s="311">
        <f>'Sport Pistol Data'!G33</f>
        <v>5</v>
      </c>
      <c r="N29" s="299">
        <f>'Sport Pistol Data'!Q33</f>
        <v>568.20000000000005</v>
      </c>
      <c r="O29" s="300" t="str">
        <f>'Sport Pistol Data'!R33</f>
        <v/>
      </c>
      <c r="P29" s="301">
        <f>'Sport Pistol Data'!U33</f>
        <v>568.20000000000005</v>
      </c>
    </row>
    <row r="30" spans="2:21">
      <c r="B30" s="190">
        <v>5</v>
      </c>
      <c r="D30" s="382" t="str">
        <f>'Rapid Fire Data'!D33</f>
        <v>Paul Kang</v>
      </c>
      <c r="E30" s="383">
        <f>'Rapid Fire Data'!G33</f>
        <v>4</v>
      </c>
      <c r="F30" s="384">
        <f>'Rapid Fire Data'!Q33</f>
        <v>544.75</v>
      </c>
      <c r="G30" s="385" t="str">
        <f>'Rapid Fire Data'!R33</f>
        <v/>
      </c>
      <c r="H30" s="386">
        <f>'Rapid Fire Data'!U33</f>
        <v>544.75</v>
      </c>
      <c r="J30" s="190">
        <v>5</v>
      </c>
      <c r="L30" s="342" t="str">
        <f>'Sport Pistol Data'!D37</f>
        <v>Lisa Emmert</v>
      </c>
      <c r="M30" s="343">
        <f>'Sport Pistol Data'!G37</f>
        <v>5</v>
      </c>
      <c r="N30" s="344">
        <f>'Sport Pistol Data'!Q37</f>
        <v>563.6</v>
      </c>
      <c r="O30" s="345">
        <f>'Sport Pistol Data'!R37</f>
        <v>1</v>
      </c>
      <c r="P30" s="346">
        <f>'Sport Pistol Data'!U37</f>
        <v>564.6</v>
      </c>
    </row>
    <row r="31" spans="2:21">
      <c r="B31" s="190">
        <v>6</v>
      </c>
      <c r="D31" s="382" t="str">
        <f>'Rapid Fire Data'!D37</f>
        <v>Jack Leverett III</v>
      </c>
      <c r="E31" s="383">
        <f>'Rapid Fire Data'!G37</f>
        <v>3</v>
      </c>
      <c r="F31" s="384">
        <f>'Rapid Fire Data'!Q37</f>
        <v>537</v>
      </c>
      <c r="G31" s="385" t="str">
        <f>'Rapid Fire Data'!R37</f>
        <v/>
      </c>
      <c r="H31" s="386">
        <f>'Rapid Fire Data'!U37</f>
        <v>537</v>
      </c>
      <c r="J31" s="190">
        <v>6</v>
      </c>
      <c r="L31" s="382" t="str">
        <f>'Sport Pistol Data'!D29</f>
        <v>Nathalia Tobar</v>
      </c>
      <c r="M31" s="383">
        <f>'Sport Pistol Data'!G29</f>
        <v>3</v>
      </c>
      <c r="N31" s="384">
        <f>'Sport Pistol Data'!Q29</f>
        <v>558.33333333333337</v>
      </c>
      <c r="O31" s="385">
        <f>'Sport Pistol Data'!R29</f>
        <v>0.5</v>
      </c>
      <c r="P31" s="386">
        <f>'Sport Pistol Data'!U29</f>
        <v>558.83333333333337</v>
      </c>
    </row>
    <row r="32" spans="2:21" ht="16" thickBot="1">
      <c r="B32" s="190">
        <v>7</v>
      </c>
      <c r="D32" s="387" t="str">
        <f>'Rapid Fire Data'!D41</f>
        <v/>
      </c>
      <c r="E32" s="388" t="str">
        <f>'Rapid Fire Data'!G41</f>
        <v/>
      </c>
      <c r="F32" s="389" t="str">
        <f>'Rapid Fire Data'!Q41</f>
        <v/>
      </c>
      <c r="G32" s="390" t="str">
        <f>'Rapid Fire Data'!R41</f>
        <v/>
      </c>
      <c r="H32" s="391" t="str">
        <f>'Rapid Fire Data'!U41</f>
        <v/>
      </c>
      <c r="J32" s="190">
        <v>7</v>
      </c>
      <c r="L32" s="382" t="str">
        <f>'Sport Pistol Data'!D49</f>
        <v>Annabell Yi</v>
      </c>
      <c r="M32" s="383">
        <f>'Sport Pistol Data'!G49</f>
        <v>4</v>
      </c>
      <c r="N32" s="384">
        <f>'Sport Pistol Data'!Q49</f>
        <v>556</v>
      </c>
      <c r="O32" s="385" t="str">
        <f>'Sport Pistol Data'!R49</f>
        <v/>
      </c>
      <c r="P32" s="386">
        <f>'Sport Pistol Data'!U49</f>
        <v>556</v>
      </c>
    </row>
    <row r="33" spans="2:16" ht="16" thickBot="1">
      <c r="B33" s="190">
        <v>8</v>
      </c>
      <c r="D33" s="387" t="str">
        <f>'Rapid Fire Data'!D45</f>
        <v/>
      </c>
      <c r="E33" s="388" t="str">
        <f>'Rapid Fire Data'!G45</f>
        <v/>
      </c>
      <c r="F33" s="389" t="str">
        <f>'Rapid Fire Data'!Q45</f>
        <v/>
      </c>
      <c r="G33" s="390" t="str">
        <f>'Rapid Fire Data'!R45</f>
        <v/>
      </c>
      <c r="H33" s="391" t="str">
        <f>'Rapid Fire Data'!U45</f>
        <v/>
      </c>
      <c r="J33" s="190">
        <v>8</v>
      </c>
      <c r="L33" s="382" t="str">
        <f>'Sport Pistol Data'!D41</f>
        <v>Suman Sanghera</v>
      </c>
      <c r="M33" s="383">
        <f>'Sport Pistol Data'!G41</f>
        <v>3</v>
      </c>
      <c r="N33" s="384">
        <f>'Sport Pistol Data'!Q41</f>
        <v>555.66666666666663</v>
      </c>
      <c r="O33" s="385" t="str">
        <f>'Sport Pistol Data'!R41</f>
        <v/>
      </c>
      <c r="P33" s="386">
        <f>'Sport Pistol Data'!U41</f>
        <v>555.66666666666663</v>
      </c>
    </row>
    <row r="34" spans="2:16" ht="16" thickBot="1">
      <c r="B34" s="190">
        <v>9</v>
      </c>
      <c r="D34" s="387" t="str">
        <f>'Rapid Fire Data'!D49</f>
        <v/>
      </c>
      <c r="E34" s="388" t="str">
        <f>'Rapid Fire Data'!G49</f>
        <v/>
      </c>
      <c r="F34" s="389" t="str">
        <f>'Rapid Fire Data'!Q49</f>
        <v/>
      </c>
      <c r="G34" s="390" t="str">
        <f>'Rapid Fire Data'!R49</f>
        <v/>
      </c>
      <c r="H34" s="391" t="str">
        <f>'Rapid Fire Data'!U49</f>
        <v/>
      </c>
      <c r="J34" s="190">
        <v>9</v>
      </c>
      <c r="L34" s="382" t="str">
        <f>'Sport Pistol Data'!D45</f>
        <v>Katherine Ahn</v>
      </c>
      <c r="M34" s="383">
        <f>'Sport Pistol Data'!G45</f>
        <v>3</v>
      </c>
      <c r="N34" s="384">
        <f>'Sport Pistol Data'!Q45</f>
        <v>554.33333333333337</v>
      </c>
      <c r="O34" s="385" t="str">
        <f>'Sport Pistol Data'!R45</f>
        <v/>
      </c>
      <c r="P34" s="386">
        <f>'Sport Pistol Data'!U45</f>
        <v>554.33333333333337</v>
      </c>
    </row>
    <row r="35" spans="2:16" ht="16" thickBot="1">
      <c r="B35" s="190">
        <v>10</v>
      </c>
      <c r="D35" s="387" t="str">
        <f>'Rapid Fire Data'!D53</f>
        <v/>
      </c>
      <c r="E35" s="388" t="str">
        <f>'Rapid Fire Data'!G53</f>
        <v/>
      </c>
      <c r="F35" s="389" t="str">
        <f>'Rapid Fire Data'!Q53</f>
        <v/>
      </c>
      <c r="G35" s="390" t="str">
        <f>'Rapid Fire Data'!R53</f>
        <v/>
      </c>
      <c r="H35" s="391" t="str">
        <f>'Rapid Fire Data'!U53</f>
        <v/>
      </c>
      <c r="J35" s="190">
        <v>10</v>
      </c>
      <c r="L35" s="382" t="str">
        <f>'Sport Pistol Data'!D53</f>
        <v>Ada Korkhin</v>
      </c>
      <c r="M35" s="383">
        <f>'Sport Pistol Data'!G53</f>
        <v>4</v>
      </c>
      <c r="N35" s="384">
        <f>'Sport Pistol Data'!Q53</f>
        <v>552.25</v>
      </c>
      <c r="O35" s="385" t="str">
        <f>'Sport Pistol Data'!R53</f>
        <v/>
      </c>
      <c r="P35" s="386">
        <f>'Sport Pistol Data'!U53</f>
        <v>552.25</v>
      </c>
    </row>
    <row r="36" spans="2:16" ht="16" thickBot="1">
      <c r="B36" s="190">
        <v>11</v>
      </c>
      <c r="D36" s="387" t="str">
        <f>'Rapid Fire Data'!D57</f>
        <v/>
      </c>
      <c r="E36" s="388" t="str">
        <f>'Rapid Fire Data'!G57</f>
        <v/>
      </c>
      <c r="F36" s="389" t="str">
        <f>'Rapid Fire Data'!Q57</f>
        <v/>
      </c>
      <c r="G36" s="390" t="str">
        <f>'Rapid Fire Data'!R57</f>
        <v/>
      </c>
      <c r="H36" s="391" t="str">
        <f>'Rapid Fire Data'!U57</f>
        <v/>
      </c>
      <c r="J36" s="190">
        <v>11</v>
      </c>
      <c r="L36" s="387" t="str">
        <f>'Sport Pistol Data'!D57</f>
        <v/>
      </c>
      <c r="M36" s="388" t="str">
        <f>'Sport Pistol Data'!G57</f>
        <v/>
      </c>
      <c r="N36" s="389" t="str">
        <f>'Sport Pistol Data'!Q57</f>
        <v/>
      </c>
      <c r="O36" s="390" t="str">
        <f>'Sport Pistol Data'!R57</f>
        <v/>
      </c>
      <c r="P36" s="391" t="str">
        <f>'Sport Pistol Data'!U57</f>
        <v/>
      </c>
    </row>
    <row r="37" spans="2:16" ht="16" thickBot="1">
      <c r="B37" s="190">
        <v>12</v>
      </c>
      <c r="D37" s="387" t="str">
        <f>'Rapid Fire Data'!D61</f>
        <v/>
      </c>
      <c r="E37" s="388" t="str">
        <f>'Rapid Fire Data'!G61</f>
        <v/>
      </c>
      <c r="F37" s="389" t="str">
        <f>'Rapid Fire Data'!Q61</f>
        <v/>
      </c>
      <c r="G37" s="390" t="str">
        <f>'Rapid Fire Data'!R61</f>
        <v/>
      </c>
      <c r="H37" s="391" t="str">
        <f>'Rapid Fire Data'!U61</f>
        <v/>
      </c>
      <c r="J37" s="190">
        <v>12</v>
      </c>
      <c r="L37" s="387" t="str">
        <f>'Sport Pistol Data'!D61</f>
        <v/>
      </c>
      <c r="M37" s="388" t="str">
        <f>'Sport Pistol Data'!G61</f>
        <v/>
      </c>
      <c r="N37" s="389" t="str">
        <f>'Sport Pistol Data'!Q61</f>
        <v/>
      </c>
      <c r="O37" s="390" t="str">
        <f>'Sport Pistol Data'!R61</f>
        <v/>
      </c>
      <c r="P37" s="391" t="str">
        <f>'Sport Pistol Data'!U61</f>
        <v/>
      </c>
    </row>
    <row r="38" spans="2:16" ht="16" thickBot="1">
      <c r="B38" s="190">
        <v>13</v>
      </c>
      <c r="D38" s="387" t="str">
        <f>'Rapid Fire Data'!D65</f>
        <v/>
      </c>
      <c r="E38" s="388" t="str">
        <f>'Rapid Fire Data'!G65</f>
        <v/>
      </c>
      <c r="F38" s="389" t="str">
        <f>'Rapid Fire Data'!Q65</f>
        <v/>
      </c>
      <c r="G38" s="390" t="str">
        <f>'Rapid Fire Data'!R65</f>
        <v/>
      </c>
      <c r="H38" s="391" t="str">
        <f>'Rapid Fire Data'!U65</f>
        <v/>
      </c>
      <c r="J38" s="190">
        <v>13</v>
      </c>
      <c r="L38" s="387" t="str">
        <f>'Sport Pistol Data'!D65</f>
        <v/>
      </c>
      <c r="M38" s="388" t="str">
        <f>'Sport Pistol Data'!G65</f>
        <v/>
      </c>
      <c r="N38" s="389" t="str">
        <f>'Sport Pistol Data'!Q65</f>
        <v/>
      </c>
      <c r="O38" s="390" t="str">
        <f>'Sport Pistol Data'!R65</f>
        <v/>
      </c>
      <c r="P38" s="391" t="str">
        <f>'Sport Pistol Data'!U65</f>
        <v/>
      </c>
    </row>
    <row r="39" spans="2:16" ht="16" thickBot="1">
      <c r="B39" s="190">
        <v>14</v>
      </c>
      <c r="D39" s="387" t="str">
        <f>'Rapid Fire Data'!D69</f>
        <v/>
      </c>
      <c r="E39" s="388" t="str">
        <f>'Rapid Fire Data'!G69</f>
        <v/>
      </c>
      <c r="F39" s="389" t="str">
        <f>'Rapid Fire Data'!Q69</f>
        <v/>
      </c>
      <c r="G39" s="390" t="str">
        <f>'Rapid Fire Data'!R69</f>
        <v/>
      </c>
      <c r="H39" s="391" t="str">
        <f>'Rapid Fire Data'!U69</f>
        <v/>
      </c>
      <c r="J39" s="190">
        <v>14</v>
      </c>
      <c r="L39" s="387" t="str">
        <f>'Sport Pistol Data'!D69</f>
        <v/>
      </c>
      <c r="M39" s="388" t="str">
        <f>'Sport Pistol Data'!G69</f>
        <v/>
      </c>
      <c r="N39" s="389" t="str">
        <f>'Sport Pistol Data'!Q69</f>
        <v/>
      </c>
      <c r="O39" s="390" t="str">
        <f>'Sport Pistol Data'!R69</f>
        <v/>
      </c>
      <c r="P39" s="391" t="str">
        <f>'Sport Pistol Data'!U69</f>
        <v/>
      </c>
    </row>
    <row r="40" spans="2:16" ht="16" thickBot="1">
      <c r="B40" s="190">
        <v>15</v>
      </c>
      <c r="D40" s="387" t="str">
        <f>'Rapid Fire Data'!D73</f>
        <v/>
      </c>
      <c r="E40" s="388" t="str">
        <f>'Rapid Fire Data'!G73</f>
        <v/>
      </c>
      <c r="F40" s="389" t="str">
        <f>'Rapid Fire Data'!Q73</f>
        <v/>
      </c>
      <c r="G40" s="390" t="str">
        <f>'Rapid Fire Data'!R73</f>
        <v/>
      </c>
      <c r="H40" s="391" t="str">
        <f>'Rapid Fire Data'!U73</f>
        <v/>
      </c>
      <c r="J40" s="190">
        <v>15</v>
      </c>
      <c r="L40" s="387" t="str">
        <f>'Sport Pistol Data'!D73</f>
        <v/>
      </c>
      <c r="M40" s="388" t="str">
        <f>'Sport Pistol Data'!G73</f>
        <v/>
      </c>
      <c r="N40" s="389" t="str">
        <f>'Sport Pistol Data'!Q73</f>
        <v/>
      </c>
      <c r="O40" s="390" t="str">
        <f>'Sport Pistol Data'!R73</f>
        <v/>
      </c>
      <c r="P40" s="391" t="str">
        <f>'Sport Pistol Data'!U73</f>
        <v/>
      </c>
    </row>
    <row r="41" spans="2:16" ht="16" thickBot="1">
      <c r="B41" s="190">
        <v>16</v>
      </c>
      <c r="D41" s="387" t="str">
        <f>'Rapid Fire Data'!D80</f>
        <v/>
      </c>
      <c r="E41" s="388" t="str">
        <f>'Rapid Fire Data'!G80</f>
        <v/>
      </c>
      <c r="F41" s="389" t="str">
        <f>'Rapid Fire Data'!Q80</f>
        <v/>
      </c>
      <c r="G41" s="390" t="str">
        <f>'Rapid Fire Data'!R80</f>
        <v/>
      </c>
      <c r="H41" s="391" t="str">
        <f>'Rapid Fire Data'!U80</f>
        <v/>
      </c>
      <c r="J41" s="190">
        <v>16</v>
      </c>
      <c r="L41" s="387" t="str">
        <f>'Sport Pistol Data'!D80</f>
        <v/>
      </c>
      <c r="M41" s="388" t="str">
        <f>'Sport Pistol Data'!G80</f>
        <v/>
      </c>
      <c r="N41" s="389" t="str">
        <f>'Sport Pistol Data'!Q80</f>
        <v/>
      </c>
      <c r="O41" s="390" t="str">
        <f>'Sport Pistol Data'!R80</f>
        <v/>
      </c>
      <c r="P41" s="391" t="str">
        <f>'Sport Pistol Data'!U80</f>
        <v/>
      </c>
    </row>
    <row r="42" spans="2:16" ht="16" thickBot="1">
      <c r="B42" s="190">
        <v>17</v>
      </c>
      <c r="D42" s="387" t="str">
        <f>'Rapid Fire Data'!D84</f>
        <v/>
      </c>
      <c r="E42" s="388" t="str">
        <f>'Rapid Fire Data'!G84</f>
        <v/>
      </c>
      <c r="F42" s="389" t="str">
        <f>'Rapid Fire Data'!Q84</f>
        <v/>
      </c>
      <c r="G42" s="390" t="str">
        <f>'Rapid Fire Data'!R84</f>
        <v/>
      </c>
      <c r="H42" s="391" t="str">
        <f>'Rapid Fire Data'!U84</f>
        <v/>
      </c>
      <c r="J42" s="190">
        <v>17</v>
      </c>
      <c r="L42" s="387" t="str">
        <f>'Sport Pistol Data'!D84</f>
        <v/>
      </c>
      <c r="M42" s="388" t="str">
        <f>'Sport Pistol Data'!G84</f>
        <v/>
      </c>
      <c r="N42" s="389" t="str">
        <f>'Sport Pistol Data'!Q84</f>
        <v/>
      </c>
      <c r="O42" s="390" t="str">
        <f>'Sport Pistol Data'!R84</f>
        <v/>
      </c>
      <c r="P42" s="391" t="str">
        <f>'Sport Pistol Data'!U84</f>
        <v/>
      </c>
    </row>
    <row r="43" spans="2:16" ht="16" thickBot="1">
      <c r="B43" s="190">
        <v>18</v>
      </c>
      <c r="D43" s="387" t="str">
        <f>'Rapid Fire Data'!D88</f>
        <v/>
      </c>
      <c r="E43" s="388" t="str">
        <f>'Rapid Fire Data'!G88</f>
        <v/>
      </c>
      <c r="F43" s="389" t="str">
        <f>'Rapid Fire Data'!Q88</f>
        <v/>
      </c>
      <c r="G43" s="390" t="str">
        <f>'Rapid Fire Data'!R88</f>
        <v/>
      </c>
      <c r="H43" s="391" t="str">
        <f>'Rapid Fire Data'!U88</f>
        <v/>
      </c>
      <c r="J43" s="190">
        <v>18</v>
      </c>
      <c r="L43" s="387" t="str">
        <f>'Sport Pistol Data'!D88</f>
        <v/>
      </c>
      <c r="M43" s="388" t="str">
        <f>'Sport Pistol Data'!G88</f>
        <v/>
      </c>
      <c r="N43" s="389" t="str">
        <f>'Sport Pistol Data'!Q88</f>
        <v/>
      </c>
      <c r="O43" s="390" t="str">
        <f>'Sport Pistol Data'!R88</f>
        <v/>
      </c>
      <c r="P43" s="391" t="str">
        <f>'Sport Pistol Data'!U88</f>
        <v/>
      </c>
    </row>
    <row r="44" spans="2:16" ht="16" thickBot="1">
      <c r="B44" s="190">
        <v>19</v>
      </c>
      <c r="D44" s="387" t="str">
        <f>'Rapid Fire Data'!D92</f>
        <v/>
      </c>
      <c r="E44" s="388" t="str">
        <f>'Rapid Fire Data'!G92</f>
        <v/>
      </c>
      <c r="F44" s="389" t="str">
        <f>'Rapid Fire Data'!Q92</f>
        <v/>
      </c>
      <c r="G44" s="390" t="str">
        <f>'Rapid Fire Data'!R92</f>
        <v/>
      </c>
      <c r="H44" s="391" t="str">
        <f>'Rapid Fire Data'!U92</f>
        <v/>
      </c>
      <c r="J44" s="190">
        <v>19</v>
      </c>
      <c r="L44" s="387" t="str">
        <f>'Sport Pistol Data'!D92</f>
        <v/>
      </c>
      <c r="M44" s="388" t="str">
        <f>'Sport Pistol Data'!G92</f>
        <v/>
      </c>
      <c r="N44" s="389" t="str">
        <f>'Sport Pistol Data'!Q92</f>
        <v/>
      </c>
      <c r="O44" s="390" t="str">
        <f>'Sport Pistol Data'!R92</f>
        <v/>
      </c>
      <c r="P44" s="391" t="str">
        <f>'Sport Pistol Data'!U92</f>
        <v/>
      </c>
    </row>
    <row r="45" spans="2:16" ht="16" thickBot="1">
      <c r="B45" s="190">
        <v>20</v>
      </c>
      <c r="D45" s="387" t="str">
        <f>'Rapid Fire Data'!D96</f>
        <v/>
      </c>
      <c r="E45" s="388" t="str">
        <f>'Rapid Fire Data'!G96</f>
        <v/>
      </c>
      <c r="F45" s="389" t="str">
        <f>'Rapid Fire Data'!Q96</f>
        <v/>
      </c>
      <c r="G45" s="390" t="str">
        <f>'Rapid Fire Data'!R96</f>
        <v/>
      </c>
      <c r="H45" s="391" t="str">
        <f>'Rapid Fire Data'!U96</f>
        <v/>
      </c>
      <c r="J45" s="190">
        <v>20</v>
      </c>
      <c r="L45" s="387" t="str">
        <f>'Sport Pistol Data'!D96</f>
        <v/>
      </c>
      <c r="M45" s="388" t="str">
        <f>'Sport Pistol Data'!G96</f>
        <v/>
      </c>
      <c r="N45" s="389" t="str">
        <f>'Sport Pistol Data'!Q96</f>
        <v/>
      </c>
      <c r="O45" s="390" t="str">
        <f>'Sport Pistol Data'!R96</f>
        <v/>
      </c>
      <c r="P45" s="391" t="str">
        <f>'Sport Pistol Data'!U96</f>
        <v/>
      </c>
    </row>
    <row r="46" spans="2:16" ht="16" thickBot="1">
      <c r="B46" s="190">
        <v>21</v>
      </c>
      <c r="D46" s="387" t="str">
        <f>'Rapid Fire Data'!D100</f>
        <v/>
      </c>
      <c r="E46" s="388" t="str">
        <f>'Rapid Fire Data'!G100</f>
        <v/>
      </c>
      <c r="F46" s="389" t="str">
        <f>'Rapid Fire Data'!Q100</f>
        <v/>
      </c>
      <c r="G46" s="390" t="str">
        <f>'Rapid Fire Data'!R100</f>
        <v/>
      </c>
      <c r="H46" s="391" t="str">
        <f>'Rapid Fire Data'!U100</f>
        <v/>
      </c>
      <c r="J46" s="190">
        <v>21</v>
      </c>
      <c r="L46" s="387" t="str">
        <f>'Sport Pistol Data'!D100</f>
        <v/>
      </c>
      <c r="M46" s="388" t="str">
        <f>'Sport Pistol Data'!G100</f>
        <v/>
      </c>
      <c r="N46" s="389" t="str">
        <f>'Sport Pistol Data'!Q100</f>
        <v/>
      </c>
      <c r="O46" s="390" t="str">
        <f>'Sport Pistol Data'!R100</f>
        <v/>
      </c>
      <c r="P46" s="391" t="str">
        <f>'Sport Pistol Data'!U100</f>
        <v/>
      </c>
    </row>
    <row r="47" spans="2:16" ht="16" thickBot="1">
      <c r="B47" s="190">
        <v>22</v>
      </c>
      <c r="D47" s="387" t="str">
        <f>'Rapid Fire Data'!D104</f>
        <v/>
      </c>
      <c r="E47" s="388" t="str">
        <f>'Rapid Fire Data'!G104</f>
        <v/>
      </c>
      <c r="F47" s="389" t="str">
        <f>'Rapid Fire Data'!Q104</f>
        <v/>
      </c>
      <c r="G47" s="390" t="str">
        <f>'Rapid Fire Data'!R104</f>
        <v/>
      </c>
      <c r="H47" s="391" t="str">
        <f>'Rapid Fire Data'!U104</f>
        <v/>
      </c>
      <c r="J47" s="190">
        <v>22</v>
      </c>
      <c r="L47" s="387" t="str">
        <f>'Sport Pistol Data'!D104</f>
        <v/>
      </c>
      <c r="M47" s="388" t="str">
        <f>'Sport Pistol Data'!G104</f>
        <v/>
      </c>
      <c r="N47" s="389" t="str">
        <f>'Sport Pistol Data'!Q104</f>
        <v/>
      </c>
      <c r="O47" s="390" t="str">
        <f>'Sport Pistol Data'!R104</f>
        <v/>
      </c>
      <c r="P47" s="391" t="str">
        <f>'Sport Pistol Data'!U104</f>
        <v/>
      </c>
    </row>
    <row r="48" spans="2:16" ht="16" thickBot="1">
      <c r="B48" s="190">
        <v>23</v>
      </c>
      <c r="D48" s="387" t="str">
        <f>'Rapid Fire Data'!D108</f>
        <v/>
      </c>
      <c r="E48" s="388" t="str">
        <f>'Rapid Fire Data'!G108</f>
        <v/>
      </c>
      <c r="F48" s="389" t="str">
        <f>'Rapid Fire Data'!Q108</f>
        <v/>
      </c>
      <c r="G48" s="390" t="str">
        <f>'Rapid Fire Data'!R108</f>
        <v/>
      </c>
      <c r="H48" s="391" t="str">
        <f>'Rapid Fire Data'!U108</f>
        <v/>
      </c>
      <c r="J48" s="190">
        <v>23</v>
      </c>
      <c r="L48" s="387" t="str">
        <f>'Sport Pistol Data'!D108</f>
        <v/>
      </c>
      <c r="M48" s="388" t="str">
        <f>'Sport Pistol Data'!G108</f>
        <v/>
      </c>
      <c r="N48" s="389" t="str">
        <f>'Sport Pistol Data'!Q108</f>
        <v/>
      </c>
      <c r="O48" s="390" t="str">
        <f>'Sport Pistol Data'!R108</f>
        <v/>
      </c>
      <c r="P48" s="391" t="str">
        <f>'Sport Pistol Data'!U108</f>
        <v/>
      </c>
    </row>
    <row r="49" spans="2:16" ht="16" thickBot="1">
      <c r="B49" s="190">
        <v>24</v>
      </c>
      <c r="D49" s="387" t="str">
        <f>'Rapid Fire Data'!D112</f>
        <v/>
      </c>
      <c r="E49" s="388" t="str">
        <f>'Rapid Fire Data'!G112</f>
        <v/>
      </c>
      <c r="F49" s="389" t="str">
        <f>'Rapid Fire Data'!Q112</f>
        <v/>
      </c>
      <c r="G49" s="390" t="str">
        <f>'Rapid Fire Data'!R112</f>
        <v/>
      </c>
      <c r="H49" s="391" t="str">
        <f>'Rapid Fire Data'!U112</f>
        <v/>
      </c>
      <c r="J49" s="190">
        <v>24</v>
      </c>
      <c r="L49" s="387" t="str">
        <f>'Sport Pistol Data'!D112</f>
        <v/>
      </c>
      <c r="M49" s="388" t="str">
        <f>'Sport Pistol Data'!G112</f>
        <v/>
      </c>
      <c r="N49" s="389" t="str">
        <f>'Sport Pistol Data'!Q112</f>
        <v/>
      </c>
      <c r="O49" s="390" t="str">
        <f>'Sport Pistol Data'!R112</f>
        <v/>
      </c>
      <c r="P49" s="391" t="str">
        <f>'Sport Pistol Data'!U112</f>
        <v/>
      </c>
    </row>
    <row r="50" spans="2:16" ht="16" thickBot="1">
      <c r="B50" s="190">
        <v>25</v>
      </c>
      <c r="D50" s="387" t="str">
        <f>'Rapid Fire Data'!D116</f>
        <v/>
      </c>
      <c r="E50" s="388" t="str">
        <f>'Rapid Fire Data'!G116</f>
        <v/>
      </c>
      <c r="F50" s="389" t="str">
        <f>'Rapid Fire Data'!Q116</f>
        <v/>
      </c>
      <c r="G50" s="390" t="str">
        <f>'Rapid Fire Data'!R116</f>
        <v/>
      </c>
      <c r="H50" s="391" t="str">
        <f>'Rapid Fire Data'!U116</f>
        <v/>
      </c>
      <c r="J50" s="190">
        <v>25</v>
      </c>
      <c r="L50" s="387" t="str">
        <f>'Sport Pistol Data'!D116</f>
        <v/>
      </c>
      <c r="M50" s="388" t="str">
        <f>'Sport Pistol Data'!G116</f>
        <v/>
      </c>
      <c r="N50" s="389" t="str">
        <f>'Sport Pistol Data'!Q116</f>
        <v/>
      </c>
      <c r="O50" s="390" t="str">
        <f>'Sport Pistol Data'!R116</f>
        <v/>
      </c>
      <c r="P50" s="391" t="str">
        <f>'Sport Pistol Data'!U116</f>
        <v/>
      </c>
    </row>
    <row r="51" spans="2:16" ht="16" thickBot="1">
      <c r="B51" s="190">
        <v>26</v>
      </c>
      <c r="D51" s="387" t="str">
        <f>'Rapid Fire Data'!D120</f>
        <v/>
      </c>
      <c r="E51" s="388" t="str">
        <f>'Rapid Fire Data'!G120</f>
        <v/>
      </c>
      <c r="F51" s="389" t="str">
        <f>'Rapid Fire Data'!Q120</f>
        <v/>
      </c>
      <c r="G51" s="390" t="str">
        <f>'Rapid Fire Data'!R120</f>
        <v/>
      </c>
      <c r="H51" s="391" t="str">
        <f>'Rapid Fire Data'!U120</f>
        <v/>
      </c>
      <c r="J51" s="190">
        <v>26</v>
      </c>
      <c r="L51" s="387" t="str">
        <f>'Sport Pistol Data'!D120</f>
        <v/>
      </c>
      <c r="M51" s="388" t="str">
        <f>'Sport Pistol Data'!G120</f>
        <v/>
      </c>
      <c r="N51" s="389" t="str">
        <f>'Sport Pistol Data'!Q120</f>
        <v/>
      </c>
      <c r="O51" s="390" t="str">
        <f>'Sport Pistol Data'!R120</f>
        <v/>
      </c>
      <c r="P51" s="391" t="str">
        <f>'Sport Pistol Data'!U120</f>
        <v/>
      </c>
    </row>
    <row r="52" spans="2:16" ht="16" thickBot="1">
      <c r="B52" s="190">
        <v>27</v>
      </c>
      <c r="D52" s="387" t="str">
        <f>'Rapid Fire Data'!D124</f>
        <v/>
      </c>
      <c r="E52" s="388" t="str">
        <f>'Rapid Fire Data'!G124</f>
        <v/>
      </c>
      <c r="F52" s="389" t="str">
        <f>'Rapid Fire Data'!Q124</f>
        <v/>
      </c>
      <c r="G52" s="390" t="str">
        <f>'Rapid Fire Data'!R124</f>
        <v/>
      </c>
      <c r="H52" s="391" t="str">
        <f>'Rapid Fire Data'!U124</f>
        <v/>
      </c>
      <c r="J52" s="190">
        <v>27</v>
      </c>
      <c r="L52" s="387" t="str">
        <f>'Sport Pistol Data'!D124</f>
        <v/>
      </c>
      <c r="M52" s="388" t="str">
        <f>'Sport Pistol Data'!G124</f>
        <v/>
      </c>
      <c r="N52" s="389" t="str">
        <f>'Sport Pistol Data'!Q124</f>
        <v/>
      </c>
      <c r="O52" s="390" t="str">
        <f>'Sport Pistol Data'!R124</f>
        <v/>
      </c>
      <c r="P52" s="391" t="str">
        <f>'Sport Pistol Data'!U124</f>
        <v/>
      </c>
    </row>
    <row r="53" spans="2:16" ht="16" thickBot="1">
      <c r="B53" s="190">
        <v>28</v>
      </c>
      <c r="D53" s="387" t="str">
        <f>'Rapid Fire Data'!D128</f>
        <v/>
      </c>
      <c r="E53" s="388" t="str">
        <f>'Rapid Fire Data'!G128</f>
        <v/>
      </c>
      <c r="F53" s="389" t="str">
        <f>'Rapid Fire Data'!Q128</f>
        <v/>
      </c>
      <c r="G53" s="390" t="str">
        <f>'Rapid Fire Data'!R128</f>
        <v/>
      </c>
      <c r="H53" s="391" t="str">
        <f>'Rapid Fire Data'!U128</f>
        <v/>
      </c>
      <c r="J53" s="190">
        <v>28</v>
      </c>
      <c r="L53" s="387" t="str">
        <f>'Sport Pistol Data'!D128</f>
        <v/>
      </c>
      <c r="M53" s="388" t="str">
        <f>'Sport Pistol Data'!G128</f>
        <v/>
      </c>
      <c r="N53" s="389" t="str">
        <f>'Sport Pistol Data'!Q128</f>
        <v/>
      </c>
      <c r="O53" s="390" t="str">
        <f>'Sport Pistol Data'!R128</f>
        <v/>
      </c>
      <c r="P53" s="391" t="str">
        <f>'Sport Pistol Data'!U128</f>
        <v/>
      </c>
    </row>
    <row r="54" spans="2:16" ht="16" thickBot="1">
      <c r="B54" s="190">
        <v>29</v>
      </c>
      <c r="D54" s="387" t="str">
        <f>'Rapid Fire Data'!D132</f>
        <v/>
      </c>
      <c r="E54" s="388" t="str">
        <f>'Rapid Fire Data'!G132</f>
        <v/>
      </c>
      <c r="F54" s="389" t="str">
        <f>'Rapid Fire Data'!Q132</f>
        <v/>
      </c>
      <c r="G54" s="390" t="str">
        <f>'Rapid Fire Data'!R132</f>
        <v/>
      </c>
      <c r="H54" s="391" t="str">
        <f>'Rapid Fire Data'!U132</f>
        <v/>
      </c>
      <c r="J54" s="190">
        <v>29</v>
      </c>
      <c r="L54" s="387" t="str">
        <f>'Sport Pistol Data'!D132</f>
        <v/>
      </c>
      <c r="M54" s="388" t="str">
        <f>'Sport Pistol Data'!G132</f>
        <v/>
      </c>
      <c r="N54" s="389" t="str">
        <f>'Sport Pistol Data'!Q132</f>
        <v/>
      </c>
      <c r="O54" s="390" t="str">
        <f>'Sport Pistol Data'!R132</f>
        <v/>
      </c>
      <c r="P54" s="391" t="str">
        <f>'Sport Pistol Data'!U132</f>
        <v/>
      </c>
    </row>
    <row r="55" spans="2:16" ht="16" thickBot="1">
      <c r="B55" s="190">
        <v>30</v>
      </c>
      <c r="D55" s="387" t="str">
        <f>'Rapid Fire Data'!D136</f>
        <v/>
      </c>
      <c r="E55" s="388" t="str">
        <f>'Rapid Fire Data'!G136</f>
        <v/>
      </c>
      <c r="F55" s="389" t="str">
        <f>'Rapid Fire Data'!Q136</f>
        <v/>
      </c>
      <c r="G55" s="390" t="str">
        <f>'Rapid Fire Data'!R136</f>
        <v/>
      </c>
      <c r="H55" s="391" t="str">
        <f>'Rapid Fire Data'!U136</f>
        <v/>
      </c>
      <c r="J55" s="190">
        <v>30</v>
      </c>
      <c r="L55" s="387" t="str">
        <f>'Sport Pistol Data'!D136</f>
        <v/>
      </c>
      <c r="M55" s="388" t="str">
        <f>'Sport Pistol Data'!G136</f>
        <v/>
      </c>
      <c r="N55" s="389" t="str">
        <f>'Sport Pistol Data'!Q136</f>
        <v/>
      </c>
      <c r="O55" s="390" t="str">
        <f>'Sport Pistol Data'!R136</f>
        <v/>
      </c>
      <c r="P55" s="391" t="str">
        <f>'Sport Pistol Data'!U136</f>
        <v/>
      </c>
    </row>
    <row r="56" spans="2:16" ht="16" thickBot="1">
      <c r="B56" s="190">
        <v>31</v>
      </c>
      <c r="D56" s="387" t="str">
        <f>'Rapid Fire Data'!D143</f>
        <v/>
      </c>
      <c r="E56" s="388" t="str">
        <f>'Rapid Fire Data'!G143</f>
        <v/>
      </c>
      <c r="F56" s="389" t="str">
        <f>'Rapid Fire Data'!Q143</f>
        <v/>
      </c>
      <c r="G56" s="390" t="str">
        <f>'Rapid Fire Data'!R143</f>
        <v/>
      </c>
      <c r="H56" s="391" t="str">
        <f>'Rapid Fire Data'!U143</f>
        <v/>
      </c>
      <c r="J56" s="190">
        <v>31</v>
      </c>
      <c r="L56" s="387" t="str">
        <f>'Sport Pistol Data'!D143</f>
        <v/>
      </c>
      <c r="M56" s="388" t="str">
        <f>'Sport Pistol Data'!G143</f>
        <v/>
      </c>
      <c r="N56" s="389" t="str">
        <f>'Sport Pistol Data'!Q143</f>
        <v/>
      </c>
      <c r="O56" s="390" t="str">
        <f>'Sport Pistol Data'!R143</f>
        <v/>
      </c>
      <c r="P56" s="391" t="str">
        <f>'Sport Pistol Data'!U143</f>
        <v/>
      </c>
    </row>
    <row r="57" spans="2:16" ht="16" thickBot="1">
      <c r="B57" s="190">
        <v>32</v>
      </c>
      <c r="D57" s="387" t="str">
        <f>'Rapid Fire Data'!D147</f>
        <v/>
      </c>
      <c r="E57" s="388" t="str">
        <f>'Rapid Fire Data'!G147</f>
        <v/>
      </c>
      <c r="F57" s="389" t="str">
        <f>'Rapid Fire Data'!Q147</f>
        <v/>
      </c>
      <c r="G57" s="390" t="str">
        <f>'Rapid Fire Data'!R147</f>
        <v/>
      </c>
      <c r="H57" s="391" t="str">
        <f>'Rapid Fire Data'!U147</f>
        <v/>
      </c>
      <c r="J57" s="190">
        <v>32</v>
      </c>
      <c r="L57" s="387" t="str">
        <f>'Sport Pistol Data'!D147</f>
        <v/>
      </c>
      <c r="M57" s="388" t="str">
        <f>'Sport Pistol Data'!G147</f>
        <v/>
      </c>
      <c r="N57" s="389" t="str">
        <f>'Sport Pistol Data'!Q147</f>
        <v/>
      </c>
      <c r="O57" s="390" t="str">
        <f>'Sport Pistol Data'!R147</f>
        <v/>
      </c>
      <c r="P57" s="391" t="str">
        <f>'Sport Pistol Data'!U147</f>
        <v/>
      </c>
    </row>
    <row r="58" spans="2:16" ht="16" thickBot="1">
      <c r="B58" s="190">
        <v>33</v>
      </c>
      <c r="D58" s="387" t="str">
        <f>'Rapid Fire Data'!D151</f>
        <v/>
      </c>
      <c r="E58" s="388" t="str">
        <f>'Rapid Fire Data'!G151</f>
        <v/>
      </c>
      <c r="F58" s="389" t="str">
        <f>'Rapid Fire Data'!Q151</f>
        <v/>
      </c>
      <c r="G58" s="390" t="str">
        <f>'Rapid Fire Data'!R151</f>
        <v/>
      </c>
      <c r="H58" s="391" t="str">
        <f>'Rapid Fire Data'!U151</f>
        <v/>
      </c>
      <c r="J58" s="190">
        <v>33</v>
      </c>
      <c r="L58" s="387" t="str">
        <f>'Sport Pistol Data'!D151</f>
        <v/>
      </c>
      <c r="M58" s="388" t="str">
        <f>'Sport Pistol Data'!G151</f>
        <v/>
      </c>
      <c r="N58" s="389" t="str">
        <f>'Sport Pistol Data'!Q151</f>
        <v/>
      </c>
      <c r="O58" s="390" t="str">
        <f>'Sport Pistol Data'!R151</f>
        <v/>
      </c>
      <c r="P58" s="391" t="str">
        <f>'Sport Pistol Data'!U151</f>
        <v/>
      </c>
    </row>
    <row r="59" spans="2:16" ht="16" thickBot="1">
      <c r="B59" s="190">
        <v>34</v>
      </c>
      <c r="D59" s="387" t="str">
        <f>'Rapid Fire Data'!D155</f>
        <v/>
      </c>
      <c r="E59" s="388" t="str">
        <f>'Rapid Fire Data'!G155</f>
        <v/>
      </c>
      <c r="F59" s="389" t="str">
        <f>'Rapid Fire Data'!Q155</f>
        <v/>
      </c>
      <c r="G59" s="390" t="str">
        <f>'Rapid Fire Data'!R155</f>
        <v/>
      </c>
      <c r="H59" s="391" t="str">
        <f>'Rapid Fire Data'!U155</f>
        <v/>
      </c>
      <c r="J59" s="190">
        <v>34</v>
      </c>
      <c r="L59" s="387" t="str">
        <f>'Sport Pistol Data'!D155</f>
        <v/>
      </c>
      <c r="M59" s="388" t="str">
        <f>'Sport Pistol Data'!G155</f>
        <v/>
      </c>
      <c r="N59" s="389" t="str">
        <f>'Sport Pistol Data'!Q155</f>
        <v/>
      </c>
      <c r="O59" s="390" t="str">
        <f>'Sport Pistol Data'!R155</f>
        <v/>
      </c>
      <c r="P59" s="391" t="str">
        <f>'Sport Pistol Data'!U155</f>
        <v/>
      </c>
    </row>
    <row r="60" spans="2:16" ht="16" thickBot="1">
      <c r="B60" s="190">
        <v>35</v>
      </c>
      <c r="D60" s="387" t="str">
        <f>'Rapid Fire Data'!D159</f>
        <v/>
      </c>
      <c r="E60" s="388" t="str">
        <f>'Rapid Fire Data'!G159</f>
        <v/>
      </c>
      <c r="F60" s="389" t="str">
        <f>'Rapid Fire Data'!Q159</f>
        <v/>
      </c>
      <c r="G60" s="390" t="str">
        <f>'Rapid Fire Data'!R159</f>
        <v/>
      </c>
      <c r="H60" s="391" t="str">
        <f>'Rapid Fire Data'!U159</f>
        <v/>
      </c>
      <c r="J60" s="190">
        <v>35</v>
      </c>
      <c r="L60" s="387" t="str">
        <f>'Sport Pistol Data'!D159</f>
        <v/>
      </c>
      <c r="M60" s="388" t="str">
        <f>'Sport Pistol Data'!G159</f>
        <v/>
      </c>
      <c r="N60" s="389" t="str">
        <f>'Sport Pistol Data'!Q159</f>
        <v/>
      </c>
      <c r="O60" s="390" t="str">
        <f>'Sport Pistol Data'!R159</f>
        <v/>
      </c>
      <c r="P60" s="391" t="str">
        <f>'Sport Pistol Data'!U159</f>
        <v/>
      </c>
    </row>
    <row r="61" spans="2:16" ht="16" thickBot="1">
      <c r="B61" s="190">
        <v>36</v>
      </c>
      <c r="D61" s="387" t="str">
        <f>'Rapid Fire Data'!D163</f>
        <v/>
      </c>
      <c r="E61" s="388" t="str">
        <f>'Rapid Fire Data'!G163</f>
        <v/>
      </c>
      <c r="F61" s="389" t="str">
        <f>'Rapid Fire Data'!Q163</f>
        <v/>
      </c>
      <c r="G61" s="390" t="str">
        <f>'Rapid Fire Data'!R163</f>
        <v/>
      </c>
      <c r="H61" s="391" t="str">
        <f>'Rapid Fire Data'!U163</f>
        <v/>
      </c>
      <c r="J61" s="190">
        <v>36</v>
      </c>
      <c r="L61" s="387" t="str">
        <f>'Sport Pistol Data'!D163</f>
        <v/>
      </c>
      <c r="M61" s="388" t="str">
        <f>'Sport Pistol Data'!G163</f>
        <v/>
      </c>
      <c r="N61" s="389" t="str">
        <f>'Sport Pistol Data'!Q163</f>
        <v/>
      </c>
      <c r="O61" s="390" t="str">
        <f>'Sport Pistol Data'!R163</f>
        <v/>
      </c>
      <c r="P61" s="391" t="str">
        <f>'Sport Pistol Data'!U163</f>
        <v/>
      </c>
    </row>
    <row r="62" spans="2:16" ht="16" thickBot="1">
      <c r="B62" s="190">
        <v>37</v>
      </c>
      <c r="D62" s="387" t="str">
        <f>'Rapid Fire Data'!D167</f>
        <v/>
      </c>
      <c r="E62" s="388" t="str">
        <f>'Rapid Fire Data'!G167</f>
        <v/>
      </c>
      <c r="F62" s="389" t="str">
        <f>'Rapid Fire Data'!Q167</f>
        <v/>
      </c>
      <c r="G62" s="390" t="str">
        <f>'Rapid Fire Data'!R167</f>
        <v/>
      </c>
      <c r="H62" s="391" t="str">
        <f>'Rapid Fire Data'!U167</f>
        <v/>
      </c>
      <c r="J62" s="190">
        <v>37</v>
      </c>
      <c r="L62" s="387" t="str">
        <f>'Sport Pistol Data'!D167</f>
        <v/>
      </c>
      <c r="M62" s="388" t="str">
        <f>'Sport Pistol Data'!G167</f>
        <v/>
      </c>
      <c r="N62" s="389" t="str">
        <f>'Sport Pistol Data'!Q167</f>
        <v/>
      </c>
      <c r="O62" s="390" t="str">
        <f>'Sport Pistol Data'!R167</f>
        <v/>
      </c>
      <c r="P62" s="391" t="str">
        <f>'Sport Pistol Data'!U167</f>
        <v/>
      </c>
    </row>
    <row r="63" spans="2:16" ht="16" thickBot="1">
      <c r="B63" s="190">
        <v>38</v>
      </c>
      <c r="D63" s="387" t="str">
        <f>'Rapid Fire Data'!D171</f>
        <v/>
      </c>
      <c r="E63" s="388" t="str">
        <f>'Rapid Fire Data'!G171</f>
        <v/>
      </c>
      <c r="F63" s="389" t="str">
        <f>'Rapid Fire Data'!Q171</f>
        <v/>
      </c>
      <c r="G63" s="390" t="str">
        <f>'Rapid Fire Data'!R171</f>
        <v/>
      </c>
      <c r="H63" s="391" t="str">
        <f>'Rapid Fire Data'!U171</f>
        <v/>
      </c>
      <c r="J63" s="190">
        <v>38</v>
      </c>
      <c r="L63" s="387" t="str">
        <f>'Sport Pistol Data'!D171</f>
        <v/>
      </c>
      <c r="M63" s="388" t="str">
        <f>'Sport Pistol Data'!G171</f>
        <v/>
      </c>
      <c r="N63" s="389" t="str">
        <f>'Sport Pistol Data'!Q171</f>
        <v/>
      </c>
      <c r="O63" s="390" t="str">
        <f>'Sport Pistol Data'!R171</f>
        <v/>
      </c>
      <c r="P63" s="391" t="str">
        <f>'Sport Pistol Data'!U171</f>
        <v/>
      </c>
    </row>
    <row r="64" spans="2:16" ht="16" thickBot="1">
      <c r="B64" s="190">
        <v>39</v>
      </c>
      <c r="D64" s="387" t="str">
        <f>'Rapid Fire Data'!D175</f>
        <v/>
      </c>
      <c r="E64" s="388" t="str">
        <f>'Rapid Fire Data'!G175</f>
        <v/>
      </c>
      <c r="F64" s="389" t="str">
        <f>'Rapid Fire Data'!Q175</f>
        <v/>
      </c>
      <c r="G64" s="390" t="str">
        <f>'Rapid Fire Data'!R175</f>
        <v/>
      </c>
      <c r="H64" s="391" t="str">
        <f>'Rapid Fire Data'!U175</f>
        <v/>
      </c>
      <c r="J64" s="190">
        <v>39</v>
      </c>
      <c r="L64" s="387" t="str">
        <f>'Sport Pistol Data'!D175</f>
        <v/>
      </c>
      <c r="M64" s="388" t="str">
        <f>'Sport Pistol Data'!G175</f>
        <v/>
      </c>
      <c r="N64" s="389" t="str">
        <f>'Sport Pistol Data'!Q175</f>
        <v/>
      </c>
      <c r="O64" s="390" t="str">
        <f>'Sport Pistol Data'!R175</f>
        <v/>
      </c>
      <c r="P64" s="391" t="str">
        <f>'Sport Pistol Data'!U175</f>
        <v/>
      </c>
    </row>
    <row r="65" spans="2:16" ht="16" thickBot="1">
      <c r="B65" s="190">
        <v>40</v>
      </c>
      <c r="D65" s="387" t="str">
        <f>'Rapid Fire Data'!D179</f>
        <v/>
      </c>
      <c r="E65" s="388" t="str">
        <f>'Rapid Fire Data'!G179</f>
        <v/>
      </c>
      <c r="F65" s="389" t="str">
        <f>'Rapid Fire Data'!Q179</f>
        <v/>
      </c>
      <c r="G65" s="390" t="str">
        <f>'Rapid Fire Data'!R179</f>
        <v/>
      </c>
      <c r="H65" s="391" t="str">
        <f>'Rapid Fire Data'!U179</f>
        <v/>
      </c>
      <c r="J65" s="190">
        <v>40</v>
      </c>
      <c r="L65" s="387" t="str">
        <f>'Sport Pistol Data'!D179</f>
        <v/>
      </c>
      <c r="M65" s="388" t="str">
        <f>'Sport Pistol Data'!G179</f>
        <v/>
      </c>
      <c r="N65" s="389" t="str">
        <f>'Sport Pistol Data'!Q179</f>
        <v/>
      </c>
      <c r="O65" s="390" t="str">
        <f>'Sport Pistol Data'!R179</f>
        <v/>
      </c>
      <c r="P65" s="391" t="str">
        <f>'Sport Pistol Data'!U179</f>
        <v/>
      </c>
    </row>
    <row r="66" spans="2:16" ht="16" thickBot="1">
      <c r="B66" s="190">
        <v>41</v>
      </c>
      <c r="D66" s="387" t="str">
        <f>'Rapid Fire Data'!D183</f>
        <v/>
      </c>
      <c r="E66" s="388" t="str">
        <f>'Rapid Fire Data'!G183</f>
        <v/>
      </c>
      <c r="F66" s="389" t="str">
        <f>'Rapid Fire Data'!Q183</f>
        <v/>
      </c>
      <c r="G66" s="390" t="str">
        <f>'Rapid Fire Data'!R183</f>
        <v/>
      </c>
      <c r="H66" s="391" t="str">
        <f>'Rapid Fire Data'!U183</f>
        <v/>
      </c>
      <c r="J66" s="190">
        <v>41</v>
      </c>
      <c r="L66" s="387" t="str">
        <f>'Sport Pistol Data'!D183</f>
        <v/>
      </c>
      <c r="M66" s="388" t="str">
        <f>'Sport Pistol Data'!G183</f>
        <v/>
      </c>
      <c r="N66" s="389" t="str">
        <f>'Sport Pistol Data'!Q183</f>
        <v/>
      </c>
      <c r="O66" s="390" t="str">
        <f>'Sport Pistol Data'!R183</f>
        <v/>
      </c>
      <c r="P66" s="391" t="str">
        <f>'Sport Pistol Data'!U183</f>
        <v/>
      </c>
    </row>
    <row r="67" spans="2:16" ht="16" thickBot="1">
      <c r="B67" s="190">
        <v>42</v>
      </c>
      <c r="D67" s="387" t="str">
        <f>'Rapid Fire Data'!D187</f>
        <v/>
      </c>
      <c r="E67" s="388" t="str">
        <f>'Rapid Fire Data'!G187</f>
        <v/>
      </c>
      <c r="F67" s="389" t="str">
        <f>'Rapid Fire Data'!Q187</f>
        <v/>
      </c>
      <c r="G67" s="390" t="str">
        <f>'Rapid Fire Data'!R187</f>
        <v/>
      </c>
      <c r="H67" s="391" t="str">
        <f>'Rapid Fire Data'!U187</f>
        <v/>
      </c>
      <c r="J67" s="190">
        <v>42</v>
      </c>
      <c r="L67" s="387" t="str">
        <f>'Sport Pistol Data'!D187</f>
        <v/>
      </c>
      <c r="M67" s="388" t="str">
        <f>'Sport Pistol Data'!G187</f>
        <v/>
      </c>
      <c r="N67" s="389" t="str">
        <f>'Sport Pistol Data'!Q187</f>
        <v/>
      </c>
      <c r="O67" s="390" t="str">
        <f>'Sport Pistol Data'!R187</f>
        <v/>
      </c>
      <c r="P67" s="391" t="str">
        <f>'Sport Pistol Data'!U187</f>
        <v/>
      </c>
    </row>
    <row r="68" spans="2:16" ht="16" thickBot="1">
      <c r="B68" s="190">
        <v>43</v>
      </c>
      <c r="D68" s="387" t="str">
        <f>'Rapid Fire Data'!D191</f>
        <v/>
      </c>
      <c r="E68" s="388" t="str">
        <f>'Rapid Fire Data'!G191</f>
        <v/>
      </c>
      <c r="F68" s="389" t="str">
        <f>'Rapid Fire Data'!Q191</f>
        <v/>
      </c>
      <c r="G68" s="390" t="str">
        <f>'Rapid Fire Data'!R191</f>
        <v/>
      </c>
      <c r="H68" s="391" t="str">
        <f>'Rapid Fire Data'!U191</f>
        <v/>
      </c>
      <c r="J68" s="190">
        <v>43</v>
      </c>
      <c r="L68" s="387" t="str">
        <f>'Sport Pistol Data'!D191</f>
        <v/>
      </c>
      <c r="M68" s="388" t="str">
        <f>'Sport Pistol Data'!G191</f>
        <v/>
      </c>
      <c r="N68" s="389" t="str">
        <f>'Sport Pistol Data'!Q191</f>
        <v/>
      </c>
      <c r="O68" s="390" t="str">
        <f>'Sport Pistol Data'!R191</f>
        <v/>
      </c>
      <c r="P68" s="391" t="str">
        <f>'Sport Pistol Data'!U191</f>
        <v/>
      </c>
    </row>
    <row r="69" spans="2:16" ht="16" thickBot="1">
      <c r="B69" s="190">
        <v>44</v>
      </c>
      <c r="D69" s="387" t="str">
        <f>'Rapid Fire Data'!D195</f>
        <v/>
      </c>
      <c r="E69" s="388" t="str">
        <f>'Rapid Fire Data'!G195</f>
        <v/>
      </c>
      <c r="F69" s="389" t="str">
        <f>'Rapid Fire Data'!Q195</f>
        <v/>
      </c>
      <c r="G69" s="390" t="str">
        <f>'Rapid Fire Data'!R195</f>
        <v/>
      </c>
      <c r="H69" s="391" t="str">
        <f>'Rapid Fire Data'!U195</f>
        <v/>
      </c>
      <c r="J69" s="190">
        <v>44</v>
      </c>
      <c r="L69" s="387" t="str">
        <f>'Sport Pistol Data'!D195</f>
        <v/>
      </c>
      <c r="M69" s="388" t="str">
        <f>'Sport Pistol Data'!G195</f>
        <v/>
      </c>
      <c r="N69" s="389" t="str">
        <f>'Sport Pistol Data'!Q195</f>
        <v/>
      </c>
      <c r="O69" s="390" t="str">
        <f>'Sport Pistol Data'!R195</f>
        <v/>
      </c>
      <c r="P69" s="391" t="str">
        <f>'Sport Pistol Data'!U195</f>
        <v/>
      </c>
    </row>
    <row r="70" spans="2:16" ht="16" thickBot="1">
      <c r="B70" s="190">
        <v>45</v>
      </c>
      <c r="D70" s="387" t="str">
        <f>'Rapid Fire Data'!D199</f>
        <v/>
      </c>
      <c r="E70" s="388" t="str">
        <f>'Rapid Fire Data'!G199</f>
        <v/>
      </c>
      <c r="F70" s="389" t="str">
        <f>'Rapid Fire Data'!Q199</f>
        <v/>
      </c>
      <c r="G70" s="390" t="str">
        <f>'Rapid Fire Data'!R199</f>
        <v/>
      </c>
      <c r="H70" s="391" t="str">
        <f>'Rapid Fire Data'!U199</f>
        <v/>
      </c>
      <c r="J70" s="190">
        <v>45</v>
      </c>
      <c r="L70" s="387" t="str">
        <f>'Sport Pistol Data'!D199</f>
        <v/>
      </c>
      <c r="M70" s="388" t="str">
        <f>'Sport Pistol Data'!G199</f>
        <v/>
      </c>
      <c r="N70" s="389" t="str">
        <f>'Sport Pistol Data'!Q199</f>
        <v/>
      </c>
      <c r="O70" s="390" t="str">
        <f>'Sport Pistol Data'!R199</f>
        <v/>
      </c>
      <c r="P70" s="391" t="str">
        <f>'Sport Pistol Data'!U199</f>
        <v/>
      </c>
    </row>
  </sheetData>
  <sortState xmlns:xlrd2="http://schemas.microsoft.com/office/spreadsheetml/2017/richdata2" ref="L26:P35">
    <sortCondition descending="1" ref="P26:P35"/>
  </sortState>
  <mergeCells count="14">
    <mergeCell ref="D17:E17"/>
    <mergeCell ref="G17:H17"/>
    <mergeCell ref="L17:M17"/>
    <mergeCell ref="D14:H14"/>
    <mergeCell ref="L14:P14"/>
    <mergeCell ref="D16:E16"/>
    <mergeCell ref="G16:H16"/>
    <mergeCell ref="L16:M16"/>
    <mergeCell ref="D21:H21"/>
    <mergeCell ref="L21:P21"/>
    <mergeCell ref="D18:F18"/>
    <mergeCell ref="G18:H18"/>
    <mergeCell ref="L18:N18"/>
    <mergeCell ref="O18:P1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B85D-B69F-4E23-B9D8-0C949A9A3794}">
  <sheetPr codeName="Sheet7"/>
  <dimension ref="A1:R61"/>
  <sheetViews>
    <sheetView topLeftCell="A3" workbookViewId="0">
      <selection activeCell="M24" sqref="M24"/>
    </sheetView>
  </sheetViews>
  <sheetFormatPr baseColWidth="10" defaultColWidth="8.6640625" defaultRowHeight="15"/>
  <cols>
    <col min="1" max="1" width="3.83203125" style="189" customWidth="1"/>
    <col min="2" max="2" width="5.33203125" style="189" customWidth="1"/>
    <col min="3" max="3" width="20.5" style="189" customWidth="1"/>
    <col min="4" max="4" width="9.83203125" style="189" customWidth="1"/>
    <col min="5" max="5" width="8.6640625" style="189"/>
    <col min="6" max="6" width="5.33203125" style="189" customWidth="1"/>
    <col min="7" max="7" width="20.5" style="189" customWidth="1"/>
    <col min="8" max="8" width="9.83203125" style="189" customWidth="1"/>
    <col min="9" max="9" width="8.6640625" style="189"/>
    <col min="10" max="10" width="5.33203125" style="189" customWidth="1"/>
    <col min="11" max="11" width="20.5" style="189" customWidth="1"/>
    <col min="12" max="12" width="9.83203125" style="189" customWidth="1"/>
    <col min="13" max="13" width="8.6640625" style="189"/>
    <col min="14" max="14" width="5.33203125" style="189" customWidth="1"/>
    <col min="15" max="15" width="20.5" style="189" customWidth="1"/>
    <col min="16" max="16" width="9.83203125" style="189" customWidth="1"/>
    <col min="17" max="16384" width="8.6640625" style="189"/>
  </cols>
  <sheetData>
    <row r="1" spans="1:18" ht="19">
      <c r="A1" s="188" t="s">
        <v>108</v>
      </c>
      <c r="E1" s="190"/>
      <c r="K1" s="190"/>
      <c r="P1" s="190"/>
    </row>
    <row r="2" spans="1:18" ht="19">
      <c r="A2" s="272" t="s">
        <v>4</v>
      </c>
      <c r="E2" s="190"/>
      <c r="K2" s="190"/>
      <c r="P2" s="190"/>
    </row>
    <row r="3" spans="1:18" ht="19">
      <c r="A3" s="316"/>
      <c r="E3" s="190"/>
      <c r="K3" s="190"/>
      <c r="P3" s="190"/>
    </row>
    <row r="4" spans="1:18" s="274" customFormat="1" ht="16">
      <c r="A4" s="274" t="s">
        <v>149</v>
      </c>
    </row>
    <row r="5" spans="1:18" s="274" customFormat="1" ht="16">
      <c r="B5" s="274" t="s">
        <v>150</v>
      </c>
    </row>
    <row r="6" spans="1:18" s="274" customFormat="1" ht="16">
      <c r="B6" s="274" t="s">
        <v>151</v>
      </c>
    </row>
    <row r="7" spans="1:18" s="274" customFormat="1" ht="16">
      <c r="B7" s="274" t="s">
        <v>152</v>
      </c>
    </row>
    <row r="8" spans="1:18" ht="16">
      <c r="C8" s="273" t="s">
        <v>115</v>
      </c>
    </row>
    <row r="9" spans="1:18" ht="16">
      <c r="C9" s="273"/>
    </row>
    <row r="10" spans="1:18" ht="19">
      <c r="B10" s="427" t="s">
        <v>1</v>
      </c>
      <c r="C10" s="427"/>
      <c r="D10" s="427"/>
      <c r="E10" s="427"/>
      <c r="F10" s="427" t="s">
        <v>80</v>
      </c>
      <c r="G10" s="427"/>
      <c r="H10" s="427"/>
      <c r="I10" s="427"/>
      <c r="J10" s="418" t="s">
        <v>142</v>
      </c>
      <c r="K10" s="418"/>
      <c r="L10" s="418"/>
      <c r="N10" s="418" t="s">
        <v>104</v>
      </c>
      <c r="O10" s="418"/>
      <c r="P10" s="418"/>
      <c r="Q10" s="277"/>
      <c r="R10" s="277"/>
    </row>
    <row r="11" spans="1:18">
      <c r="B11" s="428" t="s">
        <v>153</v>
      </c>
      <c r="C11" s="429"/>
      <c r="D11" s="430"/>
      <c r="E11" s="190"/>
      <c r="F11" s="428" t="s">
        <v>153</v>
      </c>
      <c r="G11" s="429"/>
      <c r="H11" s="430"/>
      <c r="I11" s="190"/>
      <c r="J11" s="419" t="s">
        <v>153</v>
      </c>
      <c r="K11" s="420"/>
      <c r="L11" s="435"/>
      <c r="N11" s="419" t="s">
        <v>153</v>
      </c>
      <c r="O11" s="420"/>
      <c r="P11" s="435"/>
    </row>
    <row r="12" spans="1:18">
      <c r="B12" s="431" t="s">
        <v>154</v>
      </c>
      <c r="C12" s="432"/>
      <c r="D12" s="433"/>
      <c r="E12" s="190"/>
      <c r="F12" s="431" t="s">
        <v>154</v>
      </c>
      <c r="G12" s="432"/>
      <c r="H12" s="433"/>
      <c r="I12" s="190"/>
      <c r="J12" s="423" t="s">
        <v>154</v>
      </c>
      <c r="K12" s="424"/>
      <c r="L12" s="436"/>
      <c r="N12" s="423" t="s">
        <v>154</v>
      </c>
      <c r="O12" s="424"/>
      <c r="P12" s="436"/>
    </row>
    <row r="13" spans="1:18">
      <c r="B13" s="410" t="s">
        <v>126</v>
      </c>
      <c r="C13" s="411"/>
      <c r="D13" s="434"/>
      <c r="E13" s="190"/>
      <c r="F13" s="410" t="s">
        <v>126</v>
      </c>
      <c r="G13" s="411"/>
      <c r="H13" s="434"/>
      <c r="I13" s="190"/>
      <c r="J13" s="410" t="s">
        <v>126</v>
      </c>
      <c r="K13" s="411"/>
      <c r="L13" s="434"/>
      <c r="N13" s="410" t="s">
        <v>126</v>
      </c>
      <c r="O13" s="411"/>
      <c r="P13" s="434"/>
    </row>
    <row r="14" spans="1:18">
      <c r="B14" s="317" t="s">
        <v>128</v>
      </c>
      <c r="C14" s="318"/>
      <c r="D14" s="319"/>
      <c r="E14" s="190"/>
      <c r="F14" s="317" t="s">
        <v>128</v>
      </c>
      <c r="G14" s="318"/>
      <c r="H14" s="319"/>
      <c r="I14" s="190"/>
      <c r="J14" s="317" t="s">
        <v>128</v>
      </c>
      <c r="K14" s="318"/>
      <c r="L14" s="319"/>
      <c r="N14" s="317" t="s">
        <v>128</v>
      </c>
      <c r="O14" s="318"/>
      <c r="P14" s="319"/>
    </row>
    <row r="15" spans="1:18">
      <c r="B15" s="210"/>
      <c r="C15" s="210"/>
      <c r="D15" s="210" t="s">
        <v>34</v>
      </c>
      <c r="F15" s="210"/>
      <c r="G15" s="210"/>
      <c r="H15" s="210" t="s">
        <v>34</v>
      </c>
      <c r="J15" s="210"/>
      <c r="K15" s="210"/>
      <c r="L15" s="210" t="s">
        <v>34</v>
      </c>
      <c r="N15" s="210"/>
      <c r="O15" s="210"/>
      <c r="P15" s="210" t="s">
        <v>34</v>
      </c>
    </row>
    <row r="16" spans="1:18">
      <c r="B16" s="210" t="s">
        <v>140</v>
      </c>
      <c r="C16" s="215" t="s">
        <v>141</v>
      </c>
      <c r="D16" s="215" t="s">
        <v>43</v>
      </c>
      <c r="F16" s="210" t="s">
        <v>140</v>
      </c>
      <c r="G16" s="215" t="s">
        <v>141</v>
      </c>
      <c r="H16" s="215" t="s">
        <v>43</v>
      </c>
      <c r="J16" s="210" t="s">
        <v>140</v>
      </c>
      <c r="K16" s="215" t="s">
        <v>141</v>
      </c>
      <c r="L16" s="215" t="s">
        <v>43</v>
      </c>
      <c r="N16" s="210" t="s">
        <v>140</v>
      </c>
      <c r="O16" s="215" t="s">
        <v>141</v>
      </c>
      <c r="P16" s="215" t="s">
        <v>43</v>
      </c>
    </row>
    <row r="17" spans="2:16">
      <c r="B17" s="190">
        <v>1</v>
      </c>
      <c r="C17" s="322" t="str">
        <f>'Rank List MAP WAP'!D27</f>
        <v>Nick Mowrer</v>
      </c>
      <c r="D17" s="323">
        <f>'Rank List MAP WAP'!H27</f>
        <v>582</v>
      </c>
      <c r="F17" s="190">
        <v>1</v>
      </c>
      <c r="G17" s="322" t="str">
        <f>'Rank List MAP WAP'!L27</f>
        <v>Alexis Lagan</v>
      </c>
      <c r="H17" s="323">
        <f>'Rank List MAP WAP'!P27</f>
        <v>571.15</v>
      </c>
      <c r="J17" s="190">
        <v>1</v>
      </c>
      <c r="K17" s="324" t="e">
        <f>'Rank List MRF WSP'!#REF!</f>
        <v>#REF!</v>
      </c>
      <c r="L17" s="325" t="e">
        <f>'Rank List MRF WSP'!#REF!</f>
        <v>#REF!</v>
      </c>
      <c r="M17" s="320"/>
      <c r="N17" s="321">
        <v>1</v>
      </c>
      <c r="O17" s="324" t="str">
        <f>'Rank List MRF WSP'!L26</f>
        <v>Katelyn Abeln</v>
      </c>
      <c r="P17" s="325">
        <f>'Rank List MRF WSP'!P26</f>
        <v>578.9</v>
      </c>
    </row>
    <row r="18" spans="2:16">
      <c r="B18" s="190">
        <v>2</v>
      </c>
      <c r="C18" s="322" t="str">
        <f>'Rank List MAP WAP'!D28</f>
        <v>James Hall</v>
      </c>
      <c r="D18" s="323">
        <f>'Rank List MAP WAP'!H28</f>
        <v>572.35</v>
      </c>
      <c r="F18" s="190">
        <v>2</v>
      </c>
      <c r="G18" s="322" t="str">
        <f>'Rank List MAP WAP'!L28</f>
        <v>Suman Sanghera</v>
      </c>
      <c r="H18" s="323">
        <f>'Rank List MAP WAP'!P28</f>
        <v>569.1</v>
      </c>
      <c r="J18" s="190">
        <v>2</v>
      </c>
      <c r="K18" s="324" t="e">
        <f>'Rank List MRF WSP'!#REF!</f>
        <v>#REF!</v>
      </c>
      <c r="L18" s="325" t="e">
        <f>'Rank List MRF WSP'!#REF!</f>
        <v>#REF!</v>
      </c>
      <c r="M18" s="320"/>
      <c r="N18" s="321">
        <v>2</v>
      </c>
      <c r="O18" s="324" t="str">
        <f>'Rank List MRF WSP'!L27</f>
        <v>Alexis Lagan</v>
      </c>
      <c r="P18" s="325">
        <f>'Rank List MRF WSP'!P27</f>
        <v>576.4</v>
      </c>
    </row>
    <row r="19" spans="2:16">
      <c r="B19" s="190">
        <v>3</v>
      </c>
      <c r="C19" s="322" t="str">
        <f>'Rank List MAP WAP'!D29</f>
        <v>Jackson Leverett</v>
      </c>
      <c r="D19" s="323">
        <f>'Rank List MAP WAP'!H29</f>
        <v>566</v>
      </c>
      <c r="F19" s="190">
        <v>3</v>
      </c>
      <c r="G19" s="322" t="str">
        <f>'Rank List MAP WAP'!L29</f>
        <v>Katelyn Abeln</v>
      </c>
      <c r="H19" s="323">
        <f>'Rank List MAP WAP'!P29</f>
        <v>565.04999999999995</v>
      </c>
      <c r="J19" s="190">
        <v>3</v>
      </c>
      <c r="K19" s="324" t="str">
        <f>'Rank List MRF WSP'!D26</f>
        <v>Henry Leverett</v>
      </c>
      <c r="L19" s="325">
        <f>'Rank List MRF WSP'!H26</f>
        <v>583.6</v>
      </c>
      <c r="N19" s="190">
        <v>3</v>
      </c>
      <c r="O19" s="324" t="str">
        <f>'Rank List MRF WSP'!L28</f>
        <v>Sandra Uptagrafft</v>
      </c>
      <c r="P19" s="325">
        <f>'Rank List MRF WSP'!P28</f>
        <v>575.79999999999995</v>
      </c>
    </row>
    <row r="20" spans="2:16">
      <c r="B20" s="190">
        <v>4</v>
      </c>
      <c r="C20" s="322" t="str">
        <f>'Rank List MAP WAP'!D30</f>
        <v>Remington Smith</v>
      </c>
      <c r="D20" s="323">
        <f>'Rank List MAP WAP'!H30</f>
        <v>565.25</v>
      </c>
      <c r="F20" s="190">
        <v>4</v>
      </c>
      <c r="G20" s="322" t="str">
        <f>'Rank List MAP WAP'!L30</f>
        <v>Lisa Emmert</v>
      </c>
      <c r="H20" s="323">
        <f>'Rank List MAP WAP'!P30</f>
        <v>563.4</v>
      </c>
      <c r="J20" s="190">
        <v>4</v>
      </c>
      <c r="K20" s="324" t="str">
        <f>'Rank List MRF WSP'!D27</f>
        <v>Nick Mowrer</v>
      </c>
      <c r="L20" s="325">
        <f>'Rank List MRF WSP'!H27</f>
        <v>551.9</v>
      </c>
      <c r="N20" s="190">
        <v>4</v>
      </c>
      <c r="O20" s="324" t="str">
        <f>'Rank List MRF WSP'!L29</f>
        <v>Abbie Leverett</v>
      </c>
      <c r="P20" s="325">
        <f>'Rank List MRF WSP'!P29</f>
        <v>568.20000000000005</v>
      </c>
    </row>
    <row r="21" spans="2:16">
      <c r="B21" s="190">
        <v>5</v>
      </c>
      <c r="C21" s="322" t="str">
        <f>'Rank List MAP WAP'!D31</f>
        <v>Tim Schmeltzer</v>
      </c>
      <c r="D21" s="323">
        <f>'Rank List MAP WAP'!H31</f>
        <v>566.25</v>
      </c>
      <c r="F21" s="190">
        <v>5</v>
      </c>
      <c r="G21" s="322" t="str">
        <f>'Rank List MAP WAP'!L31</f>
        <v>Sandra Uptagrafft</v>
      </c>
      <c r="H21" s="323">
        <f>'Rank List MAP WAP'!P31</f>
        <v>565.6</v>
      </c>
      <c r="J21" s="190">
        <v>5</v>
      </c>
      <c r="K21" s="324" t="str">
        <f>'Rank List MRF WSP'!D30</f>
        <v>Paul Kang</v>
      </c>
      <c r="L21" s="325">
        <f>'Rank List MRF WSP'!H30</f>
        <v>544.75</v>
      </c>
      <c r="N21" s="190">
        <v>5</v>
      </c>
      <c r="O21" s="324" t="str">
        <f>'Rank List MRF WSP'!L30</f>
        <v>Lisa Emmert</v>
      </c>
      <c r="P21" s="325">
        <f>'Rank List MRF WSP'!P30</f>
        <v>564.6</v>
      </c>
    </row>
    <row r="22" spans="2:16">
      <c r="B22" s="190">
        <v>6</v>
      </c>
      <c r="C22" s="322" t="str">
        <f>'Rank List MAP WAP'!D32</f>
        <v>Anthony Lutz</v>
      </c>
      <c r="D22" s="323">
        <f>'Rank List MAP WAP'!H32</f>
        <v>566.4</v>
      </c>
      <c r="F22" s="190">
        <v>6</v>
      </c>
      <c r="G22" s="322" t="str">
        <f>'Rank List MAP WAP'!L32</f>
        <v>Nathalia Tobar</v>
      </c>
      <c r="H22" s="323">
        <f>'Rank List MAP WAP'!P32</f>
        <v>556</v>
      </c>
      <c r="J22" s="190">
        <v>6</v>
      </c>
      <c r="K22" s="324" t="str">
        <f>'Rank List MRF WSP'!D31</f>
        <v>Jack Leverett III</v>
      </c>
      <c r="L22" s="325">
        <f>'Rank List MRF WSP'!H31</f>
        <v>537</v>
      </c>
      <c r="N22" s="190">
        <v>6</v>
      </c>
      <c r="O22" s="324" t="str">
        <f>'Rank List MRF WSP'!L31</f>
        <v>Nathalia Tobar</v>
      </c>
      <c r="P22" s="325">
        <f>'Rank List MRF WSP'!P31</f>
        <v>558.83333333333337</v>
      </c>
    </row>
    <row r="23" spans="2:16">
      <c r="B23" s="190">
        <v>7</v>
      </c>
      <c r="C23" s="322" t="str">
        <f>'Rank List MAP WAP'!D33</f>
        <v>Hunter Battig</v>
      </c>
      <c r="D23" s="323">
        <f>'Rank List MAP WAP'!H33</f>
        <v>561.75</v>
      </c>
      <c r="F23" s="190">
        <v>7</v>
      </c>
      <c r="G23" s="322" t="str">
        <f>'Rank List MAP WAP'!L33</f>
        <v/>
      </c>
      <c r="H23" s="323" t="str">
        <f>'Rank List MAP WAP'!P33</f>
        <v/>
      </c>
      <c r="J23" s="190">
        <v>7</v>
      </c>
      <c r="K23" s="324" t="str">
        <f>'Rank List MRF WSP'!D32</f>
        <v/>
      </c>
      <c r="L23" s="325" t="str">
        <f>'Rank List MRF WSP'!H32</f>
        <v/>
      </c>
      <c r="N23" s="190">
        <v>7</v>
      </c>
      <c r="O23" s="324" t="str">
        <f>'Rank List MRF WSP'!L32</f>
        <v>Annabell Yi</v>
      </c>
      <c r="P23" s="325">
        <f>'Rank List MRF WSP'!P32</f>
        <v>556</v>
      </c>
    </row>
    <row r="24" spans="2:16">
      <c r="B24" s="190">
        <v>8</v>
      </c>
      <c r="C24" s="322" t="str">
        <f>'Rank List MAP WAP'!D34</f>
        <v>Jason Orvin</v>
      </c>
      <c r="D24" s="323">
        <f>'Rank List MAP WAP'!H34</f>
        <v>561.5</v>
      </c>
      <c r="F24" s="190">
        <v>8</v>
      </c>
      <c r="G24" s="322" t="str">
        <f>'Rank List MAP WAP'!L34</f>
        <v/>
      </c>
      <c r="H24" s="323" t="str">
        <f>'Rank List MAP WAP'!P34</f>
        <v/>
      </c>
      <c r="J24" s="190">
        <v>8</v>
      </c>
      <c r="K24" s="324" t="str">
        <f>'Rank List MRF WSP'!D33</f>
        <v/>
      </c>
      <c r="L24" s="325" t="str">
        <f>'Rank List MRF WSP'!H33</f>
        <v/>
      </c>
      <c r="N24" s="190">
        <v>8</v>
      </c>
      <c r="O24" s="324" t="str">
        <f>'Rank List MRF WSP'!L33</f>
        <v>Suman Sanghera</v>
      </c>
      <c r="P24" s="325">
        <f>'Rank List MRF WSP'!P33</f>
        <v>555.66666666666663</v>
      </c>
    </row>
    <row r="25" spans="2:16">
      <c r="B25" s="190">
        <v>9</v>
      </c>
      <c r="C25" s="322" t="str">
        <f>'Rank List MAP WAP'!D35</f>
        <v/>
      </c>
      <c r="D25" s="323" t="str">
        <f>'Rank List MAP WAP'!H35</f>
        <v/>
      </c>
      <c r="F25" s="190">
        <v>9</v>
      </c>
      <c r="G25" s="322" t="str">
        <f>'Rank List MAP WAP'!L35</f>
        <v/>
      </c>
      <c r="H25" s="323" t="str">
        <f>'Rank List MAP WAP'!P35</f>
        <v/>
      </c>
      <c r="J25" s="190">
        <v>9</v>
      </c>
      <c r="K25" s="324" t="str">
        <f>'Rank List MRF WSP'!D34</f>
        <v/>
      </c>
      <c r="L25" s="325" t="str">
        <f>'Rank List MRF WSP'!H34</f>
        <v/>
      </c>
      <c r="N25" s="190">
        <v>9</v>
      </c>
      <c r="O25" s="324" t="str">
        <f>'Rank List MRF WSP'!L34</f>
        <v>Katherine Ahn</v>
      </c>
      <c r="P25" s="325">
        <f>'Rank List MRF WSP'!P34</f>
        <v>554.33333333333337</v>
      </c>
    </row>
    <row r="26" spans="2:16">
      <c r="B26" s="190">
        <v>10</v>
      </c>
      <c r="C26" s="322" t="str">
        <f>'Rank List MAP WAP'!D36</f>
        <v/>
      </c>
      <c r="D26" s="323" t="str">
        <f>'Rank List MAP WAP'!H36</f>
        <v/>
      </c>
      <c r="F26" s="190">
        <v>10</v>
      </c>
      <c r="G26" s="322" t="str">
        <f>'Rank List MAP WAP'!L36</f>
        <v/>
      </c>
      <c r="H26" s="323" t="str">
        <f>'Rank List MAP WAP'!P36</f>
        <v/>
      </c>
      <c r="J26" s="190">
        <v>10</v>
      </c>
      <c r="K26" s="324" t="str">
        <f>'Rank List MRF WSP'!D35</f>
        <v/>
      </c>
      <c r="L26" s="325" t="str">
        <f>'Rank List MRF WSP'!H35</f>
        <v/>
      </c>
      <c r="N26" s="190">
        <v>10</v>
      </c>
      <c r="O26" s="324" t="str">
        <f>'Rank List MRF WSP'!L35</f>
        <v>Ada Korkhin</v>
      </c>
      <c r="P26" s="325">
        <f>'Rank List MRF WSP'!P35</f>
        <v>552.25</v>
      </c>
    </row>
    <row r="27" spans="2:16">
      <c r="B27" s="190"/>
      <c r="C27" s="322" t="str">
        <f>'Rank List MAP WAP'!D37</f>
        <v/>
      </c>
      <c r="D27" s="323" t="str">
        <f>'Rank List MAP WAP'!H37</f>
        <v/>
      </c>
      <c r="F27" s="190"/>
      <c r="G27" s="322" t="str">
        <f>'Rank List MAP WAP'!L37</f>
        <v/>
      </c>
      <c r="H27" s="323" t="str">
        <f>'Rank List MAP WAP'!P37</f>
        <v/>
      </c>
      <c r="J27" s="190"/>
      <c r="K27" s="324" t="str">
        <f>'Rank List MRF WSP'!D36</f>
        <v/>
      </c>
      <c r="L27" s="325" t="str">
        <f>'Rank List MRF WSP'!H36</f>
        <v/>
      </c>
      <c r="N27" s="190"/>
      <c r="O27" s="324" t="str">
        <f>'Rank List MRF WSP'!L36</f>
        <v/>
      </c>
      <c r="P27" s="325" t="str">
        <f>'Rank List MRF WSP'!P36</f>
        <v/>
      </c>
    </row>
    <row r="28" spans="2:16">
      <c r="B28" s="190"/>
      <c r="C28" s="322" t="str">
        <f>'Rank List MAP WAP'!D38</f>
        <v/>
      </c>
      <c r="D28" s="323" t="str">
        <f>'Rank List MAP WAP'!H38</f>
        <v/>
      </c>
      <c r="F28" s="190"/>
      <c r="G28" s="322" t="str">
        <f>'Rank List MAP WAP'!L38</f>
        <v/>
      </c>
      <c r="H28" s="323" t="str">
        <f>'Rank List MAP WAP'!P38</f>
        <v/>
      </c>
      <c r="J28" s="190"/>
      <c r="K28" s="324" t="str">
        <f>'Rank List MRF WSP'!D37</f>
        <v/>
      </c>
      <c r="L28" s="325" t="str">
        <f>'Rank List MRF WSP'!H37</f>
        <v/>
      </c>
      <c r="N28" s="190"/>
      <c r="O28" s="324" t="str">
        <f>'Rank List MRF WSP'!L37</f>
        <v/>
      </c>
      <c r="P28" s="325" t="str">
        <f>'Rank List MRF WSP'!P37</f>
        <v/>
      </c>
    </row>
    <row r="29" spans="2:16">
      <c r="B29" s="190"/>
      <c r="C29" s="322" t="str">
        <f>'Rank List MAP WAP'!D39</f>
        <v/>
      </c>
      <c r="D29" s="323" t="str">
        <f>'Rank List MAP WAP'!H39</f>
        <v/>
      </c>
      <c r="F29" s="190"/>
      <c r="G29" s="322" t="str">
        <f>'Rank List MAP WAP'!L39</f>
        <v/>
      </c>
      <c r="H29" s="323" t="str">
        <f>'Rank List MAP WAP'!P39</f>
        <v/>
      </c>
      <c r="J29" s="190"/>
      <c r="K29" s="324" t="str">
        <f>'Rank List MRF WSP'!D38</f>
        <v/>
      </c>
      <c r="L29" s="325" t="str">
        <f>'Rank List MRF WSP'!H38</f>
        <v/>
      </c>
      <c r="N29" s="190"/>
      <c r="O29" s="324" t="str">
        <f>'Rank List MRF WSP'!L38</f>
        <v/>
      </c>
      <c r="P29" s="325" t="str">
        <f>'Rank List MRF WSP'!P38</f>
        <v/>
      </c>
    </row>
    <row r="30" spans="2:16">
      <c r="B30" s="190"/>
      <c r="C30" s="322" t="str">
        <f>'Rank List MAP WAP'!D40</f>
        <v/>
      </c>
      <c r="D30" s="323" t="str">
        <f>'Rank List MAP WAP'!H40</f>
        <v/>
      </c>
      <c r="F30" s="190"/>
      <c r="G30" s="322" t="str">
        <f>'Rank List MAP WAP'!L40</f>
        <v/>
      </c>
      <c r="H30" s="323" t="str">
        <f>'Rank List MAP WAP'!P40</f>
        <v/>
      </c>
      <c r="J30" s="190"/>
      <c r="K30" s="324" t="str">
        <f>'Rank List MRF WSP'!D39</f>
        <v/>
      </c>
      <c r="L30" s="325" t="str">
        <f>'Rank List MRF WSP'!H39</f>
        <v/>
      </c>
      <c r="N30" s="190"/>
      <c r="O30" s="324" t="str">
        <f>'Rank List MRF WSP'!L39</f>
        <v/>
      </c>
      <c r="P30" s="325" t="str">
        <f>'Rank List MRF WSP'!P39</f>
        <v/>
      </c>
    </row>
    <row r="31" spans="2:16">
      <c r="B31" s="190"/>
      <c r="C31" s="322" t="str">
        <f>'Rank List MAP WAP'!D41</f>
        <v/>
      </c>
      <c r="D31" s="323" t="str">
        <f>'Rank List MAP WAP'!H41</f>
        <v/>
      </c>
      <c r="F31" s="190"/>
      <c r="G31" s="322" t="str">
        <f>'Rank List MAP WAP'!L41</f>
        <v/>
      </c>
      <c r="H31" s="323" t="str">
        <f>'Rank List MAP WAP'!P41</f>
        <v/>
      </c>
      <c r="J31" s="190"/>
      <c r="K31" s="324" t="str">
        <f>'Rank List MRF WSP'!D40</f>
        <v/>
      </c>
      <c r="L31" s="325" t="str">
        <f>'Rank List MRF WSP'!H40</f>
        <v/>
      </c>
      <c r="N31" s="190"/>
      <c r="O31" s="324" t="str">
        <f>'Rank List MRF WSP'!L40</f>
        <v/>
      </c>
      <c r="P31" s="325" t="str">
        <f>'Rank List MRF WSP'!P40</f>
        <v/>
      </c>
    </row>
    <row r="32" spans="2:16">
      <c r="B32" s="190"/>
      <c r="C32" s="322" t="str">
        <f>'Rank List MAP WAP'!D42</f>
        <v/>
      </c>
      <c r="D32" s="323" t="str">
        <f>'Rank List MAP WAP'!H42</f>
        <v/>
      </c>
      <c r="F32" s="190"/>
      <c r="G32" s="322" t="str">
        <f>'Rank List MAP WAP'!L42</f>
        <v/>
      </c>
      <c r="H32" s="323" t="str">
        <f>'Rank List MAP WAP'!P42</f>
        <v/>
      </c>
      <c r="J32" s="190"/>
      <c r="K32" s="324" t="str">
        <f>'Rank List MRF WSP'!D41</f>
        <v/>
      </c>
      <c r="L32" s="325" t="str">
        <f>'Rank List MRF WSP'!H41</f>
        <v/>
      </c>
      <c r="N32" s="190"/>
      <c r="O32" s="324" t="str">
        <f>'Rank List MRF WSP'!L41</f>
        <v/>
      </c>
      <c r="P32" s="325" t="str">
        <f>'Rank List MRF WSP'!P41</f>
        <v/>
      </c>
    </row>
    <row r="33" spans="2:16">
      <c r="B33" s="190"/>
      <c r="C33" s="322" t="str">
        <f>'Rank List MAP WAP'!D43</f>
        <v/>
      </c>
      <c r="D33" s="323" t="str">
        <f>'Rank List MAP WAP'!H43</f>
        <v/>
      </c>
      <c r="F33" s="190"/>
      <c r="G33" s="322" t="str">
        <f>'Rank List MAP WAP'!L43</f>
        <v/>
      </c>
      <c r="H33" s="323" t="str">
        <f>'Rank List MAP WAP'!P43</f>
        <v/>
      </c>
      <c r="J33" s="190"/>
      <c r="K33" s="324" t="str">
        <f>'Rank List MRF WSP'!D42</f>
        <v/>
      </c>
      <c r="L33" s="325" t="str">
        <f>'Rank List MRF WSP'!H42</f>
        <v/>
      </c>
      <c r="N33" s="190"/>
      <c r="O33" s="324" t="str">
        <f>'Rank List MRF WSP'!L42</f>
        <v/>
      </c>
      <c r="P33" s="325" t="str">
        <f>'Rank List MRF WSP'!P42</f>
        <v/>
      </c>
    </row>
    <row r="34" spans="2:16">
      <c r="B34" s="190"/>
      <c r="C34" s="322" t="str">
        <f>'Rank List MAP WAP'!D44</f>
        <v/>
      </c>
      <c r="D34" s="323" t="str">
        <f>'Rank List MAP WAP'!H44</f>
        <v/>
      </c>
      <c r="F34" s="190"/>
      <c r="G34" s="322" t="str">
        <f>'Rank List MAP WAP'!L44</f>
        <v/>
      </c>
      <c r="H34" s="323" t="str">
        <f>'Rank List MAP WAP'!P44</f>
        <v/>
      </c>
      <c r="J34" s="190"/>
      <c r="K34" s="324" t="str">
        <f>'Rank List MRF WSP'!D43</f>
        <v/>
      </c>
      <c r="L34" s="325" t="str">
        <f>'Rank List MRF WSP'!H43</f>
        <v/>
      </c>
      <c r="N34" s="190"/>
      <c r="O34" s="324" t="str">
        <f>'Rank List MRF WSP'!L43</f>
        <v/>
      </c>
      <c r="P34" s="325" t="str">
        <f>'Rank List MRF WSP'!P43</f>
        <v/>
      </c>
    </row>
    <row r="35" spans="2:16">
      <c r="B35" s="190"/>
      <c r="C35" s="322" t="str">
        <f>'Rank List MAP WAP'!D45</f>
        <v/>
      </c>
      <c r="D35" s="323" t="str">
        <f>'Rank List MAP WAP'!H45</f>
        <v/>
      </c>
      <c r="F35" s="190"/>
      <c r="G35" s="322" t="str">
        <f>'Rank List MAP WAP'!L45</f>
        <v/>
      </c>
      <c r="H35" s="323" t="str">
        <f>'Rank List MAP WAP'!P45</f>
        <v/>
      </c>
      <c r="J35" s="190"/>
      <c r="K35" s="324" t="str">
        <f>'Rank List MRF WSP'!D44</f>
        <v/>
      </c>
      <c r="L35" s="325" t="str">
        <f>'Rank List MRF WSP'!H44</f>
        <v/>
      </c>
      <c r="N35" s="190"/>
      <c r="O35" s="324" t="str">
        <f>'Rank List MRF WSP'!L44</f>
        <v/>
      </c>
      <c r="P35" s="325" t="str">
        <f>'Rank List MRF WSP'!P44</f>
        <v/>
      </c>
    </row>
    <row r="36" spans="2:16">
      <c r="B36" s="190"/>
      <c r="C36" s="322" t="str">
        <f>'Rank List MAP WAP'!D46</f>
        <v/>
      </c>
      <c r="D36" s="323" t="str">
        <f>'Rank List MAP WAP'!H46</f>
        <v/>
      </c>
      <c r="F36" s="190"/>
      <c r="G36" s="322" t="str">
        <f>'Rank List MAP WAP'!L46</f>
        <v/>
      </c>
      <c r="H36" s="323" t="str">
        <f>'Rank List MAP WAP'!P46</f>
        <v/>
      </c>
      <c r="J36" s="190"/>
      <c r="K36" s="324" t="str">
        <f>'Rank List MRF WSP'!D45</f>
        <v/>
      </c>
      <c r="L36" s="325" t="str">
        <f>'Rank List MRF WSP'!H45</f>
        <v/>
      </c>
      <c r="N36" s="190"/>
      <c r="O36" s="324" t="str">
        <f>'Rank List MRF WSP'!L45</f>
        <v/>
      </c>
      <c r="P36" s="325" t="str">
        <f>'Rank List MRF WSP'!P45</f>
        <v/>
      </c>
    </row>
    <row r="37" spans="2:16">
      <c r="B37" s="190"/>
      <c r="C37" s="322" t="str">
        <f>'Rank List MAP WAP'!D47</f>
        <v/>
      </c>
      <c r="D37" s="323" t="str">
        <f>'Rank List MAP WAP'!H47</f>
        <v/>
      </c>
      <c r="F37" s="190"/>
      <c r="G37" s="322" t="str">
        <f>'Rank List MAP WAP'!L47</f>
        <v/>
      </c>
      <c r="H37" s="323" t="str">
        <f>'Rank List MAP WAP'!P47</f>
        <v/>
      </c>
      <c r="J37" s="190"/>
      <c r="K37" s="324" t="str">
        <f>'Rank List MRF WSP'!D46</f>
        <v/>
      </c>
      <c r="L37" s="325" t="str">
        <f>'Rank List MRF WSP'!H46</f>
        <v/>
      </c>
      <c r="N37" s="190"/>
      <c r="O37" s="324" t="str">
        <f>'Rank List MRF WSP'!L46</f>
        <v/>
      </c>
      <c r="P37" s="325" t="str">
        <f>'Rank List MRF WSP'!P46</f>
        <v/>
      </c>
    </row>
    <row r="38" spans="2:16">
      <c r="B38" s="190"/>
      <c r="C38" s="322" t="str">
        <f>'Rank List MAP WAP'!D48</f>
        <v/>
      </c>
      <c r="D38" s="323" t="str">
        <f>'Rank List MAP WAP'!H48</f>
        <v/>
      </c>
      <c r="F38" s="190"/>
      <c r="G38" s="322" t="str">
        <f>'Rank List MAP WAP'!L48</f>
        <v/>
      </c>
      <c r="H38" s="323" t="str">
        <f>'Rank List MAP WAP'!P48</f>
        <v/>
      </c>
      <c r="J38" s="190"/>
      <c r="K38" s="324" t="str">
        <f>'Rank List MRF WSP'!D47</f>
        <v/>
      </c>
      <c r="L38" s="325" t="str">
        <f>'Rank List MRF WSP'!H47</f>
        <v/>
      </c>
      <c r="N38" s="190"/>
      <c r="O38" s="324" t="str">
        <f>'Rank List MRF WSP'!L47</f>
        <v/>
      </c>
      <c r="P38" s="325" t="str">
        <f>'Rank List MRF WSP'!P47</f>
        <v/>
      </c>
    </row>
    <row r="39" spans="2:16">
      <c r="B39" s="190"/>
      <c r="C39" s="322" t="str">
        <f>'Rank List MAP WAP'!D49</f>
        <v/>
      </c>
      <c r="D39" s="323" t="str">
        <f>'Rank List MAP WAP'!H49</f>
        <v/>
      </c>
      <c r="F39" s="190"/>
      <c r="G39" s="322" t="str">
        <f>'Rank List MAP WAP'!L49</f>
        <v/>
      </c>
      <c r="H39" s="323" t="str">
        <f>'Rank List MAP WAP'!P49</f>
        <v/>
      </c>
      <c r="J39" s="190"/>
      <c r="K39" s="324" t="str">
        <f>'Rank List MRF WSP'!D48</f>
        <v/>
      </c>
      <c r="L39" s="325" t="str">
        <f>'Rank List MRF WSP'!H48</f>
        <v/>
      </c>
      <c r="N39" s="190"/>
      <c r="O39" s="324" t="str">
        <f>'Rank List MRF WSP'!L48</f>
        <v/>
      </c>
      <c r="P39" s="325" t="str">
        <f>'Rank List MRF WSP'!P48</f>
        <v/>
      </c>
    </row>
    <row r="40" spans="2:16">
      <c r="B40" s="190"/>
      <c r="C40" s="322" t="str">
        <f>'Rank List MAP WAP'!D50</f>
        <v/>
      </c>
      <c r="D40" s="323" t="str">
        <f>'Rank List MAP WAP'!H50</f>
        <v/>
      </c>
      <c r="F40" s="190"/>
      <c r="G40" s="322" t="str">
        <f>'Rank List MAP WAP'!L50</f>
        <v/>
      </c>
      <c r="H40" s="323" t="str">
        <f>'Rank List MAP WAP'!P50</f>
        <v/>
      </c>
      <c r="J40" s="190"/>
      <c r="K40" s="324" t="str">
        <f>'Rank List MRF WSP'!D49</f>
        <v/>
      </c>
      <c r="L40" s="325" t="str">
        <f>'Rank List MRF WSP'!H49</f>
        <v/>
      </c>
      <c r="N40" s="190"/>
      <c r="O40" s="324" t="str">
        <f>'Rank List MRF WSP'!L49</f>
        <v/>
      </c>
      <c r="P40" s="325" t="str">
        <f>'Rank List MRF WSP'!P49</f>
        <v/>
      </c>
    </row>
    <row r="41" spans="2:16">
      <c r="B41" s="190"/>
      <c r="C41" s="322" t="str">
        <f>'Rank List MAP WAP'!D51</f>
        <v/>
      </c>
      <c r="D41" s="323" t="str">
        <f>'Rank List MAP WAP'!H51</f>
        <v/>
      </c>
      <c r="F41" s="190"/>
      <c r="G41" s="322" t="str">
        <f>'Rank List MAP WAP'!L51</f>
        <v/>
      </c>
      <c r="H41" s="323" t="str">
        <f>'Rank List MAP WAP'!P51</f>
        <v/>
      </c>
      <c r="J41" s="190"/>
      <c r="K41" s="324" t="str">
        <f>'Rank List MRF WSP'!D50</f>
        <v/>
      </c>
      <c r="L41" s="325" t="str">
        <f>'Rank List MRF WSP'!H50</f>
        <v/>
      </c>
      <c r="N41" s="190"/>
      <c r="O41" s="324" t="str">
        <f>'Rank List MRF WSP'!L50</f>
        <v/>
      </c>
      <c r="P41" s="325" t="str">
        <f>'Rank List MRF WSP'!P50</f>
        <v/>
      </c>
    </row>
    <row r="42" spans="2:16">
      <c r="B42" s="190"/>
      <c r="C42" s="322" t="str">
        <f>'Rank List MAP WAP'!D52</f>
        <v/>
      </c>
      <c r="D42" s="323" t="str">
        <f>'Rank List MAP WAP'!H52</f>
        <v/>
      </c>
      <c r="F42" s="190"/>
      <c r="G42" s="322" t="str">
        <f>'Rank List MAP WAP'!L52</f>
        <v/>
      </c>
      <c r="H42" s="323" t="str">
        <f>'Rank List MAP WAP'!P52</f>
        <v/>
      </c>
      <c r="J42" s="190"/>
      <c r="K42" s="324" t="str">
        <f>'Rank List MRF WSP'!D51</f>
        <v/>
      </c>
      <c r="L42" s="325" t="str">
        <f>'Rank List MRF WSP'!H51</f>
        <v/>
      </c>
      <c r="N42" s="190"/>
      <c r="O42" s="324" t="str">
        <f>'Rank List MRF WSP'!L51</f>
        <v/>
      </c>
      <c r="P42" s="325" t="str">
        <f>'Rank List MRF WSP'!P51</f>
        <v/>
      </c>
    </row>
    <row r="43" spans="2:16">
      <c r="B43" s="190"/>
      <c r="C43" s="322" t="str">
        <f>'Rank List MAP WAP'!D53</f>
        <v/>
      </c>
      <c r="D43" s="323" t="str">
        <f>'Rank List MAP WAP'!H53</f>
        <v/>
      </c>
      <c r="F43" s="190"/>
      <c r="G43" s="322" t="str">
        <f>'Rank List MAP WAP'!L53</f>
        <v/>
      </c>
      <c r="H43" s="323" t="str">
        <f>'Rank List MAP WAP'!P53</f>
        <v/>
      </c>
      <c r="J43" s="190"/>
      <c r="K43" s="324" t="str">
        <f>'Rank List MRF WSP'!D52</f>
        <v/>
      </c>
      <c r="L43" s="325" t="str">
        <f>'Rank List MRF WSP'!H52</f>
        <v/>
      </c>
      <c r="N43" s="190"/>
      <c r="O43" s="324" t="str">
        <f>'Rank List MRF WSP'!L52</f>
        <v/>
      </c>
      <c r="P43" s="325" t="str">
        <f>'Rank List MRF WSP'!P52</f>
        <v/>
      </c>
    </row>
    <row r="44" spans="2:16">
      <c r="B44" s="190"/>
      <c r="C44" s="322" t="str">
        <f>'Rank List MAP WAP'!D54</f>
        <v/>
      </c>
      <c r="D44" s="323" t="str">
        <f>'Rank List MAP WAP'!H54</f>
        <v/>
      </c>
      <c r="F44" s="190"/>
      <c r="G44" s="322" t="str">
        <f>'Rank List MAP WAP'!L54</f>
        <v/>
      </c>
      <c r="H44" s="323" t="str">
        <f>'Rank List MAP WAP'!P54</f>
        <v/>
      </c>
      <c r="J44" s="190"/>
      <c r="K44" s="324" t="str">
        <f>'Rank List MRF WSP'!D53</f>
        <v/>
      </c>
      <c r="L44" s="325" t="str">
        <f>'Rank List MRF WSP'!H53</f>
        <v/>
      </c>
      <c r="N44" s="190"/>
      <c r="O44" s="324" t="str">
        <f>'Rank List MRF WSP'!L53</f>
        <v/>
      </c>
      <c r="P44" s="325" t="str">
        <f>'Rank List MRF WSP'!P53</f>
        <v/>
      </c>
    </row>
    <row r="45" spans="2:16">
      <c r="B45" s="190"/>
      <c r="C45" s="322" t="str">
        <f>'Rank List MAP WAP'!D55</f>
        <v/>
      </c>
      <c r="D45" s="323" t="str">
        <f>'Rank List MAP WAP'!H55</f>
        <v/>
      </c>
      <c r="F45" s="190"/>
      <c r="G45" s="322" t="str">
        <f>'Rank List MAP WAP'!L55</f>
        <v/>
      </c>
      <c r="H45" s="323" t="str">
        <f>'Rank List MAP WAP'!P55</f>
        <v/>
      </c>
      <c r="J45" s="190"/>
      <c r="K45" s="324" t="str">
        <f>'Rank List MRF WSP'!D54</f>
        <v/>
      </c>
      <c r="L45" s="325" t="str">
        <f>'Rank List MRF WSP'!H54</f>
        <v/>
      </c>
      <c r="N45" s="190"/>
      <c r="O45" s="324" t="str">
        <f>'Rank List MRF WSP'!L54</f>
        <v/>
      </c>
      <c r="P45" s="325" t="str">
        <f>'Rank List MRF WSP'!P54</f>
        <v/>
      </c>
    </row>
    <row r="46" spans="2:16">
      <c r="B46" s="190"/>
      <c r="C46" s="322" t="str">
        <f>'Rank List MAP WAP'!D56</f>
        <v/>
      </c>
      <c r="D46" s="323" t="str">
        <f>'Rank List MAP WAP'!H56</f>
        <v/>
      </c>
      <c r="F46" s="190"/>
      <c r="G46" s="322" t="str">
        <f>'Rank List MAP WAP'!L56</f>
        <v/>
      </c>
      <c r="H46" s="323" t="str">
        <f>'Rank List MAP WAP'!P56</f>
        <v/>
      </c>
      <c r="J46" s="190"/>
      <c r="K46" s="324" t="str">
        <f>'Rank List MRF WSP'!D55</f>
        <v/>
      </c>
      <c r="L46" s="325" t="str">
        <f>'Rank List MRF WSP'!H55</f>
        <v/>
      </c>
      <c r="N46" s="190"/>
      <c r="O46" s="324" t="str">
        <f>'Rank List MRF WSP'!L55</f>
        <v/>
      </c>
      <c r="P46" s="325" t="str">
        <f>'Rank List MRF WSP'!P55</f>
        <v/>
      </c>
    </row>
    <row r="47" spans="2:16">
      <c r="B47" s="190"/>
      <c r="C47" s="322" t="str">
        <f>'Rank List MAP WAP'!D57</f>
        <v/>
      </c>
      <c r="D47" s="323" t="str">
        <f>'Rank List MAP WAP'!H57</f>
        <v/>
      </c>
      <c r="F47" s="190"/>
      <c r="G47" s="322" t="str">
        <f>'Rank List MAP WAP'!L57</f>
        <v/>
      </c>
      <c r="H47" s="323" t="str">
        <f>'Rank List MAP WAP'!P57</f>
        <v/>
      </c>
      <c r="J47" s="190"/>
      <c r="K47" s="324" t="str">
        <f>'Rank List MRF WSP'!D56</f>
        <v/>
      </c>
      <c r="L47" s="325" t="str">
        <f>'Rank List MRF WSP'!H56</f>
        <v/>
      </c>
      <c r="N47" s="190"/>
      <c r="O47" s="324" t="str">
        <f>'Rank List MRF WSP'!L56</f>
        <v/>
      </c>
      <c r="P47" s="325" t="str">
        <f>'Rank List MRF WSP'!P56</f>
        <v/>
      </c>
    </row>
    <row r="48" spans="2:16">
      <c r="B48" s="190"/>
      <c r="C48" s="322" t="str">
        <f>'Rank List MAP WAP'!D58</f>
        <v/>
      </c>
      <c r="D48" s="323" t="str">
        <f>'Rank List MAP WAP'!H58</f>
        <v/>
      </c>
      <c r="F48" s="190"/>
      <c r="G48" s="322" t="str">
        <f>'Rank List MAP WAP'!L58</f>
        <v/>
      </c>
      <c r="H48" s="323" t="str">
        <f>'Rank List MAP WAP'!P58</f>
        <v/>
      </c>
      <c r="J48" s="190"/>
      <c r="K48" s="324" t="str">
        <f>'Rank List MRF WSP'!D57</f>
        <v/>
      </c>
      <c r="L48" s="325" t="str">
        <f>'Rank List MRF WSP'!H57</f>
        <v/>
      </c>
      <c r="N48" s="190"/>
      <c r="O48" s="324" t="str">
        <f>'Rank List MRF WSP'!L57</f>
        <v/>
      </c>
      <c r="P48" s="325" t="str">
        <f>'Rank List MRF WSP'!P57</f>
        <v/>
      </c>
    </row>
    <row r="49" spans="2:16">
      <c r="B49" s="190"/>
      <c r="C49" s="322" t="str">
        <f>'Rank List MAP WAP'!D59</f>
        <v/>
      </c>
      <c r="D49" s="323" t="str">
        <f>'Rank List MAP WAP'!H59</f>
        <v/>
      </c>
      <c r="F49" s="190"/>
      <c r="G49" s="322" t="str">
        <f>'Rank List MAP WAP'!L59</f>
        <v/>
      </c>
      <c r="H49" s="323" t="str">
        <f>'Rank List MAP WAP'!P59</f>
        <v/>
      </c>
      <c r="J49" s="190"/>
      <c r="K49" s="324" t="str">
        <f>'Rank List MRF WSP'!D58</f>
        <v/>
      </c>
      <c r="L49" s="325" t="str">
        <f>'Rank List MRF WSP'!H58</f>
        <v/>
      </c>
      <c r="N49" s="190"/>
      <c r="O49" s="324" t="str">
        <f>'Rank List MRF WSP'!L58</f>
        <v/>
      </c>
      <c r="P49" s="325" t="str">
        <f>'Rank List MRF WSP'!P58</f>
        <v/>
      </c>
    </row>
    <row r="50" spans="2:16">
      <c r="B50" s="190"/>
      <c r="C50" s="322" t="str">
        <f>'Rank List MAP WAP'!D60</f>
        <v/>
      </c>
      <c r="D50" s="323" t="str">
        <f>'Rank List MAP WAP'!H60</f>
        <v/>
      </c>
      <c r="F50" s="190"/>
      <c r="G50" s="322" t="str">
        <f>'Rank List MAP WAP'!L60</f>
        <v/>
      </c>
      <c r="H50" s="323" t="str">
        <f>'Rank List MAP WAP'!P60</f>
        <v/>
      </c>
      <c r="J50" s="190"/>
      <c r="K50" s="324" t="str">
        <f>'Rank List MRF WSP'!D59</f>
        <v/>
      </c>
      <c r="L50" s="325" t="str">
        <f>'Rank List MRF WSP'!H59</f>
        <v/>
      </c>
      <c r="N50" s="190"/>
      <c r="O50" s="324" t="str">
        <f>'Rank List MRF WSP'!L59</f>
        <v/>
      </c>
      <c r="P50" s="325" t="str">
        <f>'Rank List MRF WSP'!P59</f>
        <v/>
      </c>
    </row>
    <row r="51" spans="2:16">
      <c r="B51" s="190"/>
      <c r="C51" s="322" t="str">
        <f>'Rank List MAP WAP'!D61</f>
        <v/>
      </c>
      <c r="D51" s="323" t="str">
        <f>'Rank List MAP WAP'!H61</f>
        <v/>
      </c>
      <c r="F51" s="190"/>
      <c r="G51" s="322" t="str">
        <f>'Rank List MAP WAP'!L61</f>
        <v/>
      </c>
      <c r="H51" s="323" t="str">
        <f>'Rank List MAP WAP'!P61</f>
        <v/>
      </c>
      <c r="J51" s="190"/>
      <c r="K51" s="324" t="str">
        <f>'Rank List MRF WSP'!D60</f>
        <v/>
      </c>
      <c r="L51" s="325" t="str">
        <f>'Rank List MRF WSP'!H60</f>
        <v/>
      </c>
      <c r="N51" s="190"/>
      <c r="O51" s="324" t="str">
        <f>'Rank List MRF WSP'!L60</f>
        <v/>
      </c>
      <c r="P51" s="325" t="str">
        <f>'Rank List MRF WSP'!P60</f>
        <v/>
      </c>
    </row>
    <row r="52" spans="2:16">
      <c r="B52" s="190"/>
      <c r="C52" s="322" t="str">
        <f>'Rank List MAP WAP'!D62</f>
        <v/>
      </c>
      <c r="D52" s="323" t="str">
        <f>'Rank List MAP WAP'!H62</f>
        <v/>
      </c>
      <c r="F52" s="190"/>
      <c r="G52" s="322" t="str">
        <f>'Rank List MAP WAP'!L62</f>
        <v/>
      </c>
      <c r="H52" s="323" t="str">
        <f>'Rank List MAP WAP'!P62</f>
        <v/>
      </c>
      <c r="J52" s="190"/>
      <c r="K52" s="324" t="str">
        <f>'Rank List MRF WSP'!D61</f>
        <v/>
      </c>
      <c r="L52" s="325" t="str">
        <f>'Rank List MRF WSP'!H61</f>
        <v/>
      </c>
      <c r="N52" s="190"/>
      <c r="O52" s="324" t="str">
        <f>'Rank List MRF WSP'!L61</f>
        <v/>
      </c>
      <c r="P52" s="325" t="str">
        <f>'Rank List MRF WSP'!P61</f>
        <v/>
      </c>
    </row>
    <row r="53" spans="2:16">
      <c r="B53" s="190"/>
      <c r="C53" s="322" t="str">
        <f>'Rank List MAP WAP'!D63</f>
        <v/>
      </c>
      <c r="D53" s="323" t="str">
        <f>'Rank List MAP WAP'!H63</f>
        <v/>
      </c>
      <c r="F53" s="190"/>
      <c r="G53" s="322" t="str">
        <f>'Rank List MAP WAP'!L63</f>
        <v/>
      </c>
      <c r="H53" s="323" t="str">
        <f>'Rank List MAP WAP'!P63</f>
        <v/>
      </c>
      <c r="J53" s="190"/>
      <c r="K53" s="324" t="str">
        <f>'Rank List MRF WSP'!D62</f>
        <v/>
      </c>
      <c r="L53" s="325" t="str">
        <f>'Rank List MRF WSP'!H62</f>
        <v/>
      </c>
      <c r="N53" s="190"/>
      <c r="O53" s="324" t="str">
        <f>'Rank List MRF WSP'!L62</f>
        <v/>
      </c>
      <c r="P53" s="325" t="str">
        <f>'Rank List MRF WSP'!P62</f>
        <v/>
      </c>
    </row>
    <row r="54" spans="2:16">
      <c r="B54" s="190"/>
      <c r="C54" s="322" t="str">
        <f>'Rank List MAP WAP'!D64</f>
        <v/>
      </c>
      <c r="D54" s="323" t="str">
        <f>'Rank List MAP WAP'!H64</f>
        <v/>
      </c>
      <c r="F54" s="190"/>
      <c r="G54" s="322" t="str">
        <f>'Rank List MAP WAP'!L64</f>
        <v/>
      </c>
      <c r="H54" s="323" t="str">
        <f>'Rank List MAP WAP'!P64</f>
        <v/>
      </c>
      <c r="J54" s="190"/>
      <c r="K54" s="324" t="str">
        <f>'Rank List MRF WSP'!D63</f>
        <v/>
      </c>
      <c r="L54" s="325" t="str">
        <f>'Rank List MRF WSP'!H63</f>
        <v/>
      </c>
      <c r="N54" s="190"/>
      <c r="O54" s="324" t="str">
        <f>'Rank List MRF WSP'!L63</f>
        <v/>
      </c>
      <c r="P54" s="325" t="str">
        <f>'Rank List MRF WSP'!P63</f>
        <v/>
      </c>
    </row>
    <row r="55" spans="2:16">
      <c r="B55" s="190"/>
      <c r="C55" s="322" t="str">
        <f>'Rank List MAP WAP'!D65</f>
        <v/>
      </c>
      <c r="D55" s="323" t="str">
        <f>'Rank List MAP WAP'!H65</f>
        <v/>
      </c>
      <c r="F55" s="190"/>
      <c r="G55" s="322" t="str">
        <f>'Rank List MAP WAP'!L65</f>
        <v/>
      </c>
      <c r="H55" s="323" t="str">
        <f>'Rank List MAP WAP'!P65</f>
        <v/>
      </c>
      <c r="J55" s="190"/>
      <c r="K55" s="324" t="str">
        <f>'Rank List MRF WSP'!D64</f>
        <v/>
      </c>
      <c r="L55" s="325" t="str">
        <f>'Rank List MRF WSP'!H64</f>
        <v/>
      </c>
      <c r="N55" s="190"/>
      <c r="O55" s="324" t="str">
        <f>'Rank List MRF WSP'!L64</f>
        <v/>
      </c>
      <c r="P55" s="325" t="str">
        <f>'Rank List MRF WSP'!P64</f>
        <v/>
      </c>
    </row>
    <row r="56" spans="2:16">
      <c r="B56" s="190"/>
      <c r="C56" s="322" t="str">
        <f>'Rank List MAP WAP'!D66</f>
        <v/>
      </c>
      <c r="D56" s="323" t="str">
        <f>'Rank List MAP WAP'!H66</f>
        <v/>
      </c>
      <c r="F56" s="190"/>
      <c r="G56" s="322" t="str">
        <f>'Rank List MAP WAP'!L66</f>
        <v/>
      </c>
      <c r="H56" s="323" t="str">
        <f>'Rank List MAP WAP'!P66</f>
        <v/>
      </c>
      <c r="J56" s="190"/>
      <c r="K56" s="324" t="str">
        <f>'Rank List MRF WSP'!D65</f>
        <v/>
      </c>
      <c r="L56" s="325" t="str">
        <f>'Rank List MRF WSP'!H65</f>
        <v/>
      </c>
      <c r="N56" s="190"/>
      <c r="O56" s="324" t="str">
        <f>'Rank List MRF WSP'!L65</f>
        <v/>
      </c>
      <c r="P56" s="325" t="str">
        <f>'Rank List MRF WSP'!P65</f>
        <v/>
      </c>
    </row>
    <row r="57" spans="2:16">
      <c r="B57" s="190"/>
      <c r="C57" s="322" t="str">
        <f>'Rank List MAP WAP'!D67</f>
        <v/>
      </c>
      <c r="D57" s="323" t="str">
        <f>'Rank List MAP WAP'!H67</f>
        <v/>
      </c>
      <c r="F57" s="190"/>
      <c r="G57" s="322" t="str">
        <f>'Rank List MAP WAP'!L67</f>
        <v/>
      </c>
      <c r="H57" s="323" t="str">
        <f>'Rank List MAP WAP'!P67</f>
        <v/>
      </c>
      <c r="J57" s="190"/>
      <c r="K57" s="324" t="str">
        <f>'Rank List MRF WSP'!D66</f>
        <v/>
      </c>
      <c r="L57" s="325" t="str">
        <f>'Rank List MRF WSP'!H66</f>
        <v/>
      </c>
      <c r="N57" s="190"/>
      <c r="O57" s="324" t="str">
        <f>'Rank List MRF WSP'!L66</f>
        <v/>
      </c>
      <c r="P57" s="325" t="str">
        <f>'Rank List MRF WSP'!P66</f>
        <v/>
      </c>
    </row>
    <row r="58" spans="2:16">
      <c r="B58" s="190"/>
      <c r="C58" s="322" t="str">
        <f>'Rank List MAP WAP'!D68</f>
        <v/>
      </c>
      <c r="D58" s="323" t="str">
        <f>'Rank List MAP WAP'!H68</f>
        <v/>
      </c>
      <c r="F58" s="190"/>
      <c r="G58" s="322" t="str">
        <f>'Rank List MAP WAP'!L68</f>
        <v/>
      </c>
      <c r="H58" s="323" t="str">
        <f>'Rank List MAP WAP'!P68</f>
        <v/>
      </c>
      <c r="J58" s="190"/>
      <c r="K58" s="324" t="str">
        <f>'Rank List MRF WSP'!D67</f>
        <v/>
      </c>
      <c r="L58" s="325" t="str">
        <f>'Rank List MRF WSP'!H67</f>
        <v/>
      </c>
      <c r="N58" s="190"/>
      <c r="O58" s="324" t="str">
        <f>'Rank List MRF WSP'!L67</f>
        <v/>
      </c>
      <c r="P58" s="325" t="str">
        <f>'Rank List MRF WSP'!P67</f>
        <v/>
      </c>
    </row>
    <row r="59" spans="2:16">
      <c r="B59" s="190"/>
      <c r="C59" s="322" t="str">
        <f>'Rank List MAP WAP'!D69</f>
        <v/>
      </c>
      <c r="D59" s="323" t="str">
        <f>'Rank List MAP WAP'!H69</f>
        <v/>
      </c>
      <c r="F59" s="190"/>
      <c r="G59" s="322" t="str">
        <f>'Rank List MAP WAP'!L69</f>
        <v/>
      </c>
      <c r="H59" s="323" t="str">
        <f>'Rank List MAP WAP'!P69</f>
        <v/>
      </c>
      <c r="J59" s="190"/>
      <c r="K59" s="324" t="str">
        <f>'Rank List MRF WSP'!D68</f>
        <v/>
      </c>
      <c r="L59" s="325" t="str">
        <f>'Rank List MRF WSP'!H68</f>
        <v/>
      </c>
      <c r="N59" s="190"/>
      <c r="O59" s="324" t="str">
        <f>'Rank List MRF WSP'!L68</f>
        <v/>
      </c>
      <c r="P59" s="325" t="str">
        <f>'Rank List MRF WSP'!P68</f>
        <v/>
      </c>
    </row>
    <row r="60" spans="2:16">
      <c r="B60" s="190"/>
      <c r="C60" s="322" t="str">
        <f>'Rank List MAP WAP'!D70</f>
        <v/>
      </c>
      <c r="D60" s="323" t="str">
        <f>'Rank List MAP WAP'!H70</f>
        <v/>
      </c>
      <c r="F60" s="190"/>
      <c r="G60" s="322" t="str">
        <f>'Rank List MAP WAP'!L70</f>
        <v/>
      </c>
      <c r="H60" s="323" t="str">
        <f>'Rank List MAP WAP'!P70</f>
        <v/>
      </c>
      <c r="J60" s="190"/>
      <c r="K60" s="324" t="str">
        <f>'Rank List MRF WSP'!D69</f>
        <v/>
      </c>
      <c r="L60" s="325" t="str">
        <f>'Rank List MRF WSP'!H69</f>
        <v/>
      </c>
      <c r="N60" s="190"/>
      <c r="O60" s="324" t="str">
        <f>'Rank List MRF WSP'!L69</f>
        <v/>
      </c>
      <c r="P60" s="325" t="str">
        <f>'Rank List MRF WSP'!P69</f>
        <v/>
      </c>
    </row>
    <row r="61" spans="2:16">
      <c r="B61" s="190"/>
      <c r="C61" s="322" t="str">
        <f>'Rank List MAP WAP'!D71</f>
        <v/>
      </c>
      <c r="D61" s="323" t="str">
        <f>'Rank List MAP WAP'!H71</f>
        <v/>
      </c>
      <c r="F61" s="190"/>
      <c r="G61" s="322" t="str">
        <f>'Rank List MAP WAP'!L71</f>
        <v/>
      </c>
      <c r="H61" s="323" t="str">
        <f>'Rank List MAP WAP'!P71</f>
        <v/>
      </c>
      <c r="J61" s="190"/>
      <c r="K61" s="324" t="str">
        <f>'Rank List MRF WSP'!D70</f>
        <v/>
      </c>
      <c r="L61" s="325" t="str">
        <f>'Rank List MRF WSP'!H70</f>
        <v/>
      </c>
      <c r="N61" s="190"/>
      <c r="O61" s="324" t="str">
        <f>'Rank List MRF WSP'!L70</f>
        <v/>
      </c>
      <c r="P61" s="325" t="str">
        <f>'Rank List MRF WSP'!P70</f>
        <v/>
      </c>
    </row>
  </sheetData>
  <sheetProtection sheet="1" objects="1" scenarios="1"/>
  <sortState xmlns:xlrd2="http://schemas.microsoft.com/office/spreadsheetml/2017/richdata2" ref="O17:P18">
    <sortCondition descending="1" ref="P17:P18"/>
  </sortState>
  <mergeCells count="16">
    <mergeCell ref="N10:P10"/>
    <mergeCell ref="N11:P11"/>
    <mergeCell ref="N12:P12"/>
    <mergeCell ref="N13:P13"/>
    <mergeCell ref="J11:L11"/>
    <mergeCell ref="J12:L12"/>
    <mergeCell ref="J13:L13"/>
    <mergeCell ref="J10:L10"/>
    <mergeCell ref="B10:E10"/>
    <mergeCell ref="B11:D11"/>
    <mergeCell ref="B12:D12"/>
    <mergeCell ref="B13:D13"/>
    <mergeCell ref="F10:I10"/>
    <mergeCell ref="F11:H11"/>
    <mergeCell ref="F12:H12"/>
    <mergeCell ref="F13:H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BE0E-DEBD-4A4E-8A18-8EAA8EC5A09B}">
  <sheetPr codeName="Sheet5">
    <tabColor theme="9" tint="0.59999389629810485"/>
  </sheetPr>
  <dimension ref="B1:U23"/>
  <sheetViews>
    <sheetView zoomScale="70" zoomScaleNormal="70" workbookViewId="0"/>
  </sheetViews>
  <sheetFormatPr baseColWidth="10" defaultColWidth="8.83203125" defaultRowHeight="15"/>
  <cols>
    <col min="2" max="2" width="3.33203125" customWidth="1"/>
    <col min="3" max="3" width="2.5" customWidth="1"/>
    <col min="14" max="14" width="3.1640625" customWidth="1"/>
    <col min="20" max="20" width="4.1640625" customWidth="1"/>
    <col min="21" max="21" width="3.33203125" customWidth="1"/>
  </cols>
  <sheetData>
    <row r="1" spans="2:21" ht="16" thickBot="1"/>
    <row r="2" spans="2:21" ht="19">
      <c r="B2" s="438" t="s">
        <v>155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40"/>
    </row>
    <row r="3" spans="2:21" ht="20" thickBot="1">
      <c r="B3" s="441" t="s">
        <v>156</v>
      </c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3"/>
    </row>
    <row r="4" spans="2:21" ht="16" thickBot="1">
      <c r="B4" s="5"/>
      <c r="C4" s="163"/>
      <c r="D4" s="177"/>
      <c r="E4" s="186"/>
      <c r="F4" s="186"/>
      <c r="G4" s="186"/>
      <c r="H4" s="186"/>
      <c r="I4" s="186"/>
      <c r="J4" s="186"/>
      <c r="K4" s="174"/>
      <c r="L4" s="174"/>
      <c r="M4" s="174"/>
      <c r="N4" s="174"/>
      <c r="O4" s="174"/>
      <c r="P4" s="174"/>
      <c r="Q4" s="174"/>
      <c r="R4" s="174"/>
      <c r="S4" s="174"/>
      <c r="T4" s="165"/>
      <c r="U4" s="6"/>
    </row>
    <row r="5" spans="2:21" ht="16" thickBot="1">
      <c r="B5" s="5"/>
      <c r="C5" s="178"/>
      <c r="D5" s="179"/>
      <c r="E5" s="444" t="s">
        <v>157</v>
      </c>
      <c r="F5" s="445"/>
      <c r="G5" s="445"/>
      <c r="H5" s="445"/>
      <c r="I5" s="445"/>
      <c r="J5" s="446"/>
      <c r="K5" s="20"/>
      <c r="L5" s="447" t="s">
        <v>158</v>
      </c>
      <c r="M5" s="448"/>
      <c r="N5" s="448"/>
      <c r="O5" s="448"/>
      <c r="P5" s="448"/>
      <c r="Q5" s="448"/>
      <c r="R5" s="448"/>
      <c r="S5" s="449"/>
      <c r="T5" s="109"/>
      <c r="U5" s="6"/>
    </row>
    <row r="6" spans="2:21" ht="150">
      <c r="B6" s="5"/>
      <c r="C6" s="107"/>
      <c r="D6" s="179"/>
      <c r="E6" s="7" t="s">
        <v>159</v>
      </c>
      <c r="F6" s="7" t="s">
        <v>160</v>
      </c>
      <c r="G6" s="7" t="s">
        <v>161</v>
      </c>
      <c r="H6" s="7" t="s">
        <v>162</v>
      </c>
      <c r="I6" s="8" t="s">
        <v>163</v>
      </c>
      <c r="J6" s="7" t="s">
        <v>164</v>
      </c>
      <c r="K6" s="120"/>
      <c r="L6" s="9" t="s">
        <v>165</v>
      </c>
      <c r="M6" s="9" t="s">
        <v>166</v>
      </c>
      <c r="O6" s="10" t="s">
        <v>167</v>
      </c>
      <c r="P6" s="10" t="s">
        <v>168</v>
      </c>
      <c r="Q6" s="9" t="s">
        <v>169</v>
      </c>
      <c r="R6" s="11" t="s">
        <v>170</v>
      </c>
      <c r="S6" s="9" t="s">
        <v>171</v>
      </c>
      <c r="T6" s="109"/>
      <c r="U6" s="6"/>
    </row>
    <row r="7" spans="2:21">
      <c r="B7" s="5"/>
      <c r="C7" s="107"/>
      <c r="D7" s="180" t="s">
        <v>172</v>
      </c>
      <c r="E7" s="12">
        <v>2.5</v>
      </c>
      <c r="F7" s="12">
        <v>1</v>
      </c>
      <c r="G7" s="12">
        <v>1</v>
      </c>
      <c r="H7" s="12">
        <v>0.75</v>
      </c>
      <c r="I7" s="12">
        <v>0.75</v>
      </c>
      <c r="J7" s="12">
        <v>0.5</v>
      </c>
      <c r="K7" s="180" t="s">
        <v>172</v>
      </c>
      <c r="L7" s="12">
        <v>5</v>
      </c>
      <c r="M7" s="12">
        <v>4</v>
      </c>
      <c r="N7" s="120"/>
      <c r="O7" s="12">
        <v>3</v>
      </c>
      <c r="P7" s="12">
        <v>2</v>
      </c>
      <c r="Q7" s="12">
        <v>1</v>
      </c>
      <c r="R7" s="13">
        <v>4</v>
      </c>
      <c r="S7" s="12">
        <v>2</v>
      </c>
      <c r="T7" s="109"/>
      <c r="U7" s="6"/>
    </row>
    <row r="8" spans="2:21">
      <c r="B8" s="5"/>
      <c r="C8" s="107"/>
      <c r="D8" s="180" t="s">
        <v>173</v>
      </c>
      <c r="E8" s="12">
        <v>2</v>
      </c>
      <c r="F8" s="12">
        <v>0.75</v>
      </c>
      <c r="G8" s="12">
        <v>0.75</v>
      </c>
      <c r="H8" s="12">
        <v>0.5</v>
      </c>
      <c r="I8" s="12">
        <v>0.5</v>
      </c>
      <c r="J8" s="12">
        <v>0.3</v>
      </c>
      <c r="K8" s="180" t="s">
        <v>173</v>
      </c>
      <c r="L8" s="12">
        <v>4.5</v>
      </c>
      <c r="M8" s="12">
        <v>3.5</v>
      </c>
      <c r="N8" s="120"/>
      <c r="O8" s="108"/>
      <c r="P8" s="108"/>
      <c r="Q8" s="120"/>
      <c r="R8" s="120"/>
      <c r="S8" s="120"/>
      <c r="T8" s="109"/>
      <c r="U8" s="6"/>
    </row>
    <row r="9" spans="2:21">
      <c r="B9" s="5"/>
      <c r="C9" s="107"/>
      <c r="D9" s="180" t="s">
        <v>174</v>
      </c>
      <c r="E9" s="12">
        <v>1.5</v>
      </c>
      <c r="F9" s="12">
        <v>0.5</v>
      </c>
      <c r="G9" s="12">
        <v>0.5</v>
      </c>
      <c r="H9" s="12">
        <v>0.25</v>
      </c>
      <c r="I9" s="12">
        <v>0.25</v>
      </c>
      <c r="J9" s="12">
        <v>0.2</v>
      </c>
      <c r="K9" s="180" t="s">
        <v>174</v>
      </c>
      <c r="L9" s="12">
        <v>4</v>
      </c>
      <c r="M9" s="12">
        <v>3</v>
      </c>
      <c r="N9" s="120"/>
      <c r="O9" s="120"/>
      <c r="P9" s="120"/>
      <c r="Q9" s="120"/>
      <c r="R9" s="120"/>
      <c r="S9" s="120"/>
      <c r="T9" s="187"/>
      <c r="U9" s="14"/>
    </row>
    <row r="10" spans="2:21">
      <c r="B10" s="5"/>
      <c r="C10" s="107"/>
      <c r="D10" s="180" t="s">
        <v>175</v>
      </c>
      <c r="E10" s="12">
        <v>1</v>
      </c>
      <c r="F10" s="120"/>
      <c r="G10" s="120"/>
      <c r="H10" s="120"/>
      <c r="I10" s="120"/>
      <c r="J10" s="120"/>
      <c r="K10" s="180" t="s">
        <v>175</v>
      </c>
      <c r="L10" s="12">
        <v>3</v>
      </c>
      <c r="M10" s="12">
        <v>2</v>
      </c>
      <c r="N10" s="120"/>
      <c r="O10" s="120"/>
      <c r="P10" s="120"/>
      <c r="Q10" s="120"/>
      <c r="R10" s="120"/>
      <c r="S10" s="120"/>
      <c r="T10" s="187"/>
      <c r="U10" s="14"/>
    </row>
    <row r="11" spans="2:21">
      <c r="B11" s="5"/>
      <c r="C11" s="107"/>
      <c r="D11" s="180" t="s">
        <v>176</v>
      </c>
      <c r="E11" s="12">
        <v>0.5</v>
      </c>
      <c r="F11" s="120"/>
      <c r="G11" s="120"/>
      <c r="H11" s="120"/>
      <c r="I11" s="120"/>
      <c r="J11" s="120"/>
      <c r="K11" s="180" t="s">
        <v>176</v>
      </c>
      <c r="L11" s="12">
        <v>2</v>
      </c>
      <c r="M11" s="12">
        <v>1.5</v>
      </c>
      <c r="N11" s="120"/>
      <c r="O11" s="120"/>
      <c r="P11" s="120"/>
      <c r="Q11" s="120"/>
      <c r="R11" s="120"/>
      <c r="S11" s="120"/>
      <c r="T11" s="187"/>
      <c r="U11" s="14"/>
    </row>
    <row r="12" spans="2:21">
      <c r="B12" s="5"/>
      <c r="C12" s="107"/>
      <c r="D12" s="180" t="s">
        <v>177</v>
      </c>
      <c r="E12" s="12">
        <v>0.5</v>
      </c>
      <c r="F12" s="120"/>
      <c r="G12" s="120"/>
      <c r="H12" s="120"/>
      <c r="I12" s="120"/>
      <c r="J12" s="120"/>
      <c r="K12" s="180" t="s">
        <v>177</v>
      </c>
      <c r="L12" s="12">
        <v>2</v>
      </c>
      <c r="M12" s="12">
        <v>1.5</v>
      </c>
      <c r="N12" s="120"/>
      <c r="O12" s="120"/>
      <c r="P12" s="120"/>
      <c r="Q12" s="120"/>
      <c r="R12" s="120"/>
      <c r="S12" s="120"/>
      <c r="T12" s="187"/>
      <c r="U12" s="14"/>
    </row>
    <row r="13" spans="2:21">
      <c r="B13" s="5"/>
      <c r="C13" s="107"/>
      <c r="D13" s="180" t="s">
        <v>178</v>
      </c>
      <c r="E13" s="12">
        <v>0.5</v>
      </c>
      <c r="F13" s="120"/>
      <c r="G13" s="120"/>
      <c r="H13" s="120"/>
      <c r="I13" s="120"/>
      <c r="J13" s="120"/>
      <c r="K13" s="180" t="s">
        <v>178</v>
      </c>
      <c r="L13" s="12">
        <v>2</v>
      </c>
      <c r="M13" s="12">
        <v>1.5</v>
      </c>
      <c r="N13" s="120"/>
      <c r="O13" s="120"/>
      <c r="P13" s="120"/>
      <c r="Q13" s="120"/>
      <c r="R13" s="120"/>
      <c r="S13" s="120"/>
      <c r="T13" s="187"/>
      <c r="U13" s="14"/>
    </row>
    <row r="14" spans="2:21">
      <c r="B14" s="5"/>
      <c r="C14" s="107"/>
      <c r="D14" s="180" t="s">
        <v>179</v>
      </c>
      <c r="E14" s="12">
        <v>0.5</v>
      </c>
      <c r="F14" s="120"/>
      <c r="G14" s="120"/>
      <c r="H14" s="120"/>
      <c r="I14" s="120"/>
      <c r="J14" s="120"/>
      <c r="K14" s="180" t="s">
        <v>179</v>
      </c>
      <c r="L14" s="12">
        <v>2</v>
      </c>
      <c r="M14" s="12">
        <v>1.5</v>
      </c>
      <c r="N14" s="120"/>
      <c r="O14" s="120"/>
      <c r="P14" s="120"/>
      <c r="Q14" s="120"/>
      <c r="R14" s="120"/>
      <c r="S14" s="120"/>
      <c r="T14" s="109"/>
      <c r="U14" s="6"/>
    </row>
    <row r="15" spans="2:21" ht="16" thickBot="1">
      <c r="B15" s="5"/>
      <c r="C15" s="181"/>
      <c r="D15" s="182"/>
      <c r="E15" s="183"/>
      <c r="F15" s="183"/>
      <c r="G15" s="183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5"/>
      <c r="U15" s="6"/>
    </row>
    <row r="16" spans="2:21" ht="16" thickBot="1">
      <c r="B16" s="15"/>
      <c r="C16" s="16"/>
      <c r="D16" s="17"/>
      <c r="E16" s="18"/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9"/>
    </row>
    <row r="18" spans="4:17" ht="16">
      <c r="D18" s="437" t="s">
        <v>180</v>
      </c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</row>
    <row r="19" spans="4:17" ht="16">
      <c r="D19" s="437" t="s">
        <v>181</v>
      </c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</row>
    <row r="20" spans="4:17" ht="16">
      <c r="D20" s="450" t="s">
        <v>182</v>
      </c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0"/>
      <c r="Q20" s="450"/>
    </row>
    <row r="21" spans="4:17" ht="16">
      <c r="D21" s="437" t="s">
        <v>183</v>
      </c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</row>
    <row r="22" spans="4:17" ht="16">
      <c r="D22" s="437" t="s">
        <v>184</v>
      </c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</row>
    <row r="23" spans="4:17" ht="16">
      <c r="D23" s="437" t="s">
        <v>185</v>
      </c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</row>
  </sheetData>
  <mergeCells count="10">
    <mergeCell ref="D21:Q21"/>
    <mergeCell ref="D22:Q22"/>
    <mergeCell ref="D23:Q23"/>
    <mergeCell ref="B2:U2"/>
    <mergeCell ref="B3:U3"/>
    <mergeCell ref="E5:J5"/>
    <mergeCell ref="L5:S5"/>
    <mergeCell ref="D18:Q18"/>
    <mergeCell ref="D19:Q19"/>
    <mergeCell ref="D20:Q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5A995-7818-4C3A-BEB9-68B3B8261863}">
  <sheetPr codeName="Sheet8">
    <tabColor rgb="FFFFFF66"/>
  </sheetPr>
  <dimension ref="A1:BV206"/>
  <sheetViews>
    <sheetView zoomScale="64" zoomScaleNormal="64" workbookViewId="0">
      <selection activeCell="F1" sqref="F1"/>
    </sheetView>
  </sheetViews>
  <sheetFormatPr baseColWidth="10" defaultColWidth="8.6640625" defaultRowHeight="15"/>
  <cols>
    <col min="1" max="2" width="2.5" customWidth="1"/>
    <col min="3" max="3" width="7.5" style="1" bestFit="1" customWidth="1"/>
    <col min="4" max="4" width="16.5" bestFit="1" customWidth="1"/>
    <col min="5" max="5" width="1.5" customWidth="1"/>
    <col min="6" max="7" width="7.5" style="1" customWidth="1"/>
    <col min="8" max="8" width="1.33203125" customWidth="1"/>
    <col min="9" max="9" width="6.83203125" style="1" customWidth="1"/>
    <col min="10" max="10" width="8.5" customWidth="1"/>
    <col min="11" max="15" width="6.83203125" customWidth="1"/>
    <col min="16" max="16" width="2" customWidth="1"/>
    <col min="17" max="17" width="7.5" bestFit="1" customWidth="1"/>
    <col min="18" max="18" width="11.6640625" bestFit="1" customWidth="1"/>
    <col min="19" max="19" width="1.6640625" customWidth="1"/>
    <col min="20" max="20" width="1.1640625" customWidth="1"/>
    <col min="21" max="21" width="6.83203125" customWidth="1"/>
    <col min="22" max="22" width="1.1640625" customWidth="1"/>
    <col min="23" max="23" width="1.5" customWidth="1"/>
    <col min="24" max="24" width="18.5" customWidth="1"/>
    <col min="25" max="26" width="2.5" customWidth="1"/>
    <col min="27" max="27" width="5.5" customWidth="1"/>
    <col min="28" max="28" width="2.33203125" customWidth="1"/>
    <col min="29" max="29" width="7.5" style="1" bestFit="1" customWidth="1"/>
    <col min="30" max="30" width="16.5" bestFit="1" customWidth="1"/>
    <col min="31" max="31" width="3.5" customWidth="1"/>
    <col min="36" max="36" width="8.6640625" customWidth="1"/>
    <col min="37" max="37" width="3.33203125" customWidth="1"/>
    <col min="71" max="71" width="1.6640625" customWidth="1"/>
    <col min="72" max="72" width="16.5" bestFit="1" customWidth="1"/>
    <col min="73" max="73" width="7.5" style="1" bestFit="1" customWidth="1"/>
    <col min="74" max="74" width="2.5" customWidth="1"/>
  </cols>
  <sheetData>
    <row r="1" spans="1:74" ht="19">
      <c r="A1" s="3" t="s">
        <v>0</v>
      </c>
    </row>
    <row r="2" spans="1:74" ht="19">
      <c r="A2" s="3" t="s">
        <v>186</v>
      </c>
    </row>
    <row r="3" spans="1:74">
      <c r="A3" s="2" t="s">
        <v>2</v>
      </c>
      <c r="Q3" s="30" t="str">
        <f>IFERROR(AVERAGEIF(K3:O3,"&gt;0"),"")</f>
        <v/>
      </c>
      <c r="AF3" t="s">
        <v>3</v>
      </c>
    </row>
    <row r="4" spans="1:74">
      <c r="A4" s="4" t="s">
        <v>4</v>
      </c>
      <c r="Q4" s="30"/>
      <c r="AF4" t="s">
        <v>5</v>
      </c>
      <c r="BR4" s="1"/>
      <c r="BU4"/>
    </row>
    <row r="5" spans="1:74">
      <c r="AB5" s="1"/>
      <c r="AC5"/>
      <c r="AF5" t="s">
        <v>7</v>
      </c>
      <c r="BT5" s="1"/>
      <c r="BU5"/>
    </row>
    <row r="6" spans="1:74">
      <c r="A6" s="451" t="s">
        <v>8</v>
      </c>
      <c r="B6" s="451"/>
      <c r="C6" s="451"/>
      <c r="D6" s="451"/>
      <c r="E6" s="451"/>
      <c r="F6" s="451"/>
      <c r="G6" s="451"/>
      <c r="I6" s="102" t="s">
        <v>32</v>
      </c>
      <c r="AF6" t="s">
        <v>9</v>
      </c>
    </row>
    <row r="7" spans="1:74">
      <c r="A7" s="452" t="s">
        <v>10</v>
      </c>
      <c r="B7" s="452"/>
      <c r="C7" s="452"/>
      <c r="D7" s="452"/>
      <c r="E7" s="452"/>
      <c r="F7" s="452"/>
      <c r="G7" s="452"/>
      <c r="I7" s="103" t="s">
        <v>32</v>
      </c>
      <c r="AF7" t="s">
        <v>11</v>
      </c>
    </row>
    <row r="8" spans="1:74">
      <c r="A8" s="453" t="s">
        <v>12</v>
      </c>
      <c r="B8" s="453"/>
      <c r="C8" s="453"/>
      <c r="D8" s="453"/>
      <c r="E8" s="453"/>
      <c r="F8" s="453"/>
      <c r="G8" s="453"/>
      <c r="I8" s="21" t="s">
        <v>32</v>
      </c>
      <c r="AF8" t="s">
        <v>13</v>
      </c>
    </row>
    <row r="9" spans="1:74" ht="16" thickBot="1"/>
    <row r="10" spans="1:74" ht="19">
      <c r="B10" s="37"/>
      <c r="C10" s="38"/>
      <c r="D10" s="400" t="s">
        <v>14</v>
      </c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39"/>
      <c r="Z10" s="40"/>
      <c r="AB10" s="47"/>
      <c r="AC10" s="58" t="s">
        <v>15</v>
      </c>
      <c r="AD10" s="58"/>
      <c r="AE10" s="58"/>
      <c r="AF10" s="58"/>
      <c r="AG10" s="58"/>
      <c r="AH10" s="58"/>
      <c r="AI10" s="48"/>
      <c r="AJ10" s="48"/>
      <c r="AK10" s="48"/>
      <c r="AL10" s="48"/>
      <c r="AM10" s="48"/>
      <c r="AN10" s="48"/>
      <c r="AO10" s="48"/>
      <c r="AP10" s="58" t="s">
        <v>15</v>
      </c>
      <c r="AQ10" s="58"/>
      <c r="AR10" s="58"/>
      <c r="AS10" s="58"/>
      <c r="AT10" s="58"/>
      <c r="AU10" s="58"/>
      <c r="AV10" s="48"/>
      <c r="AW10" s="48"/>
      <c r="AX10" s="48"/>
      <c r="AY10" s="48"/>
      <c r="AZ10" s="48"/>
      <c r="BA10" s="48"/>
      <c r="BB10" s="48"/>
      <c r="BC10" s="48"/>
      <c r="BD10" s="58" t="s">
        <v>15</v>
      </c>
      <c r="BE10" s="58"/>
      <c r="BF10" s="58"/>
      <c r="BG10" s="58"/>
      <c r="BH10" s="58"/>
      <c r="BI10" s="58"/>
      <c r="BJ10" s="48"/>
      <c r="BK10" s="48"/>
      <c r="BL10" s="48"/>
      <c r="BM10" s="48"/>
      <c r="BN10" s="48"/>
      <c r="BO10" s="454" t="s">
        <v>16</v>
      </c>
      <c r="BP10" s="454"/>
      <c r="BQ10" s="454"/>
      <c r="BR10" s="454"/>
      <c r="BS10" s="454"/>
      <c r="BT10" s="454"/>
      <c r="BU10" s="454"/>
      <c r="BV10" s="49"/>
    </row>
    <row r="11" spans="1:74" ht="16" thickBot="1">
      <c r="B11" s="41"/>
      <c r="C11" s="115"/>
      <c r="D11" s="120"/>
      <c r="E11" s="120"/>
      <c r="F11" s="108"/>
      <c r="G11" s="108"/>
      <c r="H11" s="120"/>
      <c r="I11" s="108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1"/>
      <c r="Z11" s="42"/>
      <c r="AB11" s="50"/>
      <c r="AC11" s="26"/>
      <c r="AD11" s="34"/>
      <c r="AE11" s="34"/>
      <c r="AF11" s="34"/>
      <c r="AG11" s="34"/>
      <c r="AH11" s="34"/>
      <c r="AI11" s="34"/>
      <c r="AJ11" s="34"/>
      <c r="AK11" s="34"/>
      <c r="AL11" s="35" t="s">
        <v>17</v>
      </c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27"/>
      <c r="BV11" s="56"/>
    </row>
    <row r="12" spans="1:74" ht="20" thickBot="1">
      <c r="B12" s="41"/>
      <c r="C12" s="116"/>
      <c r="D12" s="404" t="s">
        <v>18</v>
      </c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6"/>
      <c r="Y12" s="166"/>
      <c r="Z12" s="43"/>
      <c r="AB12" s="50"/>
      <c r="AC12" s="23"/>
      <c r="AF12" s="455" t="s">
        <v>19</v>
      </c>
      <c r="AG12" s="455"/>
      <c r="AH12" s="455"/>
      <c r="AI12" s="455"/>
      <c r="AJ12" s="455"/>
      <c r="AL12" s="33" t="s">
        <v>20</v>
      </c>
      <c r="BU12" s="24"/>
      <c r="BV12" s="56"/>
    </row>
    <row r="13" spans="1:74" s="22" customFormat="1">
      <c r="B13" s="44"/>
      <c r="C13" s="117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 t="s">
        <v>21</v>
      </c>
      <c r="R13" s="160" t="s">
        <v>22</v>
      </c>
      <c r="S13" s="160"/>
      <c r="T13" s="160"/>
      <c r="U13" s="160"/>
      <c r="V13" s="160"/>
      <c r="W13" s="160"/>
      <c r="X13" s="160"/>
      <c r="Y13" s="122"/>
      <c r="Z13" s="45"/>
      <c r="AB13" s="51"/>
      <c r="AC13" s="31"/>
      <c r="AF13" s="22" t="s">
        <v>23</v>
      </c>
      <c r="AG13" s="22" t="s">
        <v>24</v>
      </c>
      <c r="AH13" s="22" t="s">
        <v>24</v>
      </c>
      <c r="AI13" s="22" t="s">
        <v>25</v>
      </c>
      <c r="AJ13" s="22" t="s">
        <v>26</v>
      </c>
      <c r="AL13" s="22" t="s">
        <v>27</v>
      </c>
      <c r="AM13" s="22" t="s">
        <v>27</v>
      </c>
      <c r="AN13" s="22" t="s">
        <v>27</v>
      </c>
      <c r="AO13" s="22" t="s">
        <v>27</v>
      </c>
      <c r="AP13" s="22" t="s">
        <v>27</v>
      </c>
      <c r="AQ13" s="22" t="s">
        <v>27</v>
      </c>
      <c r="AR13" s="22" t="s">
        <v>27</v>
      </c>
      <c r="AS13" s="22" t="s">
        <v>27</v>
      </c>
      <c r="AT13" s="22" t="s">
        <v>27</v>
      </c>
      <c r="AU13" s="22" t="s">
        <v>27</v>
      </c>
      <c r="AV13" s="22" t="s">
        <v>27</v>
      </c>
      <c r="AW13" s="22" t="s">
        <v>27</v>
      </c>
      <c r="AX13" s="22" t="s">
        <v>27</v>
      </c>
      <c r="AY13" s="22" t="s">
        <v>27</v>
      </c>
      <c r="AZ13" s="22" t="s">
        <v>27</v>
      </c>
      <c r="BA13" s="22" t="s">
        <v>27</v>
      </c>
      <c r="BB13" s="22" t="s">
        <v>27</v>
      </c>
      <c r="BC13" s="22" t="s">
        <v>27</v>
      </c>
      <c r="BD13" s="22" t="s">
        <v>27</v>
      </c>
      <c r="BE13" s="22" t="s">
        <v>27</v>
      </c>
      <c r="BF13" s="22" t="s">
        <v>27</v>
      </c>
      <c r="BG13" s="22" t="s">
        <v>27</v>
      </c>
      <c r="BH13" s="22" t="s">
        <v>27</v>
      </c>
      <c r="BI13" s="22" t="s">
        <v>27</v>
      </c>
      <c r="BJ13" s="22" t="s">
        <v>27</v>
      </c>
      <c r="BK13" s="22" t="s">
        <v>27</v>
      </c>
      <c r="BL13" s="22" t="s">
        <v>27</v>
      </c>
      <c r="BM13" s="22" t="s">
        <v>27</v>
      </c>
      <c r="BN13" s="22" t="s">
        <v>27</v>
      </c>
      <c r="BO13" s="22" t="s">
        <v>27</v>
      </c>
      <c r="BP13" s="22" t="s">
        <v>27</v>
      </c>
      <c r="BQ13" s="22" t="s">
        <v>27</v>
      </c>
      <c r="BR13" s="22" t="s">
        <v>27</v>
      </c>
      <c r="BU13" s="36"/>
      <c r="BV13" s="57"/>
    </row>
    <row r="14" spans="1:74" s="22" customFormat="1">
      <c r="B14" s="44"/>
      <c r="C14" s="117" t="s">
        <v>28</v>
      </c>
      <c r="D14" s="160"/>
      <c r="E14" s="160"/>
      <c r="F14" s="160" t="s">
        <v>29</v>
      </c>
      <c r="G14" s="160" t="s">
        <v>30</v>
      </c>
      <c r="H14" s="160"/>
      <c r="I14" s="160" t="s">
        <v>24</v>
      </c>
      <c r="J14" s="160"/>
      <c r="K14" s="401" t="s">
        <v>31</v>
      </c>
      <c r="L14" s="401"/>
      <c r="M14" s="401"/>
      <c r="N14" s="401"/>
      <c r="O14" s="401"/>
      <c r="P14" s="160"/>
      <c r="Q14" s="160" t="s">
        <v>32</v>
      </c>
      <c r="R14" s="160" t="s">
        <v>33</v>
      </c>
      <c r="S14" s="160"/>
      <c r="T14" s="160"/>
      <c r="U14" s="160" t="s">
        <v>34</v>
      </c>
      <c r="V14" s="160"/>
      <c r="W14" s="160"/>
      <c r="X14" s="160"/>
      <c r="Y14" s="122"/>
      <c r="Z14" s="45"/>
      <c r="AB14" s="51"/>
      <c r="AC14" s="31" t="s">
        <v>28</v>
      </c>
      <c r="AF14" s="22" t="s">
        <v>35</v>
      </c>
      <c r="AG14" s="22" t="s">
        <v>36</v>
      </c>
      <c r="AH14" s="22" t="s">
        <v>34</v>
      </c>
      <c r="AI14" s="22" t="s">
        <v>37</v>
      </c>
      <c r="AJ14" s="22" t="s">
        <v>32</v>
      </c>
      <c r="AL14" s="22" t="s">
        <v>38</v>
      </c>
      <c r="AM14" s="22" t="s">
        <v>38</v>
      </c>
      <c r="AN14" s="22" t="s">
        <v>38</v>
      </c>
      <c r="AO14" s="22" t="s">
        <v>38</v>
      </c>
      <c r="AP14" s="22" t="s">
        <v>38</v>
      </c>
      <c r="AQ14" s="22" t="s">
        <v>38</v>
      </c>
      <c r="AR14" s="22" t="s">
        <v>38</v>
      </c>
      <c r="AS14" s="22" t="s">
        <v>38</v>
      </c>
      <c r="AT14" s="22" t="s">
        <v>38</v>
      </c>
      <c r="AU14" s="22" t="s">
        <v>38</v>
      </c>
      <c r="AV14" s="22" t="s">
        <v>38</v>
      </c>
      <c r="AW14" s="22" t="s">
        <v>38</v>
      </c>
      <c r="AX14" s="22" t="s">
        <v>38</v>
      </c>
      <c r="AY14" s="22" t="s">
        <v>38</v>
      </c>
      <c r="AZ14" s="22" t="s">
        <v>38</v>
      </c>
      <c r="BA14" s="22" t="s">
        <v>38</v>
      </c>
      <c r="BB14" s="22" t="s">
        <v>38</v>
      </c>
      <c r="BC14" s="22" t="s">
        <v>38</v>
      </c>
      <c r="BD14" s="22" t="s">
        <v>38</v>
      </c>
      <c r="BE14" s="22" t="s">
        <v>38</v>
      </c>
      <c r="BF14" s="22" t="s">
        <v>38</v>
      </c>
      <c r="BG14" s="22" t="s">
        <v>38</v>
      </c>
      <c r="BH14" s="22" t="s">
        <v>38</v>
      </c>
      <c r="BI14" s="22" t="s">
        <v>38</v>
      </c>
      <c r="BJ14" s="22" t="s">
        <v>38</v>
      </c>
      <c r="BK14" s="22" t="s">
        <v>38</v>
      </c>
      <c r="BL14" s="22" t="s">
        <v>38</v>
      </c>
      <c r="BM14" s="22" t="s">
        <v>38</v>
      </c>
      <c r="BN14" s="22" t="s">
        <v>38</v>
      </c>
      <c r="BO14" s="22" t="s">
        <v>38</v>
      </c>
      <c r="BP14" s="22" t="s">
        <v>38</v>
      </c>
      <c r="BQ14" s="22" t="s">
        <v>38</v>
      </c>
      <c r="BR14" s="22" t="s">
        <v>38</v>
      </c>
      <c r="BU14" s="36" t="s">
        <v>28</v>
      </c>
      <c r="BV14" s="57"/>
    </row>
    <row r="15" spans="1:74" s="22" customFormat="1" ht="16" thickBot="1">
      <c r="B15" s="44"/>
      <c r="C15" s="117" t="s">
        <v>39</v>
      </c>
      <c r="D15" s="160" t="s">
        <v>40</v>
      </c>
      <c r="E15" s="160"/>
      <c r="F15" s="160" t="s">
        <v>30</v>
      </c>
      <c r="G15" s="160" t="s">
        <v>41</v>
      </c>
      <c r="H15" s="160"/>
      <c r="I15" s="160" t="s">
        <v>42</v>
      </c>
      <c r="J15" s="160"/>
      <c r="K15" s="160">
        <v>1</v>
      </c>
      <c r="L15" s="160">
        <v>2</v>
      </c>
      <c r="M15" s="160">
        <v>3</v>
      </c>
      <c r="N15" s="160">
        <v>4</v>
      </c>
      <c r="O15" s="160">
        <v>5</v>
      </c>
      <c r="P15" s="160"/>
      <c r="Q15" s="123" t="s">
        <v>43</v>
      </c>
      <c r="R15" s="123" t="s">
        <v>43</v>
      </c>
      <c r="S15" s="160"/>
      <c r="T15" s="124"/>
      <c r="U15" s="124" t="s">
        <v>43</v>
      </c>
      <c r="V15" s="124"/>
      <c r="W15" s="160"/>
      <c r="X15" s="160" t="s">
        <v>40</v>
      </c>
      <c r="Y15" s="122"/>
      <c r="Z15" s="45"/>
      <c r="AB15" s="51"/>
      <c r="AC15" s="31" t="s">
        <v>39</v>
      </c>
      <c r="AD15" s="22" t="s">
        <v>40</v>
      </c>
      <c r="AF15" s="22" t="s">
        <v>42</v>
      </c>
      <c r="AG15" s="22" t="s">
        <v>42</v>
      </c>
      <c r="AH15" s="22" t="s">
        <v>42</v>
      </c>
      <c r="AI15" s="22" t="s">
        <v>42</v>
      </c>
      <c r="AJ15" s="22" t="s">
        <v>42</v>
      </c>
      <c r="AL15" s="77" t="s">
        <v>187</v>
      </c>
      <c r="AM15" s="77" t="s">
        <v>188</v>
      </c>
      <c r="AN15" s="77" t="s">
        <v>189</v>
      </c>
      <c r="AO15" s="77" t="s">
        <v>190</v>
      </c>
      <c r="AP15" s="77" t="s">
        <v>191</v>
      </c>
      <c r="AQ15" s="77" t="s">
        <v>192</v>
      </c>
      <c r="AR15" s="77" t="s">
        <v>193</v>
      </c>
      <c r="AS15" s="77" t="s">
        <v>194</v>
      </c>
      <c r="AT15" s="77" t="s">
        <v>195</v>
      </c>
      <c r="AU15" s="77" t="s">
        <v>196</v>
      </c>
      <c r="AV15" s="77" t="s">
        <v>197</v>
      </c>
      <c r="AW15" s="77" t="s">
        <v>198</v>
      </c>
      <c r="AX15" s="77" t="s">
        <v>199</v>
      </c>
      <c r="AY15" s="77" t="s">
        <v>200</v>
      </c>
      <c r="AZ15" s="77" t="s">
        <v>94</v>
      </c>
      <c r="BA15" s="77" t="s">
        <v>95</v>
      </c>
      <c r="BB15" s="77" t="s">
        <v>96</v>
      </c>
      <c r="BC15" s="77" t="s">
        <v>97</v>
      </c>
      <c r="BD15" s="77" t="s">
        <v>98</v>
      </c>
      <c r="BE15" s="77" t="s">
        <v>99</v>
      </c>
      <c r="BF15" s="77" t="s">
        <v>100</v>
      </c>
      <c r="BG15" s="77" t="s">
        <v>101</v>
      </c>
      <c r="BH15" s="77" t="s">
        <v>59</v>
      </c>
      <c r="BI15" s="77" t="s">
        <v>60</v>
      </c>
      <c r="BJ15" s="77" t="s">
        <v>61</v>
      </c>
      <c r="BK15" s="77" t="s">
        <v>62</v>
      </c>
      <c r="BL15" s="77" t="s">
        <v>63</v>
      </c>
      <c r="BM15" s="77" t="s">
        <v>64</v>
      </c>
      <c r="BN15" s="77" t="s">
        <v>65</v>
      </c>
      <c r="BO15" s="77" t="s">
        <v>66</v>
      </c>
      <c r="BP15" s="77" t="s">
        <v>67</v>
      </c>
      <c r="BQ15" s="77" t="s">
        <v>68</v>
      </c>
      <c r="BR15" s="77" t="s">
        <v>69</v>
      </c>
      <c r="BT15" s="22" t="s">
        <v>40</v>
      </c>
      <c r="BU15" s="36" t="s">
        <v>39</v>
      </c>
      <c r="BV15" s="57"/>
    </row>
    <row r="16" spans="1:74" s="22" customFormat="1" ht="8.5" customHeight="1">
      <c r="B16" s="44"/>
      <c r="C16" s="117"/>
      <c r="D16" s="125"/>
      <c r="E16" s="126"/>
      <c r="F16" s="127"/>
      <c r="G16" s="128"/>
      <c r="H16" s="160"/>
      <c r="I16" s="142"/>
      <c r="J16" s="160"/>
      <c r="K16" s="125"/>
      <c r="L16" s="127"/>
      <c r="M16" s="127"/>
      <c r="N16" s="127"/>
      <c r="O16" s="128"/>
      <c r="P16" s="160"/>
      <c r="Q16" s="148"/>
      <c r="R16" s="149"/>
      <c r="S16" s="160"/>
      <c r="T16" s="163" t="str">
        <f>IF(U17="","",1)</f>
        <v/>
      </c>
      <c r="U16" s="164" t="str">
        <f>IF(U17="","",1)</f>
        <v/>
      </c>
      <c r="V16" s="165" t="str">
        <f>IF(U17="","",1)</f>
        <v/>
      </c>
      <c r="W16" s="160"/>
      <c r="X16" s="142"/>
      <c r="Y16" s="122"/>
      <c r="Z16" s="45"/>
      <c r="AB16" s="51"/>
      <c r="AC16" s="31"/>
      <c r="AD16" s="93"/>
      <c r="AF16" s="94"/>
      <c r="AG16" s="95"/>
      <c r="AH16" s="95"/>
      <c r="AI16" s="95"/>
      <c r="AJ16" s="96"/>
      <c r="AK16" s="59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9"/>
      <c r="BJ16" s="99"/>
      <c r="BK16" s="99"/>
      <c r="BL16" s="99"/>
      <c r="BM16" s="99"/>
      <c r="BN16" s="99"/>
      <c r="BO16" s="99"/>
      <c r="BP16" s="99"/>
      <c r="BQ16" s="99"/>
      <c r="BR16" s="96"/>
      <c r="BT16" s="93"/>
      <c r="BU16" s="36"/>
      <c r="BV16" s="57"/>
    </row>
    <row r="17" spans="2:74">
      <c r="B17" s="41"/>
      <c r="C17" s="116">
        <v>1</v>
      </c>
      <c r="D17" s="129" t="str">
        <f t="shared" ref="D17" si="0">IF(AD17="Athlete Name","",AD17)</f>
        <v/>
      </c>
      <c r="E17" s="130"/>
      <c r="F17" s="108" t="str">
        <f t="shared" ref="F17" si="1">IF(COUNT(AL17,AM17,AN17,AO17,AP17,AQ17,AR17,AS17,AT17,AU17,AV17,AW17,AX17,AY17,AZ17,BA17,BB17,BC17,BD17,BE17,BF17,BG17,BH17)=0,"", COUNT(AL17,AM17,AN17,AO17,AP17,AQ17,AR17,AS17,AT17,AU17,AV17,AW17,AX17,AY17,AZ17,BA17,BB17,BC17,BD17,BE17,BF17,BG17,BH17))</f>
        <v/>
      </c>
      <c r="G17" s="131" t="str">
        <f t="shared" ref="G17" si="2">_xlfn.IFS(F17="","",F17=1,1,F17=2,2,F17=3,3,F17=4,4,F17=5,5,F17&gt;5,5)</f>
        <v/>
      </c>
      <c r="H17" s="120"/>
      <c r="I17" s="143"/>
      <c r="J17" s="145" t="s">
        <v>32</v>
      </c>
      <c r="K17" s="116" t="str">
        <f>IFERROR(LARGE((AL17:BR17),1),"")</f>
        <v/>
      </c>
      <c r="L17" s="108" t="str">
        <f>IFERROR(LARGE((AL17:BR17),2),"")</f>
        <v/>
      </c>
      <c r="M17" s="108" t="str">
        <f>IFERROR(LARGE((AL17:BR17),3),"")</f>
        <v/>
      </c>
      <c r="N17" s="108" t="str">
        <f>IFERROR(LARGE((AL17:BR17),4),"")</f>
        <v/>
      </c>
      <c r="O17" s="131" t="str">
        <f>IFERROR(LARGE((AL17:BR17),5),"")</f>
        <v/>
      </c>
      <c r="P17" s="108"/>
      <c r="Q17" s="148" t="str">
        <f t="shared" ref="Q17" si="3">IFERROR(AVERAGEIF(K17:O17,"&gt;0"),"")</f>
        <v/>
      </c>
      <c r="R17" s="149" t="str">
        <f t="shared" ref="R17" si="4">IF(SUM(AF18:AJ18,K18:O18)=0,"",SUM(AF18:AJ18,K18:O18))</f>
        <v/>
      </c>
      <c r="S17" s="120"/>
      <c r="T17" s="107" t="str">
        <f>IF(U17="","",1)</f>
        <v/>
      </c>
      <c r="U17" s="110" t="str">
        <f>IF(SUM(Q17:R17)=0,"",SUM(Q17:R17))</f>
        <v/>
      </c>
      <c r="V17" s="109" t="str">
        <f>IF(U17="","",1)</f>
        <v/>
      </c>
      <c r="W17" s="120"/>
      <c r="X17" s="130" t="str">
        <f>IF(AD17="Athlete Name","",AD17)</f>
        <v/>
      </c>
      <c r="Y17" s="131"/>
      <c r="Z17" s="46"/>
      <c r="AB17" s="50"/>
      <c r="AC17" s="23">
        <v>1</v>
      </c>
      <c r="AD17" s="32" t="s">
        <v>40</v>
      </c>
      <c r="AF17" s="23"/>
      <c r="AG17" s="1"/>
      <c r="AH17" s="1"/>
      <c r="AI17" s="1"/>
      <c r="AJ17" s="24"/>
      <c r="AK17" s="72"/>
      <c r="AL17" s="161" t="s">
        <v>32</v>
      </c>
      <c r="AM17" s="161" t="s">
        <v>32</v>
      </c>
      <c r="AN17" s="161" t="s">
        <v>32</v>
      </c>
      <c r="AO17" s="161" t="s">
        <v>32</v>
      </c>
      <c r="AP17" s="161" t="s">
        <v>32</v>
      </c>
      <c r="AQ17" s="161" t="s">
        <v>32</v>
      </c>
      <c r="AR17" s="161" t="s">
        <v>32</v>
      </c>
      <c r="AS17" s="161" t="s">
        <v>32</v>
      </c>
      <c r="AT17" s="161" t="s">
        <v>32</v>
      </c>
      <c r="AU17" s="161" t="s">
        <v>32</v>
      </c>
      <c r="AV17" s="161" t="s">
        <v>32</v>
      </c>
      <c r="AW17" s="161" t="s">
        <v>32</v>
      </c>
      <c r="AX17" s="161" t="s">
        <v>32</v>
      </c>
      <c r="AY17" s="161" t="s">
        <v>32</v>
      </c>
      <c r="AZ17" s="161" t="s">
        <v>32</v>
      </c>
      <c r="BA17" s="161" t="s">
        <v>32</v>
      </c>
      <c r="BB17" s="161" t="s">
        <v>32</v>
      </c>
      <c r="BC17" s="161" t="s">
        <v>32</v>
      </c>
      <c r="BD17" s="161" t="s">
        <v>32</v>
      </c>
      <c r="BE17" s="161" t="s">
        <v>32</v>
      </c>
      <c r="BF17" s="161" t="s">
        <v>32</v>
      </c>
      <c r="BG17" s="161" t="s">
        <v>32</v>
      </c>
      <c r="BH17" s="161" t="s">
        <v>32</v>
      </c>
      <c r="BI17" s="161" t="s">
        <v>32</v>
      </c>
      <c r="BJ17" s="161" t="s">
        <v>32</v>
      </c>
      <c r="BK17" s="161" t="s">
        <v>32</v>
      </c>
      <c r="BL17" s="161" t="s">
        <v>32</v>
      </c>
      <c r="BM17" s="161" t="s">
        <v>32</v>
      </c>
      <c r="BN17" s="161" t="s">
        <v>32</v>
      </c>
      <c r="BO17" s="161" t="s">
        <v>32</v>
      </c>
      <c r="BP17" s="161" t="s">
        <v>32</v>
      </c>
      <c r="BQ17" s="161" t="s">
        <v>32</v>
      </c>
      <c r="BR17" s="161" t="s">
        <v>32</v>
      </c>
      <c r="BS17" s="70"/>
      <c r="BT17" s="32" t="str">
        <f>IF(AD17="Athlete Name","",AD17)</f>
        <v/>
      </c>
      <c r="BU17" s="24">
        <v>1</v>
      </c>
      <c r="BV17" s="56"/>
    </row>
    <row r="18" spans="2:74">
      <c r="B18" s="41"/>
      <c r="C18" s="116"/>
      <c r="D18" s="129"/>
      <c r="E18" s="130"/>
      <c r="F18" s="108"/>
      <c r="G18" s="131"/>
      <c r="H18" s="120"/>
      <c r="I18" s="143" t="str">
        <f>IF(SUM(AF18:AJ18)=0,"",SUM(AF18:AJ18))</f>
        <v/>
      </c>
      <c r="J18" s="145" t="s">
        <v>42</v>
      </c>
      <c r="K18" s="116" t="str">
        <f>IFERROR(LARGE((AL18:BR18),1),"")</f>
        <v/>
      </c>
      <c r="L18" s="108" t="str">
        <f>IFERROR(LARGE((AL18:BR18),2),"")</f>
        <v/>
      </c>
      <c r="M18" s="108" t="str">
        <f>IFERROR(LARGE((AL18:BR18),3),"")</f>
        <v/>
      </c>
      <c r="N18" s="108" t="str">
        <f>IFERROR(LARGE((AL18:BR18),4),"")</f>
        <v/>
      </c>
      <c r="O18" s="131" t="str">
        <f>IFERROR(LARGE((AL18:BR18),5),"")</f>
        <v/>
      </c>
      <c r="P18" s="108"/>
      <c r="Q18" s="148"/>
      <c r="R18" s="149"/>
      <c r="S18" s="120"/>
      <c r="T18" s="107" t="str">
        <f>IF(U17="","",1)</f>
        <v/>
      </c>
      <c r="U18" s="111" t="str">
        <f>IF(U17="","",1)</f>
        <v/>
      </c>
      <c r="V18" s="109" t="str">
        <f>IF(U17="","",1)</f>
        <v/>
      </c>
      <c r="W18" s="120"/>
      <c r="X18" s="130"/>
      <c r="Y18" s="131"/>
      <c r="Z18" s="46"/>
      <c r="AB18" s="50"/>
      <c r="AC18" s="23"/>
      <c r="AD18" s="32"/>
      <c r="AF18" s="23" t="s">
        <v>42</v>
      </c>
      <c r="AG18" s="1" t="s">
        <v>42</v>
      </c>
      <c r="AH18" s="1" t="s">
        <v>42</v>
      </c>
      <c r="AI18" s="1" t="s">
        <v>42</v>
      </c>
      <c r="AJ18" s="24" t="s">
        <v>42</v>
      </c>
      <c r="AK18" s="72"/>
      <c r="AL18" s="23" t="s">
        <v>42</v>
      </c>
      <c r="AM18" s="23" t="s">
        <v>42</v>
      </c>
      <c r="AN18" s="23" t="s">
        <v>42</v>
      </c>
      <c r="AO18" s="23" t="s">
        <v>42</v>
      </c>
      <c r="AP18" s="23" t="s">
        <v>42</v>
      </c>
      <c r="AQ18" s="23" t="s">
        <v>42</v>
      </c>
      <c r="AR18" s="23" t="s">
        <v>42</v>
      </c>
      <c r="AS18" s="23" t="s">
        <v>42</v>
      </c>
      <c r="AT18" s="23" t="s">
        <v>42</v>
      </c>
      <c r="AU18" s="23" t="s">
        <v>42</v>
      </c>
      <c r="AV18" s="23" t="s">
        <v>42</v>
      </c>
      <c r="AW18" s="23" t="s">
        <v>42</v>
      </c>
      <c r="AX18" s="23" t="s">
        <v>42</v>
      </c>
      <c r="AY18" s="23" t="s">
        <v>42</v>
      </c>
      <c r="AZ18" s="23" t="s">
        <v>42</v>
      </c>
      <c r="BA18" s="23" t="s">
        <v>42</v>
      </c>
      <c r="BB18" s="23" t="s">
        <v>42</v>
      </c>
      <c r="BC18" s="23" t="s">
        <v>42</v>
      </c>
      <c r="BD18" s="23" t="s">
        <v>42</v>
      </c>
      <c r="BE18" s="23" t="s">
        <v>42</v>
      </c>
      <c r="BF18" s="23" t="s">
        <v>42</v>
      </c>
      <c r="BG18" s="23" t="s">
        <v>42</v>
      </c>
      <c r="BH18" s="23" t="s">
        <v>42</v>
      </c>
      <c r="BI18" s="23" t="s">
        <v>42</v>
      </c>
      <c r="BJ18" s="23" t="s">
        <v>42</v>
      </c>
      <c r="BK18" s="23" t="s">
        <v>42</v>
      </c>
      <c r="BL18" s="23" t="s">
        <v>42</v>
      </c>
      <c r="BM18" s="23" t="s">
        <v>42</v>
      </c>
      <c r="BN18" s="23" t="s">
        <v>42</v>
      </c>
      <c r="BO18" s="23" t="s">
        <v>42</v>
      </c>
      <c r="BP18" s="23" t="s">
        <v>42</v>
      </c>
      <c r="BQ18" s="23" t="s">
        <v>42</v>
      </c>
      <c r="BR18" s="23" t="s">
        <v>42</v>
      </c>
      <c r="BS18" s="70"/>
      <c r="BT18" s="32"/>
      <c r="BU18" s="24"/>
      <c r="BV18" s="56"/>
    </row>
    <row r="19" spans="2:74" s="62" customFormat="1" ht="8.5" customHeight="1" thickBot="1">
      <c r="B19" s="65"/>
      <c r="C19" s="118"/>
      <c r="D19" s="132"/>
      <c r="E19" s="133"/>
      <c r="F19" s="167"/>
      <c r="G19" s="134"/>
      <c r="H19" s="146"/>
      <c r="I19" s="147"/>
      <c r="J19" s="146"/>
      <c r="K19" s="150"/>
      <c r="L19" s="113"/>
      <c r="M19" s="113"/>
      <c r="N19" s="113"/>
      <c r="O19" s="151"/>
      <c r="P19" s="146"/>
      <c r="Q19" s="152"/>
      <c r="R19" s="153"/>
      <c r="S19" s="146"/>
      <c r="T19" s="112" t="str">
        <f>IF(U17="","",1)</f>
        <v/>
      </c>
      <c r="U19" s="113" t="str">
        <f>IF(U17="","",1)</f>
        <v/>
      </c>
      <c r="V19" s="114" t="str">
        <f>IF(U17="","",1)</f>
        <v/>
      </c>
      <c r="W19" s="146"/>
      <c r="X19" s="132"/>
      <c r="Y19" s="159"/>
      <c r="Z19" s="64"/>
      <c r="AB19" s="66"/>
      <c r="AC19" s="60"/>
      <c r="AD19" s="92"/>
      <c r="AF19" s="97"/>
      <c r="AG19" s="98"/>
      <c r="AH19" s="98"/>
      <c r="AI19" s="98"/>
      <c r="AJ19" s="162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162"/>
      <c r="BS19" s="71"/>
      <c r="BT19" s="100"/>
      <c r="BU19" s="63"/>
      <c r="BV19" s="67"/>
    </row>
    <row r="20" spans="2:74" ht="8.5" customHeight="1" thickTop="1" thickBot="1">
      <c r="B20" s="41"/>
      <c r="C20" s="116"/>
      <c r="D20" s="129"/>
      <c r="E20" s="130"/>
      <c r="F20" s="108"/>
      <c r="G20" s="131"/>
      <c r="H20" s="120"/>
      <c r="I20" s="143"/>
      <c r="J20" s="120"/>
      <c r="K20" s="116"/>
      <c r="L20" s="108"/>
      <c r="M20" s="108"/>
      <c r="N20" s="108"/>
      <c r="O20" s="131"/>
      <c r="P20" s="108"/>
      <c r="Q20" s="148"/>
      <c r="R20" s="149"/>
      <c r="S20" s="120"/>
      <c r="T20" s="107" t="str">
        <f>IF(U21="","",1)</f>
        <v/>
      </c>
      <c r="U20" s="108" t="str">
        <f>IF(U21="","",1)</f>
        <v/>
      </c>
      <c r="V20" s="109" t="str">
        <f>IF(U21="","",1)</f>
        <v/>
      </c>
      <c r="W20" s="120"/>
      <c r="X20" s="130"/>
      <c r="Y20" s="131"/>
      <c r="Z20" s="46"/>
      <c r="AB20" s="50"/>
      <c r="AC20" s="23"/>
      <c r="AD20" s="78"/>
      <c r="AF20" s="79"/>
      <c r="AG20" s="80"/>
      <c r="AH20" s="80"/>
      <c r="AI20" s="81"/>
      <c r="AJ20" s="82"/>
      <c r="AL20" s="84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6"/>
      <c r="BS20" s="70"/>
      <c r="BT20" s="78"/>
      <c r="BU20" s="24"/>
      <c r="BV20" s="56"/>
    </row>
    <row r="21" spans="2:74" ht="16" thickTop="1">
      <c r="B21" s="41"/>
      <c r="C21" s="116">
        <v>2</v>
      </c>
      <c r="D21" s="129" t="str">
        <f>IF(AD21="Athlete Name","",AD21)</f>
        <v/>
      </c>
      <c r="E21" s="130"/>
      <c r="F21" s="108" t="str">
        <f>IF(COUNT(AL21,AM21,AN21,AO21,AP21,AQ21,AR21,AS21,AT21,AU21,AV21,AW21,AX21,AY21,AZ21,BA21,BB21,BC21,BD21,BE21,BF21,BG21,BH21)=0,"", COUNT(AL21,AM21,AN21,AO21,AP21,AQ21,AR21,AS21,AT21,AU21,AV21,AW21,AX21,AY21,AZ21,BA21,BB21,BC21,BD21,BE21,BF21,BG21,BH21))</f>
        <v/>
      </c>
      <c r="G21" s="131" t="str">
        <f>_xlfn.IFS(F21="","",F21=1,1,F21=2,2,F21=3,3,F21=4,4,F21=5,5,F21&gt;5,5)</f>
        <v/>
      </c>
      <c r="H21" s="120"/>
      <c r="I21" s="143"/>
      <c r="J21" s="145" t="s">
        <v>32</v>
      </c>
      <c r="K21" s="116" t="str">
        <f t="shared" ref="K21:K105" si="5">IFERROR(LARGE((AL21:BR21),1),"")</f>
        <v/>
      </c>
      <c r="L21" s="108" t="str">
        <f t="shared" ref="L21:L105" si="6">IFERROR(LARGE((AL21:BR21),2),"")</f>
        <v/>
      </c>
      <c r="M21" s="108" t="str">
        <f t="shared" ref="M21:M105" si="7">IFERROR(LARGE((AL21:BR21),3),"")</f>
        <v/>
      </c>
      <c r="N21" s="108" t="str">
        <f t="shared" ref="N21:N105" si="8">IFERROR(LARGE((AL21:BR21),4),"")</f>
        <v/>
      </c>
      <c r="O21" s="131" t="str">
        <f t="shared" ref="O21:O105" si="9">IFERROR(LARGE((AL21:BR21),5),"")</f>
        <v/>
      </c>
      <c r="P21" s="108"/>
      <c r="Q21" s="148" t="str">
        <f>IFERROR(AVERAGEIF(K21:O21,"&gt;0"),"")</f>
        <v/>
      </c>
      <c r="R21" s="149" t="str">
        <f>IF(SUM(AF22:AJ22,K22:O22)=0,"",SUM(AF22:AJ22,K22:O22))</f>
        <v/>
      </c>
      <c r="S21" s="120"/>
      <c r="T21" s="107" t="str">
        <f>IF(U21="","",1)</f>
        <v/>
      </c>
      <c r="U21" s="110" t="str">
        <f>IF(SUM(Q21:R21)=0,"",SUM(Q21:R21))</f>
        <v/>
      </c>
      <c r="V21" s="109" t="str">
        <f>IF(U21="","",1)</f>
        <v/>
      </c>
      <c r="W21" s="120"/>
      <c r="X21" s="130" t="str">
        <f t="shared" ref="X21:X84" si="10">IF(AD21="Athlete Name","",AD21)</f>
        <v/>
      </c>
      <c r="Y21" s="131"/>
      <c r="Z21" s="46"/>
      <c r="AB21" s="50"/>
      <c r="AC21" s="23">
        <v>2</v>
      </c>
      <c r="AD21" s="32" t="s">
        <v>40</v>
      </c>
      <c r="AF21" s="23"/>
      <c r="AG21" s="1"/>
      <c r="AH21" s="1"/>
      <c r="AI21" s="1"/>
      <c r="AJ21" s="24"/>
      <c r="AK21" s="69"/>
      <c r="AL21" s="161" t="s">
        <v>32</v>
      </c>
      <c r="AM21" s="161" t="s">
        <v>32</v>
      </c>
      <c r="AN21" s="161" t="s">
        <v>32</v>
      </c>
      <c r="AO21" s="161" t="s">
        <v>32</v>
      </c>
      <c r="AP21" s="161" t="s">
        <v>32</v>
      </c>
      <c r="AQ21" s="161" t="s">
        <v>32</v>
      </c>
      <c r="AR21" s="161" t="s">
        <v>32</v>
      </c>
      <c r="AS21" s="161" t="s">
        <v>32</v>
      </c>
      <c r="AT21" s="161" t="s">
        <v>32</v>
      </c>
      <c r="AU21" s="161" t="s">
        <v>32</v>
      </c>
      <c r="AV21" s="161" t="s">
        <v>32</v>
      </c>
      <c r="AW21" s="161" t="s">
        <v>32</v>
      </c>
      <c r="AX21" s="161" t="s">
        <v>32</v>
      </c>
      <c r="AY21" s="161" t="s">
        <v>32</v>
      </c>
      <c r="AZ21" s="161" t="s">
        <v>32</v>
      </c>
      <c r="BA21" s="161" t="s">
        <v>32</v>
      </c>
      <c r="BB21" s="161" t="s">
        <v>32</v>
      </c>
      <c r="BC21" s="161" t="s">
        <v>32</v>
      </c>
      <c r="BD21" s="161" t="s">
        <v>32</v>
      </c>
      <c r="BE21" s="161" t="s">
        <v>32</v>
      </c>
      <c r="BF21" s="161" t="s">
        <v>32</v>
      </c>
      <c r="BG21" s="161" t="s">
        <v>32</v>
      </c>
      <c r="BH21" s="161" t="s">
        <v>32</v>
      </c>
      <c r="BI21" s="161" t="s">
        <v>32</v>
      </c>
      <c r="BJ21" s="161" t="s">
        <v>32</v>
      </c>
      <c r="BK21" s="161" t="s">
        <v>32</v>
      </c>
      <c r="BL21" s="161" t="s">
        <v>32</v>
      </c>
      <c r="BM21" s="161" t="s">
        <v>32</v>
      </c>
      <c r="BN21" s="161" t="s">
        <v>32</v>
      </c>
      <c r="BO21" s="161" t="s">
        <v>32</v>
      </c>
      <c r="BP21" s="161" t="s">
        <v>32</v>
      </c>
      <c r="BQ21" s="161" t="s">
        <v>32</v>
      </c>
      <c r="BR21" s="161" t="s">
        <v>32</v>
      </c>
      <c r="BS21" s="70"/>
      <c r="BT21" s="32" t="str">
        <f t="shared" ref="BT21:BT84" si="11">IF(AD21="Athlete Name","",AD21)</f>
        <v/>
      </c>
      <c r="BU21" s="24">
        <v>2</v>
      </c>
      <c r="BV21" s="56"/>
    </row>
    <row r="22" spans="2:74">
      <c r="B22" s="41"/>
      <c r="C22" s="116"/>
      <c r="D22" s="129"/>
      <c r="E22" s="130"/>
      <c r="F22" s="108"/>
      <c r="G22" s="131"/>
      <c r="H22" s="120"/>
      <c r="I22" s="143" t="str">
        <f>IF(SUM(AF22:AJ22)=0,"",SUM(AF22:AJ22))</f>
        <v/>
      </c>
      <c r="J22" s="145" t="s">
        <v>42</v>
      </c>
      <c r="K22" s="116" t="str">
        <f t="shared" si="5"/>
        <v/>
      </c>
      <c r="L22" s="108" t="str">
        <f t="shared" si="6"/>
        <v/>
      </c>
      <c r="M22" s="108" t="str">
        <f t="shared" si="7"/>
        <v/>
      </c>
      <c r="N22" s="108" t="str">
        <f t="shared" si="8"/>
        <v/>
      </c>
      <c r="O22" s="131" t="str">
        <f t="shared" si="9"/>
        <v/>
      </c>
      <c r="P22" s="108"/>
      <c r="Q22" s="148"/>
      <c r="R22" s="149"/>
      <c r="S22" s="120"/>
      <c r="T22" s="107" t="str">
        <f>IF(U21="","",1)</f>
        <v/>
      </c>
      <c r="U22" s="111" t="str">
        <f>IF(U21="","",1)</f>
        <v/>
      </c>
      <c r="V22" s="109" t="str">
        <f>IF(U21="","",1)</f>
        <v/>
      </c>
      <c r="W22" s="120"/>
      <c r="X22" s="130"/>
      <c r="Y22" s="131"/>
      <c r="Z22" s="46"/>
      <c r="AB22" s="50"/>
      <c r="AC22" s="23"/>
      <c r="AD22" s="32"/>
      <c r="AF22" s="23" t="s">
        <v>42</v>
      </c>
      <c r="AG22" s="1" t="s">
        <v>42</v>
      </c>
      <c r="AH22" s="1" t="s">
        <v>42</v>
      </c>
      <c r="AI22" s="1" t="s">
        <v>42</v>
      </c>
      <c r="AJ22" s="24" t="s">
        <v>42</v>
      </c>
      <c r="AK22" s="69"/>
      <c r="AL22" s="23" t="s">
        <v>42</v>
      </c>
      <c r="AM22" s="23" t="s">
        <v>42</v>
      </c>
      <c r="AN22" s="23" t="s">
        <v>42</v>
      </c>
      <c r="AO22" s="23" t="s">
        <v>42</v>
      </c>
      <c r="AP22" s="23" t="s">
        <v>42</v>
      </c>
      <c r="AQ22" s="23" t="s">
        <v>42</v>
      </c>
      <c r="AR22" s="23" t="s">
        <v>42</v>
      </c>
      <c r="AS22" s="23" t="s">
        <v>42</v>
      </c>
      <c r="AT22" s="23" t="s">
        <v>42</v>
      </c>
      <c r="AU22" s="23" t="s">
        <v>42</v>
      </c>
      <c r="AV22" s="23" t="s">
        <v>42</v>
      </c>
      <c r="AW22" s="23" t="s">
        <v>42</v>
      </c>
      <c r="AX22" s="23" t="s">
        <v>42</v>
      </c>
      <c r="AY22" s="23" t="s">
        <v>42</v>
      </c>
      <c r="AZ22" s="23" t="s">
        <v>42</v>
      </c>
      <c r="BA22" s="23" t="s">
        <v>42</v>
      </c>
      <c r="BB22" s="23" t="s">
        <v>42</v>
      </c>
      <c r="BC22" s="23" t="s">
        <v>42</v>
      </c>
      <c r="BD22" s="23" t="s">
        <v>42</v>
      </c>
      <c r="BE22" s="23" t="s">
        <v>42</v>
      </c>
      <c r="BF22" s="23" t="s">
        <v>42</v>
      </c>
      <c r="BG22" s="23" t="s">
        <v>42</v>
      </c>
      <c r="BH22" s="23" t="s">
        <v>42</v>
      </c>
      <c r="BI22" s="23" t="s">
        <v>42</v>
      </c>
      <c r="BJ22" s="23" t="s">
        <v>42</v>
      </c>
      <c r="BK22" s="23" t="s">
        <v>42</v>
      </c>
      <c r="BL22" s="23" t="s">
        <v>42</v>
      </c>
      <c r="BM22" s="23" t="s">
        <v>42</v>
      </c>
      <c r="BN22" s="23" t="s">
        <v>42</v>
      </c>
      <c r="BO22" s="23" t="s">
        <v>42</v>
      </c>
      <c r="BP22" s="23" t="s">
        <v>42</v>
      </c>
      <c r="BQ22" s="23" t="s">
        <v>42</v>
      </c>
      <c r="BR22" s="23" t="s">
        <v>42</v>
      </c>
      <c r="BS22" s="70"/>
      <c r="BT22" s="32"/>
      <c r="BU22" s="24"/>
      <c r="BV22" s="56"/>
    </row>
    <row r="23" spans="2:74" s="62" customFormat="1" ht="8.5" customHeight="1" thickBot="1">
      <c r="B23" s="65"/>
      <c r="C23" s="118"/>
      <c r="D23" s="132"/>
      <c r="E23" s="133"/>
      <c r="F23" s="167"/>
      <c r="G23" s="134"/>
      <c r="H23" s="146"/>
      <c r="I23" s="147"/>
      <c r="J23" s="146"/>
      <c r="K23" s="150"/>
      <c r="L23" s="113"/>
      <c r="M23" s="113"/>
      <c r="N23" s="113"/>
      <c r="O23" s="151"/>
      <c r="P23" s="146"/>
      <c r="Q23" s="152"/>
      <c r="R23" s="153"/>
      <c r="S23" s="146"/>
      <c r="T23" s="112" t="str">
        <f>IF(U21="","",1)</f>
        <v/>
      </c>
      <c r="U23" s="113" t="str">
        <f>IF(U21="","",1)</f>
        <v/>
      </c>
      <c r="V23" s="114" t="str">
        <f>IF(U21="","",1)</f>
        <v/>
      </c>
      <c r="W23" s="146"/>
      <c r="X23" s="132"/>
      <c r="Y23" s="159"/>
      <c r="Z23" s="64"/>
      <c r="AB23" s="66"/>
      <c r="AC23" s="60"/>
      <c r="AD23" s="83"/>
      <c r="AF23" s="104"/>
      <c r="AG23" s="105"/>
      <c r="AH23" s="105"/>
      <c r="AI23" s="105"/>
      <c r="AJ23" s="106"/>
      <c r="AL23" s="104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6"/>
      <c r="BS23" s="71"/>
      <c r="BT23" s="90"/>
      <c r="BU23" s="63"/>
      <c r="BV23" s="67"/>
    </row>
    <row r="24" spans="2:74" ht="8.5" customHeight="1" thickTop="1">
      <c r="B24" s="41"/>
      <c r="C24" s="116"/>
      <c r="D24" s="129"/>
      <c r="E24" s="130"/>
      <c r="F24" s="108"/>
      <c r="G24" s="131"/>
      <c r="H24" s="120"/>
      <c r="I24" s="143"/>
      <c r="J24" s="120"/>
      <c r="K24" s="116"/>
      <c r="L24" s="108"/>
      <c r="M24" s="108"/>
      <c r="N24" s="108"/>
      <c r="O24" s="131"/>
      <c r="P24" s="108"/>
      <c r="Q24" s="148"/>
      <c r="R24" s="149"/>
      <c r="S24" s="120"/>
      <c r="T24" s="107" t="str">
        <f t="shared" ref="T24" si="12">IF(U25="","",1)</f>
        <v/>
      </c>
      <c r="U24" s="108" t="str">
        <f t="shared" ref="U24" si="13">IF(U25="","",1)</f>
        <v/>
      </c>
      <c r="V24" s="109" t="str">
        <f t="shared" ref="V24" si="14">IF(U25="","",1)</f>
        <v/>
      </c>
      <c r="W24" s="120"/>
      <c r="X24" s="130"/>
      <c r="Y24" s="131"/>
      <c r="Z24" s="46"/>
      <c r="AB24" s="50"/>
      <c r="AC24" s="23"/>
      <c r="AD24" s="93"/>
      <c r="AF24" s="94"/>
      <c r="AG24" s="95"/>
      <c r="AH24" s="95"/>
      <c r="AI24" s="95"/>
      <c r="AJ24" s="96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9"/>
      <c r="BJ24" s="99"/>
      <c r="BK24" s="99"/>
      <c r="BL24" s="99"/>
      <c r="BM24" s="99"/>
      <c r="BN24" s="99"/>
      <c r="BO24" s="99"/>
      <c r="BP24" s="99"/>
      <c r="BQ24" s="99"/>
      <c r="BR24" s="96"/>
      <c r="BS24" s="70"/>
      <c r="BT24" s="93"/>
      <c r="BU24" s="24"/>
      <c r="BV24" s="56"/>
    </row>
    <row r="25" spans="2:74">
      <c r="B25" s="41"/>
      <c r="C25" s="116">
        <v>3</v>
      </c>
      <c r="D25" s="129" t="str">
        <f t="shared" ref="D25:D88" si="15">IF(AD25="Athlete Name","",AD25)</f>
        <v/>
      </c>
      <c r="E25" s="130"/>
      <c r="F25" s="108" t="str">
        <f t="shared" ref="F25:F88" si="16">IF(COUNT(AL25,AM25,AN25,AO25,AP25,AQ25,AR25,AS25,AT25,AU25,AV25,AW25,AX25,AY25,AZ25,BA25,BB25,BC25,BD25,BE25,BF25,BG25,BH25)=0,"", COUNT(AL25,AM25,AN25,AO25,AP25,AQ25,AR25,AS25,AT25,AU25,AV25,AW25,AX25,AY25,AZ25,BA25,BB25,BC25,BD25,BE25,BF25,BG25,BH25))</f>
        <v/>
      </c>
      <c r="G25" s="131" t="str">
        <f t="shared" ref="G25:G88" si="17">_xlfn.IFS(F25="","",F25=1,1,F25=2,2,F25=3,3,F25=4,4,F25=5,5,F25&gt;5,5)</f>
        <v/>
      </c>
      <c r="H25" s="120"/>
      <c r="I25" s="143"/>
      <c r="J25" s="145" t="s">
        <v>32</v>
      </c>
      <c r="K25" s="116" t="str">
        <f t="shared" si="5"/>
        <v/>
      </c>
      <c r="L25" s="108" t="str">
        <f t="shared" si="6"/>
        <v/>
      </c>
      <c r="M25" s="108" t="str">
        <f t="shared" si="7"/>
        <v/>
      </c>
      <c r="N25" s="108" t="str">
        <f t="shared" si="8"/>
        <v/>
      </c>
      <c r="O25" s="131" t="str">
        <f t="shared" si="9"/>
        <v/>
      </c>
      <c r="P25" s="108"/>
      <c r="Q25" s="148" t="str">
        <f t="shared" ref="Q25:Q88" si="18">IFERROR(AVERAGEIF(K25:O25,"&gt;0"),"")</f>
        <v/>
      </c>
      <c r="R25" s="149" t="str">
        <f t="shared" ref="R25:R88" si="19">IF(SUM(AF26:AJ26,K26:O26)=0,"",SUM(AF26:AJ26,K26:O26))</f>
        <v/>
      </c>
      <c r="S25" s="120"/>
      <c r="T25" s="107" t="str">
        <f t="shared" ref="T25" si="20">IF(U25="","",1)</f>
        <v/>
      </c>
      <c r="U25" s="110" t="str">
        <f t="shared" ref="U25" si="21">IF(SUM(Q25:R25)=0,"",SUM(Q25:R25))</f>
        <v/>
      </c>
      <c r="V25" s="109" t="str">
        <f t="shared" ref="V25" si="22">IF(U25="","",1)</f>
        <v/>
      </c>
      <c r="W25" s="120"/>
      <c r="X25" s="130" t="str">
        <f t="shared" si="10"/>
        <v/>
      </c>
      <c r="Y25" s="131"/>
      <c r="Z25" s="46"/>
      <c r="AB25" s="50"/>
      <c r="AC25" s="23">
        <v>3</v>
      </c>
      <c r="AD25" s="32" t="s">
        <v>40</v>
      </c>
      <c r="AF25" s="23"/>
      <c r="AG25" s="1"/>
      <c r="AH25" s="1"/>
      <c r="AI25" s="1"/>
      <c r="AJ25" s="24"/>
      <c r="AK25" s="69"/>
      <c r="AL25" s="161" t="s">
        <v>32</v>
      </c>
      <c r="AM25" s="161" t="s">
        <v>32</v>
      </c>
      <c r="AN25" s="161" t="s">
        <v>32</v>
      </c>
      <c r="AO25" s="161" t="s">
        <v>32</v>
      </c>
      <c r="AP25" s="161" t="s">
        <v>32</v>
      </c>
      <c r="AQ25" s="161" t="s">
        <v>32</v>
      </c>
      <c r="AR25" s="161" t="s">
        <v>32</v>
      </c>
      <c r="AS25" s="161" t="s">
        <v>32</v>
      </c>
      <c r="AT25" s="161" t="s">
        <v>32</v>
      </c>
      <c r="AU25" s="161" t="s">
        <v>32</v>
      </c>
      <c r="AV25" s="161" t="s">
        <v>32</v>
      </c>
      <c r="AW25" s="161" t="s">
        <v>32</v>
      </c>
      <c r="AX25" s="161" t="s">
        <v>32</v>
      </c>
      <c r="AY25" s="161" t="s">
        <v>32</v>
      </c>
      <c r="AZ25" s="161" t="s">
        <v>32</v>
      </c>
      <c r="BA25" s="161" t="s">
        <v>32</v>
      </c>
      <c r="BB25" s="161" t="s">
        <v>32</v>
      </c>
      <c r="BC25" s="161" t="s">
        <v>32</v>
      </c>
      <c r="BD25" s="161" t="s">
        <v>32</v>
      </c>
      <c r="BE25" s="161" t="s">
        <v>32</v>
      </c>
      <c r="BF25" s="161" t="s">
        <v>32</v>
      </c>
      <c r="BG25" s="161" t="s">
        <v>32</v>
      </c>
      <c r="BH25" s="161" t="s">
        <v>32</v>
      </c>
      <c r="BI25" s="161" t="s">
        <v>32</v>
      </c>
      <c r="BJ25" s="161" t="s">
        <v>32</v>
      </c>
      <c r="BK25" s="161" t="s">
        <v>32</v>
      </c>
      <c r="BL25" s="161" t="s">
        <v>32</v>
      </c>
      <c r="BM25" s="161" t="s">
        <v>32</v>
      </c>
      <c r="BN25" s="161" t="s">
        <v>32</v>
      </c>
      <c r="BO25" s="161" t="s">
        <v>32</v>
      </c>
      <c r="BP25" s="161" t="s">
        <v>32</v>
      </c>
      <c r="BQ25" s="161" t="s">
        <v>32</v>
      </c>
      <c r="BR25" s="161" t="s">
        <v>32</v>
      </c>
      <c r="BS25" s="70"/>
      <c r="BT25" s="32" t="str">
        <f t="shared" si="11"/>
        <v/>
      </c>
      <c r="BU25" s="24">
        <v>3</v>
      </c>
      <c r="BV25" s="56"/>
    </row>
    <row r="26" spans="2:74">
      <c r="B26" s="41"/>
      <c r="C26" s="116"/>
      <c r="D26" s="129"/>
      <c r="E26" s="130"/>
      <c r="F26" s="108"/>
      <c r="G26" s="131"/>
      <c r="H26" s="120"/>
      <c r="I26" s="143" t="str">
        <f>IF(SUM(AF26:AJ26)=0,"",SUM(AF26:AJ26))</f>
        <v/>
      </c>
      <c r="J26" s="145" t="s">
        <v>42</v>
      </c>
      <c r="K26" s="116" t="str">
        <f t="shared" si="5"/>
        <v/>
      </c>
      <c r="L26" s="108" t="str">
        <f t="shared" si="6"/>
        <v/>
      </c>
      <c r="M26" s="108" t="str">
        <f t="shared" si="7"/>
        <v/>
      </c>
      <c r="N26" s="108" t="str">
        <f t="shared" si="8"/>
        <v/>
      </c>
      <c r="O26" s="131" t="str">
        <f t="shared" si="9"/>
        <v/>
      </c>
      <c r="P26" s="108"/>
      <c r="Q26" s="148"/>
      <c r="R26" s="149"/>
      <c r="S26" s="120"/>
      <c r="T26" s="107" t="str">
        <f t="shared" ref="T26" si="23">IF(U25="","",1)</f>
        <v/>
      </c>
      <c r="U26" s="111" t="str">
        <f t="shared" ref="U26" si="24">IF(U25="","",1)</f>
        <v/>
      </c>
      <c r="V26" s="109" t="str">
        <f t="shared" ref="V26" si="25">IF(U25="","",1)</f>
        <v/>
      </c>
      <c r="W26" s="120"/>
      <c r="X26" s="130"/>
      <c r="Y26" s="131"/>
      <c r="Z26" s="46"/>
      <c r="AB26" s="50"/>
      <c r="AC26" s="23"/>
      <c r="AD26" s="32"/>
      <c r="AF26" s="23" t="s">
        <v>42</v>
      </c>
      <c r="AG26" s="1" t="s">
        <v>42</v>
      </c>
      <c r="AH26" s="1" t="s">
        <v>42</v>
      </c>
      <c r="AI26" s="1" t="s">
        <v>42</v>
      </c>
      <c r="AJ26" s="24" t="s">
        <v>42</v>
      </c>
      <c r="AK26" s="69"/>
      <c r="AL26" s="23" t="s">
        <v>42</v>
      </c>
      <c r="AM26" s="23" t="s">
        <v>42</v>
      </c>
      <c r="AN26" s="23" t="s">
        <v>42</v>
      </c>
      <c r="AO26" s="23" t="s">
        <v>42</v>
      </c>
      <c r="AP26" s="23" t="s">
        <v>42</v>
      </c>
      <c r="AQ26" s="23" t="s">
        <v>42</v>
      </c>
      <c r="AR26" s="23" t="s">
        <v>42</v>
      </c>
      <c r="AS26" s="23" t="s">
        <v>42</v>
      </c>
      <c r="AT26" s="23" t="s">
        <v>42</v>
      </c>
      <c r="AU26" s="23" t="s">
        <v>42</v>
      </c>
      <c r="AV26" s="23" t="s">
        <v>42</v>
      </c>
      <c r="AW26" s="23" t="s">
        <v>42</v>
      </c>
      <c r="AX26" s="23" t="s">
        <v>42</v>
      </c>
      <c r="AY26" s="23" t="s">
        <v>42</v>
      </c>
      <c r="AZ26" s="23" t="s">
        <v>42</v>
      </c>
      <c r="BA26" s="23" t="s">
        <v>42</v>
      </c>
      <c r="BB26" s="23" t="s">
        <v>42</v>
      </c>
      <c r="BC26" s="23" t="s">
        <v>42</v>
      </c>
      <c r="BD26" s="23" t="s">
        <v>42</v>
      </c>
      <c r="BE26" s="23" t="s">
        <v>42</v>
      </c>
      <c r="BF26" s="23" t="s">
        <v>42</v>
      </c>
      <c r="BG26" s="23" t="s">
        <v>42</v>
      </c>
      <c r="BH26" s="23" t="s">
        <v>42</v>
      </c>
      <c r="BI26" s="23" t="s">
        <v>42</v>
      </c>
      <c r="BJ26" s="23" t="s">
        <v>42</v>
      </c>
      <c r="BK26" s="23" t="s">
        <v>42</v>
      </c>
      <c r="BL26" s="23" t="s">
        <v>42</v>
      </c>
      <c r="BM26" s="23" t="s">
        <v>42</v>
      </c>
      <c r="BN26" s="23" t="s">
        <v>42</v>
      </c>
      <c r="BO26" s="23" t="s">
        <v>42</v>
      </c>
      <c r="BP26" s="23" t="s">
        <v>42</v>
      </c>
      <c r="BQ26" s="23" t="s">
        <v>42</v>
      </c>
      <c r="BR26" s="23" t="s">
        <v>42</v>
      </c>
      <c r="BS26" s="70"/>
      <c r="BT26" s="32"/>
      <c r="BU26" s="24"/>
      <c r="BV26" s="56"/>
    </row>
    <row r="27" spans="2:74" s="62" customFormat="1" ht="8.5" customHeight="1" thickBot="1">
      <c r="B27" s="65"/>
      <c r="C27" s="118"/>
      <c r="D27" s="132"/>
      <c r="E27" s="133"/>
      <c r="F27" s="167"/>
      <c r="G27" s="134"/>
      <c r="H27" s="146"/>
      <c r="I27" s="147"/>
      <c r="J27" s="146"/>
      <c r="K27" s="150"/>
      <c r="L27" s="113"/>
      <c r="M27" s="113"/>
      <c r="N27" s="113"/>
      <c r="O27" s="151"/>
      <c r="P27" s="146"/>
      <c r="Q27" s="152"/>
      <c r="R27" s="153"/>
      <c r="S27" s="146"/>
      <c r="T27" s="112" t="str">
        <f t="shared" ref="T27" si="26">IF(U25="","",1)</f>
        <v/>
      </c>
      <c r="U27" s="113" t="str">
        <f t="shared" ref="U27" si="27">IF(U25="","",1)</f>
        <v/>
      </c>
      <c r="V27" s="114" t="str">
        <f t="shared" ref="V27" si="28">IF(U25="","",1)</f>
        <v/>
      </c>
      <c r="W27" s="146"/>
      <c r="X27" s="132"/>
      <c r="Y27" s="159"/>
      <c r="Z27" s="64"/>
      <c r="AB27" s="66"/>
      <c r="AC27" s="60"/>
      <c r="AD27" s="92"/>
      <c r="AF27" s="97"/>
      <c r="AG27" s="98"/>
      <c r="AH27" s="98"/>
      <c r="AI27" s="98"/>
      <c r="AJ27" s="162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162"/>
      <c r="BS27" s="71"/>
      <c r="BT27" s="100"/>
      <c r="BU27" s="63"/>
      <c r="BV27" s="67"/>
    </row>
    <row r="28" spans="2:74" ht="8.5" customHeight="1" thickTop="1">
      <c r="B28" s="41"/>
      <c r="C28" s="116"/>
      <c r="D28" s="129"/>
      <c r="E28" s="130"/>
      <c r="F28" s="108"/>
      <c r="G28" s="131"/>
      <c r="H28" s="120"/>
      <c r="I28" s="143"/>
      <c r="J28" s="120"/>
      <c r="K28" s="116"/>
      <c r="L28" s="108"/>
      <c r="M28" s="108"/>
      <c r="N28" s="108"/>
      <c r="O28" s="131"/>
      <c r="P28" s="108"/>
      <c r="Q28" s="148"/>
      <c r="R28" s="149"/>
      <c r="S28" s="120"/>
      <c r="T28" s="107" t="str">
        <f t="shared" ref="T28" si="29">IF(U29="","",1)</f>
        <v/>
      </c>
      <c r="U28" s="108" t="str">
        <f t="shared" ref="U28" si="30">IF(U29="","",1)</f>
        <v/>
      </c>
      <c r="V28" s="109" t="str">
        <f t="shared" ref="V28" si="31">IF(U29="","",1)</f>
        <v/>
      </c>
      <c r="W28" s="120"/>
      <c r="X28" s="130"/>
      <c r="Y28" s="131"/>
      <c r="Z28" s="46"/>
      <c r="AB28" s="50"/>
      <c r="AC28" s="23"/>
      <c r="AD28" s="78"/>
      <c r="AF28" s="79"/>
      <c r="AG28" s="80"/>
      <c r="AH28" s="80"/>
      <c r="AI28" s="81"/>
      <c r="AJ28" s="82"/>
      <c r="AL28" s="87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70"/>
      <c r="BT28" s="78"/>
      <c r="BU28" s="24"/>
      <c r="BV28" s="56"/>
    </row>
    <row r="29" spans="2:74">
      <c r="B29" s="41"/>
      <c r="C29" s="116">
        <v>4</v>
      </c>
      <c r="D29" s="129" t="str">
        <f t="shared" si="15"/>
        <v/>
      </c>
      <c r="E29" s="130"/>
      <c r="F29" s="108" t="str">
        <f t="shared" si="16"/>
        <v/>
      </c>
      <c r="G29" s="131" t="str">
        <f t="shared" si="17"/>
        <v/>
      </c>
      <c r="H29" s="120"/>
      <c r="I29" s="143"/>
      <c r="J29" s="145" t="s">
        <v>32</v>
      </c>
      <c r="K29" s="116" t="str">
        <f t="shared" si="5"/>
        <v/>
      </c>
      <c r="L29" s="108" t="str">
        <f t="shared" si="6"/>
        <v/>
      </c>
      <c r="M29" s="108" t="str">
        <f t="shared" si="7"/>
        <v/>
      </c>
      <c r="N29" s="108" t="str">
        <f t="shared" si="8"/>
        <v/>
      </c>
      <c r="O29" s="131" t="str">
        <f t="shared" si="9"/>
        <v/>
      </c>
      <c r="P29" s="108"/>
      <c r="Q29" s="148" t="str">
        <f t="shared" si="18"/>
        <v/>
      </c>
      <c r="R29" s="149" t="str">
        <f t="shared" si="19"/>
        <v/>
      </c>
      <c r="S29" s="120"/>
      <c r="T29" s="107" t="str">
        <f t="shared" ref="T29" si="32">IF(U29="","",1)</f>
        <v/>
      </c>
      <c r="U29" s="110" t="str">
        <f t="shared" ref="U29" si="33">IF(SUM(Q29:R29)=0,"",SUM(Q29:R29))</f>
        <v/>
      </c>
      <c r="V29" s="109" t="str">
        <f t="shared" ref="V29" si="34">IF(U29="","",1)</f>
        <v/>
      </c>
      <c r="W29" s="120"/>
      <c r="X29" s="130" t="str">
        <f t="shared" si="10"/>
        <v/>
      </c>
      <c r="Y29" s="131"/>
      <c r="Z29" s="46"/>
      <c r="AB29" s="50"/>
      <c r="AC29" s="23">
        <v>4</v>
      </c>
      <c r="AD29" s="32" t="s">
        <v>40</v>
      </c>
      <c r="AF29" s="23"/>
      <c r="AG29" s="1"/>
      <c r="AH29" s="1"/>
      <c r="AI29" s="1"/>
      <c r="AJ29" s="24"/>
      <c r="AK29" s="69"/>
      <c r="AL29" s="161" t="s">
        <v>32</v>
      </c>
      <c r="AM29" s="161" t="s">
        <v>32</v>
      </c>
      <c r="AN29" s="161" t="s">
        <v>32</v>
      </c>
      <c r="AO29" s="161" t="s">
        <v>32</v>
      </c>
      <c r="AP29" s="161" t="s">
        <v>32</v>
      </c>
      <c r="AQ29" s="161" t="s">
        <v>32</v>
      </c>
      <c r="AR29" s="161" t="s">
        <v>32</v>
      </c>
      <c r="AS29" s="161" t="s">
        <v>32</v>
      </c>
      <c r="AT29" s="161" t="s">
        <v>32</v>
      </c>
      <c r="AU29" s="161" t="s">
        <v>32</v>
      </c>
      <c r="AV29" s="161" t="s">
        <v>32</v>
      </c>
      <c r="AW29" s="161" t="s">
        <v>32</v>
      </c>
      <c r="AX29" s="161" t="s">
        <v>32</v>
      </c>
      <c r="AY29" s="161" t="s">
        <v>32</v>
      </c>
      <c r="AZ29" s="161" t="s">
        <v>32</v>
      </c>
      <c r="BA29" s="161" t="s">
        <v>32</v>
      </c>
      <c r="BB29" s="161" t="s">
        <v>32</v>
      </c>
      <c r="BC29" s="161" t="s">
        <v>32</v>
      </c>
      <c r="BD29" s="161" t="s">
        <v>32</v>
      </c>
      <c r="BE29" s="161" t="s">
        <v>32</v>
      </c>
      <c r="BF29" s="161" t="s">
        <v>32</v>
      </c>
      <c r="BG29" s="161" t="s">
        <v>32</v>
      </c>
      <c r="BH29" s="161" t="s">
        <v>32</v>
      </c>
      <c r="BI29" s="161" t="s">
        <v>32</v>
      </c>
      <c r="BJ29" s="161" t="s">
        <v>32</v>
      </c>
      <c r="BK29" s="161" t="s">
        <v>32</v>
      </c>
      <c r="BL29" s="161" t="s">
        <v>32</v>
      </c>
      <c r="BM29" s="161" t="s">
        <v>32</v>
      </c>
      <c r="BN29" s="161" t="s">
        <v>32</v>
      </c>
      <c r="BO29" s="161" t="s">
        <v>32</v>
      </c>
      <c r="BP29" s="161" t="s">
        <v>32</v>
      </c>
      <c r="BQ29" s="161" t="s">
        <v>32</v>
      </c>
      <c r="BR29" s="161" t="s">
        <v>32</v>
      </c>
      <c r="BS29" s="70"/>
      <c r="BT29" s="32" t="str">
        <f t="shared" si="11"/>
        <v/>
      </c>
      <c r="BU29" s="24">
        <v>4</v>
      </c>
      <c r="BV29" s="56"/>
    </row>
    <row r="30" spans="2:74">
      <c r="B30" s="41"/>
      <c r="C30" s="116"/>
      <c r="D30" s="129"/>
      <c r="E30" s="130"/>
      <c r="F30" s="108"/>
      <c r="G30" s="131"/>
      <c r="H30" s="120"/>
      <c r="I30" s="143" t="str">
        <f>IF(SUM(AF30:AJ30)=0,"",SUM(AF30:AJ30))</f>
        <v/>
      </c>
      <c r="J30" s="145" t="s">
        <v>42</v>
      </c>
      <c r="K30" s="116" t="str">
        <f t="shared" si="5"/>
        <v/>
      </c>
      <c r="L30" s="108" t="str">
        <f t="shared" si="6"/>
        <v/>
      </c>
      <c r="M30" s="108" t="str">
        <f t="shared" si="7"/>
        <v/>
      </c>
      <c r="N30" s="108" t="str">
        <f t="shared" si="8"/>
        <v/>
      </c>
      <c r="O30" s="131" t="str">
        <f t="shared" si="9"/>
        <v/>
      </c>
      <c r="P30" s="108"/>
      <c r="Q30" s="148"/>
      <c r="R30" s="149"/>
      <c r="S30" s="120"/>
      <c r="T30" s="107" t="str">
        <f t="shared" ref="T30" si="35">IF(U29="","",1)</f>
        <v/>
      </c>
      <c r="U30" s="111" t="str">
        <f t="shared" ref="U30" si="36">IF(U29="","",1)</f>
        <v/>
      </c>
      <c r="V30" s="109" t="str">
        <f t="shared" ref="V30" si="37">IF(U29="","",1)</f>
        <v/>
      </c>
      <c r="W30" s="120"/>
      <c r="X30" s="130"/>
      <c r="Y30" s="131"/>
      <c r="Z30" s="46"/>
      <c r="AB30" s="50"/>
      <c r="AC30" s="23"/>
      <c r="AD30" s="32"/>
      <c r="AF30" s="23" t="s">
        <v>42</v>
      </c>
      <c r="AG30" s="1" t="s">
        <v>42</v>
      </c>
      <c r="AH30" s="1" t="s">
        <v>42</v>
      </c>
      <c r="AI30" s="1" t="s">
        <v>42</v>
      </c>
      <c r="AJ30" s="24" t="s">
        <v>42</v>
      </c>
      <c r="AK30" s="69"/>
      <c r="AL30" s="23" t="s">
        <v>42</v>
      </c>
      <c r="AM30" s="23" t="s">
        <v>42</v>
      </c>
      <c r="AN30" s="23" t="s">
        <v>42</v>
      </c>
      <c r="AO30" s="23" t="s">
        <v>42</v>
      </c>
      <c r="AP30" s="23" t="s">
        <v>42</v>
      </c>
      <c r="AQ30" s="23" t="s">
        <v>42</v>
      </c>
      <c r="AR30" s="23" t="s">
        <v>42</v>
      </c>
      <c r="AS30" s="23" t="s">
        <v>42</v>
      </c>
      <c r="AT30" s="23" t="s">
        <v>42</v>
      </c>
      <c r="AU30" s="23" t="s">
        <v>42</v>
      </c>
      <c r="AV30" s="23" t="s">
        <v>42</v>
      </c>
      <c r="AW30" s="23" t="s">
        <v>42</v>
      </c>
      <c r="AX30" s="23" t="s">
        <v>42</v>
      </c>
      <c r="AY30" s="23" t="s">
        <v>42</v>
      </c>
      <c r="AZ30" s="23" t="s">
        <v>42</v>
      </c>
      <c r="BA30" s="23" t="s">
        <v>42</v>
      </c>
      <c r="BB30" s="23" t="s">
        <v>42</v>
      </c>
      <c r="BC30" s="23" t="s">
        <v>42</v>
      </c>
      <c r="BD30" s="23" t="s">
        <v>42</v>
      </c>
      <c r="BE30" s="23" t="s">
        <v>42</v>
      </c>
      <c r="BF30" s="23" t="s">
        <v>42</v>
      </c>
      <c r="BG30" s="23" t="s">
        <v>42</v>
      </c>
      <c r="BH30" s="23" t="s">
        <v>42</v>
      </c>
      <c r="BI30" s="23" t="s">
        <v>42</v>
      </c>
      <c r="BJ30" s="23" t="s">
        <v>42</v>
      </c>
      <c r="BK30" s="23" t="s">
        <v>42</v>
      </c>
      <c r="BL30" s="23" t="s">
        <v>42</v>
      </c>
      <c r="BM30" s="23" t="s">
        <v>42</v>
      </c>
      <c r="BN30" s="23" t="s">
        <v>42</v>
      </c>
      <c r="BO30" s="23" t="s">
        <v>42</v>
      </c>
      <c r="BP30" s="23" t="s">
        <v>42</v>
      </c>
      <c r="BQ30" s="23" t="s">
        <v>42</v>
      </c>
      <c r="BR30" s="23" t="s">
        <v>42</v>
      </c>
      <c r="BS30" s="70"/>
      <c r="BT30" s="32"/>
      <c r="BU30" s="24"/>
      <c r="BV30" s="56"/>
    </row>
    <row r="31" spans="2:74" s="62" customFormat="1" ht="8.5" customHeight="1" thickBot="1">
      <c r="B31" s="65"/>
      <c r="C31" s="118"/>
      <c r="D31" s="132"/>
      <c r="E31" s="133"/>
      <c r="F31" s="167"/>
      <c r="G31" s="134"/>
      <c r="H31" s="146"/>
      <c r="I31" s="147"/>
      <c r="J31" s="146"/>
      <c r="K31" s="150"/>
      <c r="L31" s="113"/>
      <c r="M31" s="113"/>
      <c r="N31" s="113"/>
      <c r="O31" s="151"/>
      <c r="P31" s="146"/>
      <c r="Q31" s="152"/>
      <c r="R31" s="153"/>
      <c r="S31" s="146"/>
      <c r="T31" s="112" t="str">
        <f t="shared" ref="T31" si="38">IF(U29="","",1)</f>
        <v/>
      </c>
      <c r="U31" s="113" t="str">
        <f t="shared" ref="U31" si="39">IF(U29="","",1)</f>
        <v/>
      </c>
      <c r="V31" s="114" t="str">
        <f t="shared" ref="V31" si="40">IF(U29="","",1)</f>
        <v/>
      </c>
      <c r="W31" s="146"/>
      <c r="X31" s="132"/>
      <c r="Y31" s="159"/>
      <c r="Z31" s="64"/>
      <c r="AB31" s="66"/>
      <c r="AC31" s="60"/>
      <c r="AD31" s="83"/>
      <c r="AF31" s="104"/>
      <c r="AG31" s="105"/>
      <c r="AH31" s="105"/>
      <c r="AI31" s="105"/>
      <c r="AJ31" s="106"/>
      <c r="AL31" s="104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  <c r="BS31" s="71"/>
      <c r="BT31" s="90"/>
      <c r="BU31" s="63"/>
      <c r="BV31" s="67"/>
    </row>
    <row r="32" spans="2:74" ht="8.5" customHeight="1" thickTop="1">
      <c r="B32" s="41"/>
      <c r="C32" s="116"/>
      <c r="D32" s="129"/>
      <c r="E32" s="130"/>
      <c r="F32" s="108"/>
      <c r="G32" s="131"/>
      <c r="H32" s="120"/>
      <c r="I32" s="143"/>
      <c r="J32" s="120"/>
      <c r="K32" s="116"/>
      <c r="L32" s="108"/>
      <c r="M32" s="108"/>
      <c r="N32" s="108"/>
      <c r="O32" s="131"/>
      <c r="P32" s="108"/>
      <c r="Q32" s="148"/>
      <c r="R32" s="149"/>
      <c r="S32" s="120"/>
      <c r="T32" s="107" t="str">
        <f t="shared" ref="T32" si="41">IF(U33="","",1)</f>
        <v/>
      </c>
      <c r="U32" s="108" t="str">
        <f t="shared" ref="U32" si="42">IF(U33="","",1)</f>
        <v/>
      </c>
      <c r="V32" s="109" t="str">
        <f t="shared" ref="V32" si="43">IF(U33="","",1)</f>
        <v/>
      </c>
      <c r="W32" s="120"/>
      <c r="X32" s="130"/>
      <c r="Y32" s="131"/>
      <c r="Z32" s="46"/>
      <c r="AB32" s="50"/>
      <c r="AC32" s="23"/>
      <c r="AD32" s="93"/>
      <c r="AF32" s="94"/>
      <c r="AG32" s="95"/>
      <c r="AH32" s="95"/>
      <c r="AI32" s="95"/>
      <c r="AJ32" s="96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9"/>
      <c r="BJ32" s="99"/>
      <c r="BK32" s="99"/>
      <c r="BL32" s="99"/>
      <c r="BM32" s="99"/>
      <c r="BN32" s="99"/>
      <c r="BO32" s="99"/>
      <c r="BP32" s="99"/>
      <c r="BQ32" s="99"/>
      <c r="BR32" s="96"/>
      <c r="BS32" s="70"/>
      <c r="BT32" s="93"/>
      <c r="BU32" s="24"/>
      <c r="BV32" s="56"/>
    </row>
    <row r="33" spans="2:74">
      <c r="B33" s="41"/>
      <c r="C33" s="116">
        <v>5</v>
      </c>
      <c r="D33" s="129" t="str">
        <f t="shared" si="15"/>
        <v/>
      </c>
      <c r="E33" s="130"/>
      <c r="F33" s="108" t="str">
        <f t="shared" si="16"/>
        <v/>
      </c>
      <c r="G33" s="131" t="str">
        <f t="shared" si="17"/>
        <v/>
      </c>
      <c r="H33" s="120"/>
      <c r="I33" s="143"/>
      <c r="J33" s="145" t="s">
        <v>32</v>
      </c>
      <c r="K33" s="116" t="str">
        <f t="shared" si="5"/>
        <v/>
      </c>
      <c r="L33" s="108" t="str">
        <f t="shared" si="6"/>
        <v/>
      </c>
      <c r="M33" s="108" t="str">
        <f t="shared" si="7"/>
        <v/>
      </c>
      <c r="N33" s="108" t="str">
        <f t="shared" si="8"/>
        <v/>
      </c>
      <c r="O33" s="131" t="str">
        <f t="shared" si="9"/>
        <v/>
      </c>
      <c r="P33" s="108"/>
      <c r="Q33" s="148" t="str">
        <f t="shared" si="18"/>
        <v/>
      </c>
      <c r="R33" s="149" t="str">
        <f t="shared" si="19"/>
        <v/>
      </c>
      <c r="S33" s="120"/>
      <c r="T33" s="107" t="str">
        <f t="shared" ref="T33" si="44">IF(U33="","",1)</f>
        <v/>
      </c>
      <c r="U33" s="110" t="str">
        <f t="shared" ref="U33" si="45">IF(SUM(Q33:R33)=0,"",SUM(Q33:R33))</f>
        <v/>
      </c>
      <c r="V33" s="109" t="str">
        <f t="shared" ref="V33" si="46">IF(U33="","",1)</f>
        <v/>
      </c>
      <c r="W33" s="120"/>
      <c r="X33" s="130" t="str">
        <f t="shared" si="10"/>
        <v/>
      </c>
      <c r="Y33" s="131"/>
      <c r="Z33" s="46"/>
      <c r="AB33" s="50"/>
      <c r="AC33" s="23">
        <v>5</v>
      </c>
      <c r="AD33" s="32" t="s">
        <v>40</v>
      </c>
      <c r="AF33" s="23"/>
      <c r="AG33" s="1"/>
      <c r="AH33" s="1"/>
      <c r="AI33" s="1"/>
      <c r="AJ33" s="24"/>
      <c r="AK33" s="69"/>
      <c r="AL33" s="161" t="s">
        <v>32</v>
      </c>
      <c r="AM33" s="161" t="s">
        <v>32</v>
      </c>
      <c r="AN33" s="161" t="s">
        <v>32</v>
      </c>
      <c r="AO33" s="161" t="s">
        <v>32</v>
      </c>
      <c r="AP33" s="161" t="s">
        <v>32</v>
      </c>
      <c r="AQ33" s="161" t="s">
        <v>32</v>
      </c>
      <c r="AR33" s="161" t="s">
        <v>32</v>
      </c>
      <c r="AS33" s="161" t="s">
        <v>32</v>
      </c>
      <c r="AT33" s="161" t="s">
        <v>32</v>
      </c>
      <c r="AU33" s="161" t="s">
        <v>32</v>
      </c>
      <c r="AV33" s="161" t="s">
        <v>32</v>
      </c>
      <c r="AW33" s="161" t="s">
        <v>32</v>
      </c>
      <c r="AX33" s="161" t="s">
        <v>32</v>
      </c>
      <c r="AY33" s="161" t="s">
        <v>32</v>
      </c>
      <c r="AZ33" s="161" t="s">
        <v>32</v>
      </c>
      <c r="BA33" s="161" t="s">
        <v>32</v>
      </c>
      <c r="BB33" s="161" t="s">
        <v>32</v>
      </c>
      <c r="BC33" s="161" t="s">
        <v>32</v>
      </c>
      <c r="BD33" s="161" t="s">
        <v>32</v>
      </c>
      <c r="BE33" s="161" t="s">
        <v>32</v>
      </c>
      <c r="BF33" s="161" t="s">
        <v>32</v>
      </c>
      <c r="BG33" s="161" t="s">
        <v>32</v>
      </c>
      <c r="BH33" s="161" t="s">
        <v>32</v>
      </c>
      <c r="BI33" s="161" t="s">
        <v>32</v>
      </c>
      <c r="BJ33" s="161" t="s">
        <v>32</v>
      </c>
      <c r="BK33" s="161" t="s">
        <v>32</v>
      </c>
      <c r="BL33" s="161" t="s">
        <v>32</v>
      </c>
      <c r="BM33" s="161" t="s">
        <v>32</v>
      </c>
      <c r="BN33" s="161" t="s">
        <v>32</v>
      </c>
      <c r="BO33" s="161" t="s">
        <v>32</v>
      </c>
      <c r="BP33" s="161" t="s">
        <v>32</v>
      </c>
      <c r="BQ33" s="161" t="s">
        <v>32</v>
      </c>
      <c r="BR33" s="161" t="s">
        <v>32</v>
      </c>
      <c r="BS33" s="70"/>
      <c r="BT33" s="32" t="str">
        <f t="shared" si="11"/>
        <v/>
      </c>
      <c r="BU33" s="24">
        <v>5</v>
      </c>
      <c r="BV33" s="56"/>
    </row>
    <row r="34" spans="2:74">
      <c r="B34" s="41"/>
      <c r="C34" s="116"/>
      <c r="D34" s="129"/>
      <c r="E34" s="130"/>
      <c r="F34" s="108"/>
      <c r="G34" s="131"/>
      <c r="H34" s="120"/>
      <c r="I34" s="143" t="str">
        <f>IF(SUM(AF34:AJ34)=0,"",SUM(AF34:AJ34))</f>
        <v/>
      </c>
      <c r="J34" s="145" t="s">
        <v>42</v>
      </c>
      <c r="K34" s="116" t="str">
        <f t="shared" si="5"/>
        <v/>
      </c>
      <c r="L34" s="108" t="str">
        <f t="shared" si="6"/>
        <v/>
      </c>
      <c r="M34" s="108" t="str">
        <f t="shared" si="7"/>
        <v/>
      </c>
      <c r="N34" s="108" t="str">
        <f t="shared" si="8"/>
        <v/>
      </c>
      <c r="O34" s="131" t="str">
        <f t="shared" si="9"/>
        <v/>
      </c>
      <c r="P34" s="108"/>
      <c r="Q34" s="148"/>
      <c r="R34" s="149"/>
      <c r="S34" s="120"/>
      <c r="T34" s="107" t="str">
        <f t="shared" ref="T34" si="47">IF(U33="","",1)</f>
        <v/>
      </c>
      <c r="U34" s="111" t="str">
        <f t="shared" ref="U34" si="48">IF(U33="","",1)</f>
        <v/>
      </c>
      <c r="V34" s="109" t="str">
        <f t="shared" ref="V34" si="49">IF(U33="","",1)</f>
        <v/>
      </c>
      <c r="W34" s="120"/>
      <c r="X34" s="130"/>
      <c r="Y34" s="131"/>
      <c r="Z34" s="46"/>
      <c r="AB34" s="50"/>
      <c r="AC34" s="23"/>
      <c r="AD34" s="101"/>
      <c r="AF34" s="23" t="s">
        <v>42</v>
      </c>
      <c r="AG34" s="1" t="s">
        <v>42</v>
      </c>
      <c r="AH34" s="1" t="s">
        <v>42</v>
      </c>
      <c r="AI34" s="1" t="s">
        <v>42</v>
      </c>
      <c r="AJ34" s="24" t="s">
        <v>42</v>
      </c>
      <c r="AK34" s="69"/>
      <c r="AL34" s="23" t="s">
        <v>42</v>
      </c>
      <c r="AM34" s="23" t="s">
        <v>42</v>
      </c>
      <c r="AN34" s="23" t="s">
        <v>42</v>
      </c>
      <c r="AO34" s="23" t="s">
        <v>42</v>
      </c>
      <c r="AP34" s="23" t="s">
        <v>42</v>
      </c>
      <c r="AQ34" s="23" t="s">
        <v>42</v>
      </c>
      <c r="AR34" s="23" t="s">
        <v>42</v>
      </c>
      <c r="AS34" s="23" t="s">
        <v>42</v>
      </c>
      <c r="AT34" s="23" t="s">
        <v>42</v>
      </c>
      <c r="AU34" s="23" t="s">
        <v>42</v>
      </c>
      <c r="AV34" s="23" t="s">
        <v>42</v>
      </c>
      <c r="AW34" s="23" t="s">
        <v>42</v>
      </c>
      <c r="AX34" s="23" t="s">
        <v>42</v>
      </c>
      <c r="AY34" s="23" t="s">
        <v>42</v>
      </c>
      <c r="AZ34" s="23" t="s">
        <v>42</v>
      </c>
      <c r="BA34" s="23" t="s">
        <v>42</v>
      </c>
      <c r="BB34" s="23" t="s">
        <v>42</v>
      </c>
      <c r="BC34" s="23" t="s">
        <v>42</v>
      </c>
      <c r="BD34" s="23" t="s">
        <v>42</v>
      </c>
      <c r="BE34" s="23" t="s">
        <v>42</v>
      </c>
      <c r="BF34" s="23" t="s">
        <v>42</v>
      </c>
      <c r="BG34" s="23" t="s">
        <v>42</v>
      </c>
      <c r="BH34" s="23" t="s">
        <v>42</v>
      </c>
      <c r="BI34" s="23" t="s">
        <v>42</v>
      </c>
      <c r="BJ34" s="23" t="s">
        <v>42</v>
      </c>
      <c r="BK34" s="23" t="s">
        <v>42</v>
      </c>
      <c r="BL34" s="23" t="s">
        <v>42</v>
      </c>
      <c r="BM34" s="23" t="s">
        <v>42</v>
      </c>
      <c r="BN34" s="23" t="s">
        <v>42</v>
      </c>
      <c r="BO34" s="23" t="s">
        <v>42</v>
      </c>
      <c r="BP34" s="23" t="s">
        <v>42</v>
      </c>
      <c r="BQ34" s="23" t="s">
        <v>42</v>
      </c>
      <c r="BR34" s="23" t="s">
        <v>42</v>
      </c>
      <c r="BS34" s="70"/>
      <c r="BT34" s="32"/>
      <c r="BU34" s="24"/>
      <c r="BV34" s="56"/>
    </row>
    <row r="35" spans="2:74" s="62" customFormat="1" ht="8.5" customHeight="1" thickBot="1">
      <c r="B35" s="65"/>
      <c r="C35" s="118"/>
      <c r="D35" s="132"/>
      <c r="E35" s="133"/>
      <c r="F35" s="167"/>
      <c r="G35" s="134"/>
      <c r="H35" s="146"/>
      <c r="I35" s="147"/>
      <c r="J35" s="146"/>
      <c r="K35" s="150"/>
      <c r="L35" s="113"/>
      <c r="M35" s="113"/>
      <c r="N35" s="113"/>
      <c r="O35" s="151"/>
      <c r="P35" s="146"/>
      <c r="Q35" s="152"/>
      <c r="R35" s="153"/>
      <c r="S35" s="146"/>
      <c r="T35" s="112" t="str">
        <f t="shared" ref="T35" si="50">IF(U33="","",1)</f>
        <v/>
      </c>
      <c r="U35" s="113" t="str">
        <f t="shared" ref="U35" si="51">IF(U33="","",1)</f>
        <v/>
      </c>
      <c r="V35" s="114" t="str">
        <f t="shared" ref="V35" si="52">IF(U33="","",1)</f>
        <v/>
      </c>
      <c r="W35" s="146"/>
      <c r="X35" s="132"/>
      <c r="Y35" s="159"/>
      <c r="Z35" s="64"/>
      <c r="AB35" s="66"/>
      <c r="AC35" s="60"/>
      <c r="AD35" s="91"/>
      <c r="AF35" s="97"/>
      <c r="AG35" s="98"/>
      <c r="AH35" s="98"/>
      <c r="AI35" s="98"/>
      <c r="AJ35" s="162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162"/>
      <c r="BS35" s="71"/>
      <c r="BT35" s="100"/>
      <c r="BU35" s="63"/>
      <c r="BV35" s="67"/>
    </row>
    <row r="36" spans="2:74" ht="8.5" customHeight="1" thickTop="1">
      <c r="B36" s="41"/>
      <c r="C36" s="116"/>
      <c r="D36" s="129"/>
      <c r="E36" s="130"/>
      <c r="F36" s="108"/>
      <c r="G36" s="131"/>
      <c r="H36" s="120"/>
      <c r="I36" s="143"/>
      <c r="J36" s="120"/>
      <c r="K36" s="116"/>
      <c r="L36" s="108"/>
      <c r="M36" s="108"/>
      <c r="N36" s="108"/>
      <c r="O36" s="131"/>
      <c r="P36" s="108"/>
      <c r="Q36" s="148"/>
      <c r="R36" s="149"/>
      <c r="S36" s="120"/>
      <c r="T36" s="107" t="str">
        <f t="shared" ref="T36" si="53">IF(U37="","",1)</f>
        <v/>
      </c>
      <c r="U36" s="108" t="str">
        <f t="shared" ref="U36" si="54">IF(U37="","",1)</f>
        <v/>
      </c>
      <c r="V36" s="109" t="str">
        <f t="shared" ref="V36" si="55">IF(U37="","",1)</f>
        <v/>
      </c>
      <c r="W36" s="120"/>
      <c r="X36" s="130"/>
      <c r="Y36" s="131"/>
      <c r="Z36" s="46"/>
      <c r="AB36" s="50"/>
      <c r="AC36" s="23"/>
      <c r="AD36" s="78"/>
      <c r="AF36" s="79"/>
      <c r="AG36" s="80"/>
      <c r="AH36" s="80"/>
      <c r="AI36" s="81"/>
      <c r="AJ36" s="82"/>
      <c r="AL36" s="87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8"/>
      <c r="BJ36" s="88"/>
      <c r="BK36" s="88"/>
      <c r="BL36" s="88"/>
      <c r="BM36" s="88"/>
      <c r="BN36" s="88"/>
      <c r="BO36" s="88"/>
      <c r="BP36" s="88"/>
      <c r="BQ36" s="88"/>
      <c r="BR36" s="89"/>
      <c r="BS36" s="70"/>
      <c r="BT36" s="78"/>
      <c r="BU36" s="24"/>
      <c r="BV36" s="56"/>
    </row>
    <row r="37" spans="2:74">
      <c r="B37" s="41"/>
      <c r="C37" s="116">
        <v>6</v>
      </c>
      <c r="D37" s="129" t="str">
        <f t="shared" si="15"/>
        <v/>
      </c>
      <c r="E37" s="130"/>
      <c r="F37" s="108" t="str">
        <f t="shared" si="16"/>
        <v/>
      </c>
      <c r="G37" s="131" t="str">
        <f t="shared" si="17"/>
        <v/>
      </c>
      <c r="H37" s="120"/>
      <c r="I37" s="143"/>
      <c r="J37" s="145" t="s">
        <v>32</v>
      </c>
      <c r="K37" s="116" t="str">
        <f t="shared" si="5"/>
        <v/>
      </c>
      <c r="L37" s="108" t="str">
        <f t="shared" si="6"/>
        <v/>
      </c>
      <c r="M37" s="108" t="str">
        <f t="shared" si="7"/>
        <v/>
      </c>
      <c r="N37" s="108" t="str">
        <f t="shared" si="8"/>
        <v/>
      </c>
      <c r="O37" s="131" t="str">
        <f t="shared" si="9"/>
        <v/>
      </c>
      <c r="P37" s="108"/>
      <c r="Q37" s="148" t="str">
        <f t="shared" si="18"/>
        <v/>
      </c>
      <c r="R37" s="149" t="str">
        <f t="shared" si="19"/>
        <v/>
      </c>
      <c r="S37" s="120"/>
      <c r="T37" s="107" t="str">
        <f t="shared" ref="T37" si="56">IF(U37="","",1)</f>
        <v/>
      </c>
      <c r="U37" s="110" t="str">
        <f t="shared" ref="U37" si="57">IF(SUM(Q37:R37)=0,"",SUM(Q37:R37))</f>
        <v/>
      </c>
      <c r="V37" s="109" t="str">
        <f t="shared" ref="V37" si="58">IF(U37="","",1)</f>
        <v/>
      </c>
      <c r="W37" s="120"/>
      <c r="X37" s="130" t="str">
        <f t="shared" si="10"/>
        <v/>
      </c>
      <c r="Y37" s="131"/>
      <c r="Z37" s="46"/>
      <c r="AB37" s="50"/>
      <c r="AC37" s="23">
        <v>6</v>
      </c>
      <c r="AD37" s="32" t="s">
        <v>40</v>
      </c>
      <c r="AF37" s="23"/>
      <c r="AG37" s="1"/>
      <c r="AH37" s="1"/>
      <c r="AI37" s="1"/>
      <c r="AJ37" s="24"/>
      <c r="AK37" s="69"/>
      <c r="AL37" s="161" t="s">
        <v>32</v>
      </c>
      <c r="AM37" s="161" t="s">
        <v>32</v>
      </c>
      <c r="AN37" s="161" t="s">
        <v>32</v>
      </c>
      <c r="AO37" s="161" t="s">
        <v>32</v>
      </c>
      <c r="AP37" s="161" t="s">
        <v>32</v>
      </c>
      <c r="AQ37" s="161" t="s">
        <v>32</v>
      </c>
      <c r="AR37" s="161" t="s">
        <v>32</v>
      </c>
      <c r="AS37" s="161" t="s">
        <v>32</v>
      </c>
      <c r="AT37" s="161" t="s">
        <v>32</v>
      </c>
      <c r="AU37" s="161" t="s">
        <v>32</v>
      </c>
      <c r="AV37" s="161" t="s">
        <v>32</v>
      </c>
      <c r="AW37" s="161" t="s">
        <v>32</v>
      </c>
      <c r="AX37" s="161" t="s">
        <v>32</v>
      </c>
      <c r="AY37" s="161" t="s">
        <v>32</v>
      </c>
      <c r="AZ37" s="161" t="s">
        <v>32</v>
      </c>
      <c r="BA37" s="161" t="s">
        <v>32</v>
      </c>
      <c r="BB37" s="161" t="s">
        <v>32</v>
      </c>
      <c r="BC37" s="161" t="s">
        <v>32</v>
      </c>
      <c r="BD37" s="161" t="s">
        <v>32</v>
      </c>
      <c r="BE37" s="161" t="s">
        <v>32</v>
      </c>
      <c r="BF37" s="161" t="s">
        <v>32</v>
      </c>
      <c r="BG37" s="161" t="s">
        <v>32</v>
      </c>
      <c r="BH37" s="161" t="s">
        <v>32</v>
      </c>
      <c r="BI37" s="161" t="s">
        <v>32</v>
      </c>
      <c r="BJ37" s="161" t="s">
        <v>32</v>
      </c>
      <c r="BK37" s="161" t="s">
        <v>32</v>
      </c>
      <c r="BL37" s="161" t="s">
        <v>32</v>
      </c>
      <c r="BM37" s="161" t="s">
        <v>32</v>
      </c>
      <c r="BN37" s="161" t="s">
        <v>32</v>
      </c>
      <c r="BO37" s="161" t="s">
        <v>32</v>
      </c>
      <c r="BP37" s="161" t="s">
        <v>32</v>
      </c>
      <c r="BQ37" s="161" t="s">
        <v>32</v>
      </c>
      <c r="BR37" s="161" t="s">
        <v>32</v>
      </c>
      <c r="BS37" s="70"/>
      <c r="BT37" s="32" t="str">
        <f t="shared" si="11"/>
        <v/>
      </c>
      <c r="BU37" s="24">
        <v>6</v>
      </c>
      <c r="BV37" s="56"/>
    </row>
    <row r="38" spans="2:74">
      <c r="B38" s="41"/>
      <c r="C38" s="116"/>
      <c r="D38" s="129"/>
      <c r="E38" s="130"/>
      <c r="F38" s="108"/>
      <c r="G38" s="131"/>
      <c r="H38" s="120"/>
      <c r="I38" s="143" t="str">
        <f>IF(SUM(AF38:AJ38)=0,"",SUM(AF38:AJ38))</f>
        <v/>
      </c>
      <c r="J38" s="145" t="s">
        <v>42</v>
      </c>
      <c r="K38" s="116" t="str">
        <f t="shared" si="5"/>
        <v/>
      </c>
      <c r="L38" s="108" t="str">
        <f t="shared" si="6"/>
        <v/>
      </c>
      <c r="M38" s="108" t="str">
        <f t="shared" si="7"/>
        <v/>
      </c>
      <c r="N38" s="108" t="str">
        <f t="shared" si="8"/>
        <v/>
      </c>
      <c r="O38" s="131" t="str">
        <f t="shared" si="9"/>
        <v/>
      </c>
      <c r="P38" s="108"/>
      <c r="Q38" s="148"/>
      <c r="R38" s="149"/>
      <c r="S38" s="120"/>
      <c r="T38" s="107" t="str">
        <f t="shared" ref="T38" si="59">IF(U37="","",1)</f>
        <v/>
      </c>
      <c r="U38" s="111" t="str">
        <f t="shared" ref="U38" si="60">IF(U37="","",1)</f>
        <v/>
      </c>
      <c r="V38" s="109" t="str">
        <f t="shared" ref="V38" si="61">IF(U37="","",1)</f>
        <v/>
      </c>
      <c r="W38" s="120"/>
      <c r="X38" s="130"/>
      <c r="Y38" s="131"/>
      <c r="Z38" s="46"/>
      <c r="AB38" s="50"/>
      <c r="AC38" s="23"/>
      <c r="AD38" s="32"/>
      <c r="AF38" s="23" t="s">
        <v>42</v>
      </c>
      <c r="AG38" s="1" t="s">
        <v>42</v>
      </c>
      <c r="AH38" s="1" t="s">
        <v>42</v>
      </c>
      <c r="AI38" s="1" t="s">
        <v>42</v>
      </c>
      <c r="AJ38" s="24" t="s">
        <v>42</v>
      </c>
      <c r="AK38" s="69"/>
      <c r="AL38" s="23" t="s">
        <v>42</v>
      </c>
      <c r="AM38" s="23" t="s">
        <v>42</v>
      </c>
      <c r="AN38" s="23" t="s">
        <v>42</v>
      </c>
      <c r="AO38" s="23" t="s">
        <v>42</v>
      </c>
      <c r="AP38" s="23" t="s">
        <v>42</v>
      </c>
      <c r="AQ38" s="23" t="s">
        <v>42</v>
      </c>
      <c r="AR38" s="23" t="s">
        <v>42</v>
      </c>
      <c r="AS38" s="23" t="s">
        <v>42</v>
      </c>
      <c r="AT38" s="23" t="s">
        <v>42</v>
      </c>
      <c r="AU38" s="23" t="s">
        <v>42</v>
      </c>
      <c r="AV38" s="23" t="s">
        <v>42</v>
      </c>
      <c r="AW38" s="23" t="s">
        <v>42</v>
      </c>
      <c r="AX38" s="23" t="s">
        <v>42</v>
      </c>
      <c r="AY38" s="23" t="s">
        <v>42</v>
      </c>
      <c r="AZ38" s="23" t="s">
        <v>42</v>
      </c>
      <c r="BA38" s="23" t="s">
        <v>42</v>
      </c>
      <c r="BB38" s="23" t="s">
        <v>42</v>
      </c>
      <c r="BC38" s="23" t="s">
        <v>42</v>
      </c>
      <c r="BD38" s="23" t="s">
        <v>42</v>
      </c>
      <c r="BE38" s="23" t="s">
        <v>42</v>
      </c>
      <c r="BF38" s="23" t="s">
        <v>42</v>
      </c>
      <c r="BG38" s="23" t="s">
        <v>42</v>
      </c>
      <c r="BH38" s="23" t="s">
        <v>42</v>
      </c>
      <c r="BI38" s="23" t="s">
        <v>42</v>
      </c>
      <c r="BJ38" s="23" t="s">
        <v>42</v>
      </c>
      <c r="BK38" s="23" t="s">
        <v>42</v>
      </c>
      <c r="BL38" s="23" t="s">
        <v>42</v>
      </c>
      <c r="BM38" s="23" t="s">
        <v>42</v>
      </c>
      <c r="BN38" s="23" t="s">
        <v>42</v>
      </c>
      <c r="BO38" s="23" t="s">
        <v>42</v>
      </c>
      <c r="BP38" s="23" t="s">
        <v>42</v>
      </c>
      <c r="BQ38" s="23" t="s">
        <v>42</v>
      </c>
      <c r="BR38" s="23" t="s">
        <v>42</v>
      </c>
      <c r="BS38" s="70"/>
      <c r="BT38" s="32"/>
      <c r="BU38" s="24"/>
      <c r="BV38" s="56"/>
    </row>
    <row r="39" spans="2:74" s="62" customFormat="1" ht="8.5" customHeight="1" thickBot="1">
      <c r="B39" s="65"/>
      <c r="C39" s="118"/>
      <c r="D39" s="132"/>
      <c r="E39" s="133"/>
      <c r="F39" s="167"/>
      <c r="G39" s="134"/>
      <c r="H39" s="146"/>
      <c r="I39" s="147"/>
      <c r="J39" s="146"/>
      <c r="K39" s="150"/>
      <c r="L39" s="113"/>
      <c r="M39" s="113"/>
      <c r="N39" s="113"/>
      <c r="O39" s="151"/>
      <c r="P39" s="146"/>
      <c r="Q39" s="152"/>
      <c r="R39" s="153"/>
      <c r="S39" s="146"/>
      <c r="T39" s="112" t="str">
        <f t="shared" ref="T39" si="62">IF(U37="","",1)</f>
        <v/>
      </c>
      <c r="U39" s="113" t="str">
        <f t="shared" ref="U39" si="63">IF(U37="","",1)</f>
        <v/>
      </c>
      <c r="V39" s="114" t="str">
        <f t="shared" ref="V39" si="64">IF(U37="","",1)</f>
        <v/>
      </c>
      <c r="W39" s="146"/>
      <c r="X39" s="132"/>
      <c r="Y39" s="159"/>
      <c r="Z39" s="64"/>
      <c r="AB39" s="66"/>
      <c r="AC39" s="60"/>
      <c r="AD39" s="83"/>
      <c r="AF39" s="104"/>
      <c r="AG39" s="105"/>
      <c r="AH39" s="105"/>
      <c r="AI39" s="105"/>
      <c r="AJ39" s="106"/>
      <c r="AL39" s="104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6"/>
      <c r="BS39" s="71"/>
      <c r="BT39" s="90"/>
      <c r="BU39" s="63"/>
      <c r="BV39" s="67"/>
    </row>
    <row r="40" spans="2:74" ht="8.5" customHeight="1" thickTop="1">
      <c r="B40" s="41"/>
      <c r="C40" s="116"/>
      <c r="D40" s="129"/>
      <c r="E40" s="130"/>
      <c r="F40" s="108"/>
      <c r="G40" s="131"/>
      <c r="H40" s="120"/>
      <c r="I40" s="143"/>
      <c r="J40" s="120"/>
      <c r="K40" s="116"/>
      <c r="L40" s="108"/>
      <c r="M40" s="108"/>
      <c r="N40" s="108"/>
      <c r="O40" s="131"/>
      <c r="P40" s="108"/>
      <c r="Q40" s="148"/>
      <c r="R40" s="149"/>
      <c r="S40" s="120"/>
      <c r="T40" s="107" t="str">
        <f t="shared" ref="T40" si="65">IF(U41="","",1)</f>
        <v/>
      </c>
      <c r="U40" s="108" t="str">
        <f t="shared" ref="U40" si="66">IF(U41="","",1)</f>
        <v/>
      </c>
      <c r="V40" s="109" t="str">
        <f t="shared" ref="V40" si="67">IF(U41="","",1)</f>
        <v/>
      </c>
      <c r="W40" s="120"/>
      <c r="X40" s="130"/>
      <c r="Y40" s="131"/>
      <c r="Z40" s="46"/>
      <c r="AB40" s="50"/>
      <c r="AC40" s="23"/>
      <c r="AD40" s="93"/>
      <c r="AF40" s="94"/>
      <c r="AG40" s="95"/>
      <c r="AH40" s="95"/>
      <c r="AI40" s="95"/>
      <c r="AJ40" s="96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9"/>
      <c r="BJ40" s="99"/>
      <c r="BK40" s="99"/>
      <c r="BL40" s="99"/>
      <c r="BM40" s="99"/>
      <c r="BN40" s="99"/>
      <c r="BO40" s="99"/>
      <c r="BP40" s="99"/>
      <c r="BQ40" s="99"/>
      <c r="BR40" s="96"/>
      <c r="BS40" s="70"/>
      <c r="BT40" s="93"/>
      <c r="BU40" s="24"/>
      <c r="BV40" s="56"/>
    </row>
    <row r="41" spans="2:74">
      <c r="B41" s="41"/>
      <c r="C41" s="116">
        <v>7</v>
      </c>
      <c r="D41" s="129" t="str">
        <f t="shared" si="15"/>
        <v/>
      </c>
      <c r="E41" s="130"/>
      <c r="F41" s="108" t="str">
        <f t="shared" si="16"/>
        <v/>
      </c>
      <c r="G41" s="131" t="str">
        <f t="shared" si="17"/>
        <v/>
      </c>
      <c r="H41" s="120"/>
      <c r="I41" s="143"/>
      <c r="J41" s="145" t="s">
        <v>32</v>
      </c>
      <c r="K41" s="116" t="str">
        <f t="shared" si="5"/>
        <v/>
      </c>
      <c r="L41" s="108" t="str">
        <f t="shared" si="6"/>
        <v/>
      </c>
      <c r="M41" s="108" t="str">
        <f t="shared" si="7"/>
        <v/>
      </c>
      <c r="N41" s="108" t="str">
        <f t="shared" si="8"/>
        <v/>
      </c>
      <c r="O41" s="131" t="str">
        <f t="shared" si="9"/>
        <v/>
      </c>
      <c r="P41" s="108"/>
      <c r="Q41" s="148" t="str">
        <f t="shared" si="18"/>
        <v/>
      </c>
      <c r="R41" s="149" t="str">
        <f t="shared" si="19"/>
        <v/>
      </c>
      <c r="S41" s="120"/>
      <c r="T41" s="107" t="str">
        <f t="shared" ref="T41" si="68">IF(U41="","",1)</f>
        <v/>
      </c>
      <c r="U41" s="110" t="str">
        <f t="shared" ref="U41" si="69">IF(SUM(Q41:R41)=0,"",SUM(Q41:R41))</f>
        <v/>
      </c>
      <c r="V41" s="109" t="str">
        <f t="shared" ref="V41" si="70">IF(U41="","",1)</f>
        <v/>
      </c>
      <c r="W41" s="120"/>
      <c r="X41" s="130" t="str">
        <f t="shared" si="10"/>
        <v/>
      </c>
      <c r="Y41" s="131"/>
      <c r="Z41" s="46"/>
      <c r="AB41" s="50"/>
      <c r="AC41" s="23">
        <v>7</v>
      </c>
      <c r="AD41" s="32" t="s">
        <v>40</v>
      </c>
      <c r="AF41" s="23"/>
      <c r="AG41" s="1"/>
      <c r="AH41" s="1"/>
      <c r="AI41" s="1"/>
      <c r="AJ41" s="24"/>
      <c r="AK41" s="69"/>
      <c r="AL41" s="161" t="s">
        <v>32</v>
      </c>
      <c r="AM41" s="161" t="s">
        <v>32</v>
      </c>
      <c r="AN41" s="161" t="s">
        <v>32</v>
      </c>
      <c r="AO41" s="161" t="s">
        <v>32</v>
      </c>
      <c r="AP41" s="161" t="s">
        <v>32</v>
      </c>
      <c r="AQ41" s="161" t="s">
        <v>32</v>
      </c>
      <c r="AR41" s="161" t="s">
        <v>32</v>
      </c>
      <c r="AS41" s="161" t="s">
        <v>32</v>
      </c>
      <c r="AT41" s="161" t="s">
        <v>32</v>
      </c>
      <c r="AU41" s="161" t="s">
        <v>32</v>
      </c>
      <c r="AV41" s="161" t="s">
        <v>32</v>
      </c>
      <c r="AW41" s="161" t="s">
        <v>32</v>
      </c>
      <c r="AX41" s="161" t="s">
        <v>32</v>
      </c>
      <c r="AY41" s="161" t="s">
        <v>32</v>
      </c>
      <c r="AZ41" s="161" t="s">
        <v>32</v>
      </c>
      <c r="BA41" s="161" t="s">
        <v>32</v>
      </c>
      <c r="BB41" s="161" t="s">
        <v>32</v>
      </c>
      <c r="BC41" s="161" t="s">
        <v>32</v>
      </c>
      <c r="BD41" s="161" t="s">
        <v>32</v>
      </c>
      <c r="BE41" s="161" t="s">
        <v>32</v>
      </c>
      <c r="BF41" s="161" t="s">
        <v>32</v>
      </c>
      <c r="BG41" s="161" t="s">
        <v>32</v>
      </c>
      <c r="BH41" s="161" t="s">
        <v>32</v>
      </c>
      <c r="BI41" s="161" t="s">
        <v>32</v>
      </c>
      <c r="BJ41" s="161" t="s">
        <v>32</v>
      </c>
      <c r="BK41" s="161" t="s">
        <v>32</v>
      </c>
      <c r="BL41" s="161" t="s">
        <v>32</v>
      </c>
      <c r="BM41" s="161" t="s">
        <v>32</v>
      </c>
      <c r="BN41" s="161" t="s">
        <v>32</v>
      </c>
      <c r="BO41" s="161" t="s">
        <v>32</v>
      </c>
      <c r="BP41" s="161" t="s">
        <v>32</v>
      </c>
      <c r="BQ41" s="161" t="s">
        <v>32</v>
      </c>
      <c r="BR41" s="161" t="s">
        <v>32</v>
      </c>
      <c r="BS41" s="70"/>
      <c r="BT41" s="32" t="str">
        <f t="shared" si="11"/>
        <v/>
      </c>
      <c r="BU41" s="24">
        <v>7</v>
      </c>
      <c r="BV41" s="56"/>
    </row>
    <row r="42" spans="2:74">
      <c r="B42" s="41"/>
      <c r="C42" s="116"/>
      <c r="D42" s="129"/>
      <c r="E42" s="130"/>
      <c r="F42" s="108"/>
      <c r="G42" s="131"/>
      <c r="H42" s="120"/>
      <c r="I42" s="143" t="str">
        <f>IF(SUM(AF42:AJ42)=0,"",SUM(AF42:AJ42))</f>
        <v/>
      </c>
      <c r="J42" s="145" t="s">
        <v>42</v>
      </c>
      <c r="K42" s="116" t="str">
        <f t="shared" si="5"/>
        <v/>
      </c>
      <c r="L42" s="108" t="str">
        <f t="shared" si="6"/>
        <v/>
      </c>
      <c r="M42" s="108" t="str">
        <f t="shared" si="7"/>
        <v/>
      </c>
      <c r="N42" s="108" t="str">
        <f t="shared" si="8"/>
        <v/>
      </c>
      <c r="O42" s="131" t="str">
        <f t="shared" si="9"/>
        <v/>
      </c>
      <c r="P42" s="108"/>
      <c r="Q42" s="148"/>
      <c r="R42" s="149"/>
      <c r="S42" s="120"/>
      <c r="T42" s="107" t="str">
        <f t="shared" ref="T42" si="71">IF(U41="","",1)</f>
        <v/>
      </c>
      <c r="U42" s="111" t="str">
        <f t="shared" ref="U42" si="72">IF(U41="","",1)</f>
        <v/>
      </c>
      <c r="V42" s="109" t="str">
        <f t="shared" ref="V42" si="73">IF(U41="","",1)</f>
        <v/>
      </c>
      <c r="W42" s="120"/>
      <c r="X42" s="130"/>
      <c r="Y42" s="131"/>
      <c r="Z42" s="46"/>
      <c r="AB42" s="50"/>
      <c r="AC42" s="23"/>
      <c r="AD42" s="32"/>
      <c r="AF42" s="23" t="s">
        <v>42</v>
      </c>
      <c r="AG42" s="1" t="s">
        <v>42</v>
      </c>
      <c r="AH42" s="1" t="s">
        <v>42</v>
      </c>
      <c r="AI42" s="1" t="s">
        <v>42</v>
      </c>
      <c r="AJ42" s="24" t="s">
        <v>42</v>
      </c>
      <c r="AK42" s="69"/>
      <c r="AL42" s="23" t="s">
        <v>42</v>
      </c>
      <c r="AM42" s="23" t="s">
        <v>42</v>
      </c>
      <c r="AN42" s="23" t="s">
        <v>42</v>
      </c>
      <c r="AO42" s="23" t="s">
        <v>42</v>
      </c>
      <c r="AP42" s="23" t="s">
        <v>42</v>
      </c>
      <c r="AQ42" s="23" t="s">
        <v>42</v>
      </c>
      <c r="AR42" s="23" t="s">
        <v>42</v>
      </c>
      <c r="AS42" s="23" t="s">
        <v>42</v>
      </c>
      <c r="AT42" s="23" t="s">
        <v>42</v>
      </c>
      <c r="AU42" s="23" t="s">
        <v>42</v>
      </c>
      <c r="AV42" s="23" t="s">
        <v>42</v>
      </c>
      <c r="AW42" s="23" t="s">
        <v>42</v>
      </c>
      <c r="AX42" s="23" t="s">
        <v>42</v>
      </c>
      <c r="AY42" s="23" t="s">
        <v>42</v>
      </c>
      <c r="AZ42" s="23" t="s">
        <v>42</v>
      </c>
      <c r="BA42" s="23" t="s">
        <v>42</v>
      </c>
      <c r="BB42" s="23" t="s">
        <v>42</v>
      </c>
      <c r="BC42" s="23" t="s">
        <v>42</v>
      </c>
      <c r="BD42" s="23" t="s">
        <v>42</v>
      </c>
      <c r="BE42" s="23" t="s">
        <v>42</v>
      </c>
      <c r="BF42" s="23" t="s">
        <v>42</v>
      </c>
      <c r="BG42" s="23" t="s">
        <v>42</v>
      </c>
      <c r="BH42" s="23" t="s">
        <v>42</v>
      </c>
      <c r="BI42" s="23" t="s">
        <v>42</v>
      </c>
      <c r="BJ42" s="23" t="s">
        <v>42</v>
      </c>
      <c r="BK42" s="23" t="s">
        <v>42</v>
      </c>
      <c r="BL42" s="23" t="s">
        <v>42</v>
      </c>
      <c r="BM42" s="23" t="s">
        <v>42</v>
      </c>
      <c r="BN42" s="23" t="s">
        <v>42</v>
      </c>
      <c r="BO42" s="23" t="s">
        <v>42</v>
      </c>
      <c r="BP42" s="23" t="s">
        <v>42</v>
      </c>
      <c r="BQ42" s="23" t="s">
        <v>42</v>
      </c>
      <c r="BR42" s="23" t="s">
        <v>42</v>
      </c>
      <c r="BS42" s="70"/>
      <c r="BT42" s="32"/>
      <c r="BU42" s="24"/>
      <c r="BV42" s="56"/>
    </row>
    <row r="43" spans="2:74" s="62" customFormat="1" ht="8.5" customHeight="1" thickBot="1">
      <c r="B43" s="65"/>
      <c r="C43" s="118"/>
      <c r="D43" s="132"/>
      <c r="E43" s="133"/>
      <c r="F43" s="167"/>
      <c r="G43" s="134"/>
      <c r="H43" s="146"/>
      <c r="I43" s="147"/>
      <c r="J43" s="146"/>
      <c r="K43" s="150"/>
      <c r="L43" s="113"/>
      <c r="M43" s="113"/>
      <c r="N43" s="113"/>
      <c r="O43" s="151"/>
      <c r="P43" s="146"/>
      <c r="Q43" s="152"/>
      <c r="R43" s="153"/>
      <c r="S43" s="146"/>
      <c r="T43" s="112" t="str">
        <f t="shared" ref="T43" si="74">IF(U41="","",1)</f>
        <v/>
      </c>
      <c r="U43" s="113" t="str">
        <f t="shared" ref="U43" si="75">IF(U41="","",1)</f>
        <v/>
      </c>
      <c r="V43" s="114" t="str">
        <f t="shared" ref="V43" si="76">IF(U41="","",1)</f>
        <v/>
      </c>
      <c r="W43" s="146"/>
      <c r="X43" s="132"/>
      <c r="Y43" s="159"/>
      <c r="Z43" s="64"/>
      <c r="AB43" s="66"/>
      <c r="AC43" s="60"/>
      <c r="AD43" s="92"/>
      <c r="AF43" s="97"/>
      <c r="AG43" s="98"/>
      <c r="AH43" s="98"/>
      <c r="AI43" s="98"/>
      <c r="AJ43" s="162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162"/>
      <c r="BS43" s="71"/>
      <c r="BT43" s="100"/>
      <c r="BU43" s="63"/>
      <c r="BV43" s="67"/>
    </row>
    <row r="44" spans="2:74" ht="8.5" customHeight="1" thickTop="1">
      <c r="B44" s="41"/>
      <c r="C44" s="116"/>
      <c r="D44" s="129"/>
      <c r="E44" s="130"/>
      <c r="F44" s="108"/>
      <c r="G44" s="131"/>
      <c r="H44" s="120"/>
      <c r="I44" s="143"/>
      <c r="J44" s="120"/>
      <c r="K44" s="116"/>
      <c r="L44" s="108"/>
      <c r="M44" s="108"/>
      <c r="N44" s="108"/>
      <c r="O44" s="131"/>
      <c r="P44" s="108"/>
      <c r="Q44" s="148"/>
      <c r="R44" s="149"/>
      <c r="S44" s="120"/>
      <c r="T44" s="107" t="str">
        <f t="shared" ref="T44" si="77">IF(U45="","",1)</f>
        <v/>
      </c>
      <c r="U44" s="108" t="str">
        <f t="shared" ref="U44" si="78">IF(U45="","",1)</f>
        <v/>
      </c>
      <c r="V44" s="109" t="str">
        <f t="shared" ref="V44" si="79">IF(U45="","",1)</f>
        <v/>
      </c>
      <c r="W44" s="120"/>
      <c r="X44" s="130"/>
      <c r="Y44" s="131"/>
      <c r="Z44" s="46"/>
      <c r="AB44" s="50"/>
      <c r="AC44" s="23"/>
      <c r="AD44" s="78"/>
      <c r="AF44" s="79"/>
      <c r="AG44" s="80"/>
      <c r="AH44" s="80"/>
      <c r="AI44" s="81"/>
      <c r="AJ44" s="82"/>
      <c r="AL44" s="87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8"/>
      <c r="BJ44" s="88"/>
      <c r="BK44" s="88"/>
      <c r="BL44" s="88"/>
      <c r="BM44" s="88"/>
      <c r="BN44" s="88"/>
      <c r="BO44" s="88"/>
      <c r="BP44" s="88"/>
      <c r="BQ44" s="88"/>
      <c r="BR44" s="89"/>
      <c r="BS44" s="70"/>
      <c r="BT44" s="78"/>
      <c r="BU44" s="24"/>
      <c r="BV44" s="56"/>
    </row>
    <row r="45" spans="2:74">
      <c r="B45" s="41"/>
      <c r="C45" s="116">
        <v>8</v>
      </c>
      <c r="D45" s="129" t="str">
        <f t="shared" si="15"/>
        <v/>
      </c>
      <c r="E45" s="130"/>
      <c r="F45" s="108" t="str">
        <f t="shared" si="16"/>
        <v/>
      </c>
      <c r="G45" s="131" t="str">
        <f t="shared" si="17"/>
        <v/>
      </c>
      <c r="H45" s="120"/>
      <c r="I45" s="143"/>
      <c r="J45" s="145" t="s">
        <v>32</v>
      </c>
      <c r="K45" s="116" t="str">
        <f t="shared" si="5"/>
        <v/>
      </c>
      <c r="L45" s="108" t="str">
        <f t="shared" si="6"/>
        <v/>
      </c>
      <c r="M45" s="108" t="str">
        <f t="shared" si="7"/>
        <v/>
      </c>
      <c r="N45" s="108" t="str">
        <f t="shared" si="8"/>
        <v/>
      </c>
      <c r="O45" s="131" t="str">
        <f t="shared" si="9"/>
        <v/>
      </c>
      <c r="P45" s="108"/>
      <c r="Q45" s="148" t="str">
        <f t="shared" si="18"/>
        <v/>
      </c>
      <c r="R45" s="149" t="str">
        <f t="shared" si="19"/>
        <v/>
      </c>
      <c r="S45" s="120"/>
      <c r="T45" s="107" t="str">
        <f t="shared" ref="T45" si="80">IF(U45="","",1)</f>
        <v/>
      </c>
      <c r="U45" s="110" t="str">
        <f t="shared" ref="U45" si="81">IF(SUM(Q45:R45)=0,"",SUM(Q45:R45))</f>
        <v/>
      </c>
      <c r="V45" s="109" t="str">
        <f t="shared" ref="V45" si="82">IF(U45="","",1)</f>
        <v/>
      </c>
      <c r="W45" s="120"/>
      <c r="X45" s="130" t="str">
        <f t="shared" si="10"/>
        <v/>
      </c>
      <c r="Y45" s="131"/>
      <c r="Z45" s="46"/>
      <c r="AB45" s="50"/>
      <c r="AC45" s="23">
        <v>8</v>
      </c>
      <c r="AD45" s="32" t="s">
        <v>40</v>
      </c>
      <c r="AF45" s="23"/>
      <c r="AG45" s="1"/>
      <c r="AH45" s="1"/>
      <c r="AI45" s="1"/>
      <c r="AJ45" s="24"/>
      <c r="AK45" s="69"/>
      <c r="AL45" s="161" t="s">
        <v>32</v>
      </c>
      <c r="AM45" s="161" t="s">
        <v>32</v>
      </c>
      <c r="AN45" s="161" t="s">
        <v>32</v>
      </c>
      <c r="AO45" s="161" t="s">
        <v>32</v>
      </c>
      <c r="AP45" s="161" t="s">
        <v>32</v>
      </c>
      <c r="AQ45" s="161" t="s">
        <v>32</v>
      </c>
      <c r="AR45" s="161" t="s">
        <v>32</v>
      </c>
      <c r="AS45" s="161" t="s">
        <v>32</v>
      </c>
      <c r="AT45" s="161" t="s">
        <v>32</v>
      </c>
      <c r="AU45" s="161" t="s">
        <v>32</v>
      </c>
      <c r="AV45" s="161" t="s">
        <v>32</v>
      </c>
      <c r="AW45" s="161" t="s">
        <v>32</v>
      </c>
      <c r="AX45" s="161" t="s">
        <v>32</v>
      </c>
      <c r="AY45" s="161" t="s">
        <v>32</v>
      </c>
      <c r="AZ45" s="161" t="s">
        <v>32</v>
      </c>
      <c r="BA45" s="161" t="s">
        <v>32</v>
      </c>
      <c r="BB45" s="161" t="s">
        <v>32</v>
      </c>
      <c r="BC45" s="161" t="s">
        <v>32</v>
      </c>
      <c r="BD45" s="161" t="s">
        <v>32</v>
      </c>
      <c r="BE45" s="161" t="s">
        <v>32</v>
      </c>
      <c r="BF45" s="161" t="s">
        <v>32</v>
      </c>
      <c r="BG45" s="161" t="s">
        <v>32</v>
      </c>
      <c r="BH45" s="161" t="s">
        <v>32</v>
      </c>
      <c r="BI45" s="161" t="s">
        <v>32</v>
      </c>
      <c r="BJ45" s="161" t="s">
        <v>32</v>
      </c>
      <c r="BK45" s="161" t="s">
        <v>32</v>
      </c>
      <c r="BL45" s="161" t="s">
        <v>32</v>
      </c>
      <c r="BM45" s="161" t="s">
        <v>32</v>
      </c>
      <c r="BN45" s="161" t="s">
        <v>32</v>
      </c>
      <c r="BO45" s="161" t="s">
        <v>32</v>
      </c>
      <c r="BP45" s="161" t="s">
        <v>32</v>
      </c>
      <c r="BQ45" s="161" t="s">
        <v>32</v>
      </c>
      <c r="BR45" s="161" t="s">
        <v>32</v>
      </c>
      <c r="BS45" s="70"/>
      <c r="BT45" s="32" t="str">
        <f t="shared" si="11"/>
        <v/>
      </c>
      <c r="BU45" s="24">
        <v>8</v>
      </c>
      <c r="BV45" s="56"/>
    </row>
    <row r="46" spans="2:74">
      <c r="B46" s="41"/>
      <c r="C46" s="116"/>
      <c r="D46" s="129"/>
      <c r="E46" s="130"/>
      <c r="F46" s="108"/>
      <c r="G46" s="131"/>
      <c r="H46" s="120"/>
      <c r="I46" s="143" t="str">
        <f>IF(SUM(AF46:AJ46)=0,"",SUM(AF46:AJ46))</f>
        <v/>
      </c>
      <c r="J46" s="145" t="s">
        <v>42</v>
      </c>
      <c r="K46" s="116" t="str">
        <f t="shared" si="5"/>
        <v/>
      </c>
      <c r="L46" s="108" t="str">
        <f t="shared" si="6"/>
        <v/>
      </c>
      <c r="M46" s="108" t="str">
        <f t="shared" si="7"/>
        <v/>
      </c>
      <c r="N46" s="108" t="str">
        <f t="shared" si="8"/>
        <v/>
      </c>
      <c r="O46" s="131" t="str">
        <f t="shared" si="9"/>
        <v/>
      </c>
      <c r="P46" s="108"/>
      <c r="Q46" s="148"/>
      <c r="R46" s="149"/>
      <c r="S46" s="120"/>
      <c r="T46" s="107" t="str">
        <f t="shared" ref="T46" si="83">IF(U45="","",1)</f>
        <v/>
      </c>
      <c r="U46" s="111" t="str">
        <f t="shared" ref="U46" si="84">IF(U45="","",1)</f>
        <v/>
      </c>
      <c r="V46" s="109" t="str">
        <f t="shared" ref="V46" si="85">IF(U45="","",1)</f>
        <v/>
      </c>
      <c r="W46" s="120"/>
      <c r="X46" s="130"/>
      <c r="Y46" s="131"/>
      <c r="Z46" s="46"/>
      <c r="AB46" s="50"/>
      <c r="AC46" s="23"/>
      <c r="AD46" s="32"/>
      <c r="AF46" s="23" t="s">
        <v>42</v>
      </c>
      <c r="AG46" s="1" t="s">
        <v>42</v>
      </c>
      <c r="AH46" s="1" t="s">
        <v>42</v>
      </c>
      <c r="AI46" s="1" t="s">
        <v>42</v>
      </c>
      <c r="AJ46" s="24" t="s">
        <v>42</v>
      </c>
      <c r="AK46" s="69"/>
      <c r="AL46" s="23" t="s">
        <v>42</v>
      </c>
      <c r="AM46" s="23" t="s">
        <v>42</v>
      </c>
      <c r="AN46" s="23" t="s">
        <v>42</v>
      </c>
      <c r="AO46" s="23" t="s">
        <v>42</v>
      </c>
      <c r="AP46" s="23" t="s">
        <v>42</v>
      </c>
      <c r="AQ46" s="23" t="s">
        <v>42</v>
      </c>
      <c r="AR46" s="23" t="s">
        <v>42</v>
      </c>
      <c r="AS46" s="23" t="s">
        <v>42</v>
      </c>
      <c r="AT46" s="23" t="s">
        <v>42</v>
      </c>
      <c r="AU46" s="23" t="s">
        <v>42</v>
      </c>
      <c r="AV46" s="23" t="s">
        <v>42</v>
      </c>
      <c r="AW46" s="23" t="s">
        <v>42</v>
      </c>
      <c r="AX46" s="23" t="s">
        <v>42</v>
      </c>
      <c r="AY46" s="23" t="s">
        <v>42</v>
      </c>
      <c r="AZ46" s="23" t="s">
        <v>42</v>
      </c>
      <c r="BA46" s="23" t="s">
        <v>42</v>
      </c>
      <c r="BB46" s="23" t="s">
        <v>42</v>
      </c>
      <c r="BC46" s="23" t="s">
        <v>42</v>
      </c>
      <c r="BD46" s="23" t="s">
        <v>42</v>
      </c>
      <c r="BE46" s="23" t="s">
        <v>42</v>
      </c>
      <c r="BF46" s="23" t="s">
        <v>42</v>
      </c>
      <c r="BG46" s="23" t="s">
        <v>42</v>
      </c>
      <c r="BH46" s="23" t="s">
        <v>42</v>
      </c>
      <c r="BI46" s="23" t="s">
        <v>42</v>
      </c>
      <c r="BJ46" s="23" t="s">
        <v>42</v>
      </c>
      <c r="BK46" s="23" t="s">
        <v>42</v>
      </c>
      <c r="BL46" s="23" t="s">
        <v>42</v>
      </c>
      <c r="BM46" s="23" t="s">
        <v>42</v>
      </c>
      <c r="BN46" s="23" t="s">
        <v>42</v>
      </c>
      <c r="BO46" s="23" t="s">
        <v>42</v>
      </c>
      <c r="BP46" s="23" t="s">
        <v>42</v>
      </c>
      <c r="BQ46" s="23" t="s">
        <v>42</v>
      </c>
      <c r="BR46" s="23" t="s">
        <v>42</v>
      </c>
      <c r="BS46" s="70"/>
      <c r="BT46" s="32"/>
      <c r="BU46" s="24"/>
      <c r="BV46" s="56"/>
    </row>
    <row r="47" spans="2:74" s="62" customFormat="1" ht="8.5" customHeight="1" thickBot="1">
      <c r="B47" s="65"/>
      <c r="C47" s="118"/>
      <c r="D47" s="132"/>
      <c r="E47" s="133"/>
      <c r="F47" s="167"/>
      <c r="G47" s="134"/>
      <c r="H47" s="146"/>
      <c r="I47" s="147"/>
      <c r="J47" s="146"/>
      <c r="K47" s="150"/>
      <c r="L47" s="113"/>
      <c r="M47" s="113"/>
      <c r="N47" s="113"/>
      <c r="O47" s="151"/>
      <c r="P47" s="146"/>
      <c r="Q47" s="152"/>
      <c r="R47" s="153"/>
      <c r="S47" s="146"/>
      <c r="T47" s="112" t="str">
        <f t="shared" ref="T47" si="86">IF(U45="","",1)</f>
        <v/>
      </c>
      <c r="U47" s="113" t="str">
        <f t="shared" ref="U47" si="87">IF(U45="","",1)</f>
        <v/>
      </c>
      <c r="V47" s="114" t="str">
        <f t="shared" ref="V47" si="88">IF(U45="","",1)</f>
        <v/>
      </c>
      <c r="W47" s="146"/>
      <c r="X47" s="132"/>
      <c r="Y47" s="159"/>
      <c r="Z47" s="64"/>
      <c r="AB47" s="66"/>
      <c r="AC47" s="60"/>
      <c r="AD47" s="83"/>
      <c r="AF47" s="104"/>
      <c r="AG47" s="105"/>
      <c r="AH47" s="105"/>
      <c r="AI47" s="105"/>
      <c r="AJ47" s="106"/>
      <c r="AL47" s="104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6"/>
      <c r="BS47" s="71"/>
      <c r="BT47" s="90"/>
      <c r="BU47" s="63"/>
      <c r="BV47" s="67"/>
    </row>
    <row r="48" spans="2:74" ht="8.5" customHeight="1" thickTop="1">
      <c r="B48" s="41"/>
      <c r="C48" s="116"/>
      <c r="D48" s="129"/>
      <c r="E48" s="130"/>
      <c r="F48" s="108"/>
      <c r="G48" s="131"/>
      <c r="H48" s="120"/>
      <c r="I48" s="143"/>
      <c r="J48" s="120"/>
      <c r="K48" s="116"/>
      <c r="L48" s="108"/>
      <c r="M48" s="108"/>
      <c r="N48" s="108"/>
      <c r="O48" s="131"/>
      <c r="P48" s="108"/>
      <c r="Q48" s="148"/>
      <c r="R48" s="149"/>
      <c r="S48" s="120"/>
      <c r="T48" s="107" t="str">
        <f t="shared" ref="T48" si="89">IF(U49="","",1)</f>
        <v/>
      </c>
      <c r="U48" s="108" t="str">
        <f t="shared" ref="U48" si="90">IF(U49="","",1)</f>
        <v/>
      </c>
      <c r="V48" s="109" t="str">
        <f t="shared" ref="V48" si="91">IF(U49="","",1)</f>
        <v/>
      </c>
      <c r="W48" s="120"/>
      <c r="X48" s="130"/>
      <c r="Y48" s="131"/>
      <c r="Z48" s="46"/>
      <c r="AB48" s="50"/>
      <c r="AC48" s="23"/>
      <c r="AD48" s="93"/>
      <c r="AF48" s="94"/>
      <c r="AG48" s="95"/>
      <c r="AH48" s="95"/>
      <c r="AI48" s="95"/>
      <c r="AJ48" s="96"/>
      <c r="AL48" s="94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9"/>
      <c r="BJ48" s="99"/>
      <c r="BK48" s="99"/>
      <c r="BL48" s="99"/>
      <c r="BM48" s="99"/>
      <c r="BN48" s="99"/>
      <c r="BO48" s="99"/>
      <c r="BP48" s="99"/>
      <c r="BQ48" s="99"/>
      <c r="BR48" s="96"/>
      <c r="BS48" s="70"/>
      <c r="BT48" s="93"/>
      <c r="BU48" s="24"/>
      <c r="BV48" s="56"/>
    </row>
    <row r="49" spans="1:74">
      <c r="B49" s="41"/>
      <c r="C49" s="116">
        <v>9</v>
      </c>
      <c r="D49" s="129" t="str">
        <f t="shared" si="15"/>
        <v/>
      </c>
      <c r="E49" s="130"/>
      <c r="F49" s="108" t="str">
        <f t="shared" si="16"/>
        <v/>
      </c>
      <c r="G49" s="131" t="str">
        <f t="shared" si="17"/>
        <v/>
      </c>
      <c r="H49" s="120"/>
      <c r="I49" s="143"/>
      <c r="J49" s="145" t="s">
        <v>32</v>
      </c>
      <c r="K49" s="116" t="str">
        <f t="shared" si="5"/>
        <v/>
      </c>
      <c r="L49" s="108" t="str">
        <f t="shared" si="6"/>
        <v/>
      </c>
      <c r="M49" s="108" t="str">
        <f t="shared" si="7"/>
        <v/>
      </c>
      <c r="N49" s="108" t="str">
        <f t="shared" si="8"/>
        <v/>
      </c>
      <c r="O49" s="131" t="str">
        <f t="shared" si="9"/>
        <v/>
      </c>
      <c r="P49" s="108"/>
      <c r="Q49" s="148" t="str">
        <f t="shared" si="18"/>
        <v/>
      </c>
      <c r="R49" s="149" t="str">
        <f t="shared" si="19"/>
        <v/>
      </c>
      <c r="S49" s="120"/>
      <c r="T49" s="107" t="str">
        <f t="shared" ref="T49" si="92">IF(U49="","",1)</f>
        <v/>
      </c>
      <c r="U49" s="110" t="str">
        <f t="shared" ref="U49" si="93">IF(SUM(Q49:R49)=0,"",SUM(Q49:R49))</f>
        <v/>
      </c>
      <c r="V49" s="109" t="str">
        <f t="shared" ref="V49" si="94">IF(U49="","",1)</f>
        <v/>
      </c>
      <c r="W49" s="120"/>
      <c r="X49" s="130" t="str">
        <f t="shared" si="10"/>
        <v/>
      </c>
      <c r="Y49" s="131"/>
      <c r="Z49" s="46"/>
      <c r="AB49" s="50"/>
      <c r="AC49" s="23">
        <v>9</v>
      </c>
      <c r="AD49" s="32" t="s">
        <v>40</v>
      </c>
      <c r="AF49" s="23"/>
      <c r="AG49" s="1"/>
      <c r="AH49" s="1"/>
      <c r="AI49" s="1"/>
      <c r="AJ49" s="24"/>
      <c r="AK49" s="69"/>
      <c r="AL49" s="161" t="s">
        <v>32</v>
      </c>
      <c r="AM49" s="161" t="s">
        <v>32</v>
      </c>
      <c r="AN49" s="161" t="s">
        <v>32</v>
      </c>
      <c r="AO49" s="161" t="s">
        <v>32</v>
      </c>
      <c r="AP49" s="161" t="s">
        <v>32</v>
      </c>
      <c r="AQ49" s="161" t="s">
        <v>32</v>
      </c>
      <c r="AR49" s="161" t="s">
        <v>32</v>
      </c>
      <c r="AS49" s="161" t="s">
        <v>32</v>
      </c>
      <c r="AT49" s="161" t="s">
        <v>32</v>
      </c>
      <c r="AU49" s="161" t="s">
        <v>32</v>
      </c>
      <c r="AV49" s="161" t="s">
        <v>32</v>
      </c>
      <c r="AW49" s="161" t="s">
        <v>32</v>
      </c>
      <c r="AX49" s="161" t="s">
        <v>32</v>
      </c>
      <c r="AY49" s="161" t="s">
        <v>32</v>
      </c>
      <c r="AZ49" s="161" t="s">
        <v>32</v>
      </c>
      <c r="BA49" s="161" t="s">
        <v>32</v>
      </c>
      <c r="BB49" s="161" t="s">
        <v>32</v>
      </c>
      <c r="BC49" s="161" t="s">
        <v>32</v>
      </c>
      <c r="BD49" s="161" t="s">
        <v>32</v>
      </c>
      <c r="BE49" s="161" t="s">
        <v>32</v>
      </c>
      <c r="BF49" s="161" t="s">
        <v>32</v>
      </c>
      <c r="BG49" s="161" t="s">
        <v>32</v>
      </c>
      <c r="BH49" s="161" t="s">
        <v>32</v>
      </c>
      <c r="BI49" s="161" t="s">
        <v>32</v>
      </c>
      <c r="BJ49" s="161" t="s">
        <v>32</v>
      </c>
      <c r="BK49" s="161" t="s">
        <v>32</v>
      </c>
      <c r="BL49" s="161" t="s">
        <v>32</v>
      </c>
      <c r="BM49" s="161" t="s">
        <v>32</v>
      </c>
      <c r="BN49" s="161" t="s">
        <v>32</v>
      </c>
      <c r="BO49" s="161" t="s">
        <v>32</v>
      </c>
      <c r="BP49" s="161" t="s">
        <v>32</v>
      </c>
      <c r="BQ49" s="161" t="s">
        <v>32</v>
      </c>
      <c r="BR49" s="161" t="s">
        <v>32</v>
      </c>
      <c r="BS49" s="70"/>
      <c r="BT49" s="32" t="str">
        <f t="shared" si="11"/>
        <v/>
      </c>
      <c r="BU49" s="24">
        <v>9</v>
      </c>
      <c r="BV49" s="56"/>
    </row>
    <row r="50" spans="1:74">
      <c r="A50" t="s">
        <v>79</v>
      </c>
      <c r="B50" s="41"/>
      <c r="C50" s="116"/>
      <c r="D50" s="129"/>
      <c r="E50" s="130"/>
      <c r="F50" s="108"/>
      <c r="G50" s="131"/>
      <c r="H50" s="120"/>
      <c r="I50" s="143" t="str">
        <f>IF(SUM(AF50:AJ50)=0,"",SUM(AF50:AJ50))</f>
        <v/>
      </c>
      <c r="J50" s="145" t="s">
        <v>42</v>
      </c>
      <c r="K50" s="116" t="str">
        <f t="shared" si="5"/>
        <v/>
      </c>
      <c r="L50" s="108" t="str">
        <f t="shared" si="6"/>
        <v/>
      </c>
      <c r="M50" s="108" t="str">
        <f t="shared" si="7"/>
        <v/>
      </c>
      <c r="N50" s="108" t="str">
        <f t="shared" si="8"/>
        <v/>
      </c>
      <c r="O50" s="131" t="str">
        <f t="shared" si="9"/>
        <v/>
      </c>
      <c r="P50" s="108"/>
      <c r="Q50" s="148"/>
      <c r="R50" s="149"/>
      <c r="S50" s="120"/>
      <c r="T50" s="107" t="str">
        <f t="shared" ref="T50" si="95">IF(U49="","",1)</f>
        <v/>
      </c>
      <c r="U50" s="111" t="str">
        <f t="shared" ref="U50" si="96">IF(U49="","",1)</f>
        <v/>
      </c>
      <c r="V50" s="109" t="str">
        <f t="shared" ref="V50" si="97">IF(U49="","",1)</f>
        <v/>
      </c>
      <c r="W50" s="120"/>
      <c r="X50" s="130"/>
      <c r="Y50" s="131"/>
      <c r="Z50" s="46"/>
      <c r="AB50" s="50"/>
      <c r="AC50" s="23"/>
      <c r="AD50" s="32"/>
      <c r="AF50" s="23" t="s">
        <v>42</v>
      </c>
      <c r="AG50" s="1" t="s">
        <v>42</v>
      </c>
      <c r="AH50" s="1" t="s">
        <v>42</v>
      </c>
      <c r="AI50" s="1" t="s">
        <v>42</v>
      </c>
      <c r="AJ50" s="24" t="s">
        <v>42</v>
      </c>
      <c r="AK50" s="69"/>
      <c r="AL50" s="23" t="s">
        <v>42</v>
      </c>
      <c r="AM50" s="23" t="s">
        <v>42</v>
      </c>
      <c r="AN50" s="23" t="s">
        <v>42</v>
      </c>
      <c r="AO50" s="23" t="s">
        <v>42</v>
      </c>
      <c r="AP50" s="23" t="s">
        <v>42</v>
      </c>
      <c r="AQ50" s="23" t="s">
        <v>42</v>
      </c>
      <c r="AR50" s="23" t="s">
        <v>42</v>
      </c>
      <c r="AS50" s="23" t="s">
        <v>42</v>
      </c>
      <c r="AT50" s="23" t="s">
        <v>42</v>
      </c>
      <c r="AU50" s="23" t="s">
        <v>42</v>
      </c>
      <c r="AV50" s="23" t="s">
        <v>42</v>
      </c>
      <c r="AW50" s="23" t="s">
        <v>42</v>
      </c>
      <c r="AX50" s="23" t="s">
        <v>42</v>
      </c>
      <c r="AY50" s="23" t="s">
        <v>42</v>
      </c>
      <c r="AZ50" s="23" t="s">
        <v>42</v>
      </c>
      <c r="BA50" s="23" t="s">
        <v>42</v>
      </c>
      <c r="BB50" s="23" t="s">
        <v>42</v>
      </c>
      <c r="BC50" s="23" t="s">
        <v>42</v>
      </c>
      <c r="BD50" s="23" t="s">
        <v>42</v>
      </c>
      <c r="BE50" s="23" t="s">
        <v>42</v>
      </c>
      <c r="BF50" s="23" t="s">
        <v>42</v>
      </c>
      <c r="BG50" s="23" t="s">
        <v>42</v>
      </c>
      <c r="BH50" s="23" t="s">
        <v>42</v>
      </c>
      <c r="BI50" s="23" t="s">
        <v>42</v>
      </c>
      <c r="BJ50" s="23" t="s">
        <v>42</v>
      </c>
      <c r="BK50" s="23" t="s">
        <v>42</v>
      </c>
      <c r="BL50" s="23" t="s">
        <v>42</v>
      </c>
      <c r="BM50" s="23" t="s">
        <v>42</v>
      </c>
      <c r="BN50" s="23" t="s">
        <v>42</v>
      </c>
      <c r="BO50" s="23" t="s">
        <v>42</v>
      </c>
      <c r="BP50" s="23" t="s">
        <v>42</v>
      </c>
      <c r="BQ50" s="23" t="s">
        <v>42</v>
      </c>
      <c r="BR50" s="23" t="s">
        <v>42</v>
      </c>
      <c r="BS50" s="70"/>
      <c r="BT50" s="32"/>
      <c r="BU50" s="24"/>
      <c r="BV50" s="56"/>
    </row>
    <row r="51" spans="1:74" s="62" customFormat="1" ht="8.5" customHeight="1" thickBot="1">
      <c r="B51" s="65"/>
      <c r="C51" s="118"/>
      <c r="D51" s="132"/>
      <c r="E51" s="133"/>
      <c r="F51" s="167"/>
      <c r="G51" s="134"/>
      <c r="H51" s="146"/>
      <c r="I51" s="147"/>
      <c r="J51" s="146"/>
      <c r="K51" s="150"/>
      <c r="L51" s="113"/>
      <c r="M51" s="113"/>
      <c r="N51" s="113"/>
      <c r="O51" s="151"/>
      <c r="P51" s="146"/>
      <c r="Q51" s="152"/>
      <c r="R51" s="153"/>
      <c r="S51" s="146"/>
      <c r="T51" s="112" t="str">
        <f t="shared" ref="T51" si="98">IF(U49="","",1)</f>
        <v/>
      </c>
      <c r="U51" s="113" t="str">
        <f t="shared" ref="U51" si="99">IF(U49="","",1)</f>
        <v/>
      </c>
      <c r="V51" s="114" t="str">
        <f t="shared" ref="V51" si="100">IF(U49="","",1)</f>
        <v/>
      </c>
      <c r="W51" s="146"/>
      <c r="X51" s="132"/>
      <c r="Y51" s="159"/>
      <c r="Z51" s="64"/>
      <c r="AB51" s="66"/>
      <c r="AC51" s="60"/>
      <c r="AD51" s="92"/>
      <c r="AE51" s="61"/>
      <c r="AF51" s="97"/>
      <c r="AG51" s="98"/>
      <c r="AH51" s="98"/>
      <c r="AI51" s="98"/>
      <c r="AJ51" s="162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162"/>
      <c r="BS51" s="71"/>
      <c r="BT51" s="100"/>
      <c r="BU51" s="63"/>
      <c r="BV51" s="67"/>
    </row>
    <row r="52" spans="1:74" ht="8.5" customHeight="1" thickTop="1">
      <c r="B52" s="41"/>
      <c r="C52" s="116"/>
      <c r="D52" s="129"/>
      <c r="E52" s="130"/>
      <c r="F52" s="108"/>
      <c r="G52" s="131"/>
      <c r="H52" s="120"/>
      <c r="I52" s="143"/>
      <c r="J52" s="120"/>
      <c r="K52" s="116"/>
      <c r="L52" s="108"/>
      <c r="M52" s="108"/>
      <c r="N52" s="108"/>
      <c r="O52" s="131"/>
      <c r="P52" s="108"/>
      <c r="Q52" s="148"/>
      <c r="R52" s="149"/>
      <c r="S52" s="120"/>
      <c r="T52" s="107" t="str">
        <f t="shared" ref="T52" si="101">IF(U53="","",1)</f>
        <v/>
      </c>
      <c r="U52" s="108" t="str">
        <f t="shared" ref="U52" si="102">IF(U53="","",1)</f>
        <v/>
      </c>
      <c r="V52" s="109" t="str">
        <f t="shared" ref="V52" si="103">IF(U53="","",1)</f>
        <v/>
      </c>
      <c r="W52" s="120"/>
      <c r="X52" s="130"/>
      <c r="Y52" s="131"/>
      <c r="Z52" s="46"/>
      <c r="AB52" s="50"/>
      <c r="AC52" s="23"/>
      <c r="AD52" s="78"/>
      <c r="AF52" s="79"/>
      <c r="AG52" s="80"/>
      <c r="AH52" s="80"/>
      <c r="AI52" s="81"/>
      <c r="AJ52" s="82"/>
      <c r="AL52" s="87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8"/>
      <c r="BJ52" s="88"/>
      <c r="BK52" s="88"/>
      <c r="BL52" s="88"/>
      <c r="BM52" s="88"/>
      <c r="BN52" s="88"/>
      <c r="BO52" s="88"/>
      <c r="BP52" s="88"/>
      <c r="BQ52" s="88"/>
      <c r="BR52" s="89"/>
      <c r="BS52" s="70"/>
      <c r="BT52" s="78"/>
      <c r="BU52" s="24"/>
      <c r="BV52" s="56"/>
    </row>
    <row r="53" spans="1:74">
      <c r="B53" s="41"/>
      <c r="C53" s="116">
        <v>10</v>
      </c>
      <c r="D53" s="129" t="str">
        <f t="shared" si="15"/>
        <v/>
      </c>
      <c r="E53" s="130"/>
      <c r="F53" s="108" t="str">
        <f t="shared" si="16"/>
        <v/>
      </c>
      <c r="G53" s="131" t="str">
        <f t="shared" si="17"/>
        <v/>
      </c>
      <c r="H53" s="120"/>
      <c r="I53" s="143"/>
      <c r="J53" s="145" t="s">
        <v>32</v>
      </c>
      <c r="K53" s="116" t="str">
        <f t="shared" si="5"/>
        <v/>
      </c>
      <c r="L53" s="108" t="str">
        <f t="shared" si="6"/>
        <v/>
      </c>
      <c r="M53" s="108" t="str">
        <f t="shared" si="7"/>
        <v/>
      </c>
      <c r="N53" s="108" t="str">
        <f t="shared" si="8"/>
        <v/>
      </c>
      <c r="O53" s="131" t="str">
        <f t="shared" si="9"/>
        <v/>
      </c>
      <c r="P53" s="108"/>
      <c r="Q53" s="148" t="str">
        <f t="shared" si="18"/>
        <v/>
      </c>
      <c r="R53" s="149" t="str">
        <f t="shared" si="19"/>
        <v/>
      </c>
      <c r="S53" s="120"/>
      <c r="T53" s="107" t="str">
        <f t="shared" ref="T53" si="104">IF(U53="","",1)</f>
        <v/>
      </c>
      <c r="U53" s="110" t="str">
        <f t="shared" ref="U53" si="105">IF(SUM(Q53:R53)=0,"",SUM(Q53:R53))</f>
        <v/>
      </c>
      <c r="V53" s="109" t="str">
        <f t="shared" ref="V53" si="106">IF(U53="","",1)</f>
        <v/>
      </c>
      <c r="W53" s="120"/>
      <c r="X53" s="130" t="str">
        <f t="shared" si="10"/>
        <v/>
      </c>
      <c r="Y53" s="131"/>
      <c r="Z53" s="46"/>
      <c r="AB53" s="50"/>
      <c r="AC53" s="23">
        <v>10</v>
      </c>
      <c r="AD53" s="32" t="s">
        <v>40</v>
      </c>
      <c r="AF53" s="23"/>
      <c r="AG53" s="1"/>
      <c r="AH53" s="1"/>
      <c r="AI53" s="1"/>
      <c r="AJ53" s="24"/>
      <c r="AK53" s="69"/>
      <c r="AL53" s="161" t="s">
        <v>32</v>
      </c>
      <c r="AM53" s="161" t="s">
        <v>32</v>
      </c>
      <c r="AN53" s="161" t="s">
        <v>32</v>
      </c>
      <c r="AO53" s="161" t="s">
        <v>32</v>
      </c>
      <c r="AP53" s="161" t="s">
        <v>32</v>
      </c>
      <c r="AQ53" s="161" t="s">
        <v>32</v>
      </c>
      <c r="AR53" s="161" t="s">
        <v>32</v>
      </c>
      <c r="AS53" s="161" t="s">
        <v>32</v>
      </c>
      <c r="AT53" s="161" t="s">
        <v>32</v>
      </c>
      <c r="AU53" s="161" t="s">
        <v>32</v>
      </c>
      <c r="AV53" s="161" t="s">
        <v>32</v>
      </c>
      <c r="AW53" s="161" t="s">
        <v>32</v>
      </c>
      <c r="AX53" s="161" t="s">
        <v>32</v>
      </c>
      <c r="AY53" s="161" t="s">
        <v>32</v>
      </c>
      <c r="AZ53" s="161" t="s">
        <v>32</v>
      </c>
      <c r="BA53" s="161" t="s">
        <v>32</v>
      </c>
      <c r="BB53" s="161" t="s">
        <v>32</v>
      </c>
      <c r="BC53" s="161" t="s">
        <v>32</v>
      </c>
      <c r="BD53" s="161" t="s">
        <v>32</v>
      </c>
      <c r="BE53" s="161" t="s">
        <v>32</v>
      </c>
      <c r="BF53" s="161" t="s">
        <v>32</v>
      </c>
      <c r="BG53" s="161" t="s">
        <v>32</v>
      </c>
      <c r="BH53" s="161" t="s">
        <v>32</v>
      </c>
      <c r="BI53" s="161" t="s">
        <v>32</v>
      </c>
      <c r="BJ53" s="161" t="s">
        <v>32</v>
      </c>
      <c r="BK53" s="161" t="s">
        <v>32</v>
      </c>
      <c r="BL53" s="161" t="s">
        <v>32</v>
      </c>
      <c r="BM53" s="161" t="s">
        <v>32</v>
      </c>
      <c r="BN53" s="161" t="s">
        <v>32</v>
      </c>
      <c r="BO53" s="161" t="s">
        <v>32</v>
      </c>
      <c r="BP53" s="161" t="s">
        <v>32</v>
      </c>
      <c r="BQ53" s="161" t="s">
        <v>32</v>
      </c>
      <c r="BR53" s="161" t="s">
        <v>32</v>
      </c>
      <c r="BS53" s="70"/>
      <c r="BT53" s="32" t="str">
        <f t="shared" si="11"/>
        <v/>
      </c>
      <c r="BU53" s="24">
        <v>10</v>
      </c>
      <c r="BV53" s="56"/>
    </row>
    <row r="54" spans="1:74">
      <c r="B54" s="41"/>
      <c r="C54" s="116"/>
      <c r="D54" s="129"/>
      <c r="E54" s="130"/>
      <c r="F54" s="116"/>
      <c r="G54" s="131"/>
      <c r="H54" s="120"/>
      <c r="I54" s="143" t="str">
        <f>IF(SUM(AF54:AJ54)=0,"",SUM(AF54:AJ54))</f>
        <v/>
      </c>
      <c r="J54" s="145" t="s">
        <v>42</v>
      </c>
      <c r="K54" s="116" t="str">
        <f t="shared" si="5"/>
        <v/>
      </c>
      <c r="L54" s="108" t="str">
        <f t="shared" si="6"/>
        <v/>
      </c>
      <c r="M54" s="108" t="str">
        <f t="shared" si="7"/>
        <v/>
      </c>
      <c r="N54" s="108" t="str">
        <f t="shared" si="8"/>
        <v/>
      </c>
      <c r="O54" s="131" t="str">
        <f t="shared" si="9"/>
        <v/>
      </c>
      <c r="P54" s="108"/>
      <c r="Q54" s="148"/>
      <c r="R54" s="149"/>
      <c r="S54" s="120"/>
      <c r="T54" s="107" t="str">
        <f t="shared" ref="T54" si="107">IF(U53="","",1)</f>
        <v/>
      </c>
      <c r="U54" s="111" t="str">
        <f t="shared" ref="U54" si="108">IF(U53="","",1)</f>
        <v/>
      </c>
      <c r="V54" s="109" t="str">
        <f t="shared" ref="V54" si="109">IF(U53="","",1)</f>
        <v/>
      </c>
      <c r="W54" s="120"/>
      <c r="X54" s="130"/>
      <c r="Y54" s="131"/>
      <c r="Z54" s="46"/>
      <c r="AB54" s="50"/>
      <c r="AC54" s="23"/>
      <c r="AD54" s="32"/>
      <c r="AF54" s="23" t="s">
        <v>42</v>
      </c>
      <c r="AG54" s="1" t="s">
        <v>42</v>
      </c>
      <c r="AH54" s="1" t="s">
        <v>42</v>
      </c>
      <c r="AI54" s="1" t="s">
        <v>42</v>
      </c>
      <c r="AJ54" s="24" t="s">
        <v>42</v>
      </c>
      <c r="AK54" s="69"/>
      <c r="AL54" s="23" t="s">
        <v>42</v>
      </c>
      <c r="AM54" s="23" t="s">
        <v>42</v>
      </c>
      <c r="AN54" s="23" t="s">
        <v>42</v>
      </c>
      <c r="AO54" s="23" t="s">
        <v>42</v>
      </c>
      <c r="AP54" s="23" t="s">
        <v>42</v>
      </c>
      <c r="AQ54" s="23" t="s">
        <v>42</v>
      </c>
      <c r="AR54" s="23" t="s">
        <v>42</v>
      </c>
      <c r="AS54" s="23" t="s">
        <v>42</v>
      </c>
      <c r="AT54" s="23" t="s">
        <v>42</v>
      </c>
      <c r="AU54" s="23" t="s">
        <v>42</v>
      </c>
      <c r="AV54" s="23" t="s">
        <v>42</v>
      </c>
      <c r="AW54" s="23" t="s">
        <v>42</v>
      </c>
      <c r="AX54" s="23" t="s">
        <v>42</v>
      </c>
      <c r="AY54" s="23" t="s">
        <v>42</v>
      </c>
      <c r="AZ54" s="23" t="s">
        <v>42</v>
      </c>
      <c r="BA54" s="23" t="s">
        <v>42</v>
      </c>
      <c r="BB54" s="23" t="s">
        <v>42</v>
      </c>
      <c r="BC54" s="23" t="s">
        <v>42</v>
      </c>
      <c r="BD54" s="23" t="s">
        <v>42</v>
      </c>
      <c r="BE54" s="23" t="s">
        <v>42</v>
      </c>
      <c r="BF54" s="23" t="s">
        <v>42</v>
      </c>
      <c r="BG54" s="23" t="s">
        <v>42</v>
      </c>
      <c r="BH54" s="23" t="s">
        <v>42</v>
      </c>
      <c r="BI54" s="23" t="s">
        <v>42</v>
      </c>
      <c r="BJ54" s="23" t="s">
        <v>42</v>
      </c>
      <c r="BK54" s="23" t="s">
        <v>42</v>
      </c>
      <c r="BL54" s="23" t="s">
        <v>42</v>
      </c>
      <c r="BM54" s="23" t="s">
        <v>42</v>
      </c>
      <c r="BN54" s="23" t="s">
        <v>42</v>
      </c>
      <c r="BO54" s="23" t="s">
        <v>42</v>
      </c>
      <c r="BP54" s="23" t="s">
        <v>42</v>
      </c>
      <c r="BQ54" s="23" t="s">
        <v>42</v>
      </c>
      <c r="BR54" s="23" t="s">
        <v>42</v>
      </c>
      <c r="BS54" s="70"/>
      <c r="BT54" s="32"/>
      <c r="BU54" s="24"/>
      <c r="BV54" s="56"/>
    </row>
    <row r="55" spans="1:74" s="62" customFormat="1" ht="8.5" customHeight="1" thickBot="1">
      <c r="B55" s="65"/>
      <c r="C55" s="118"/>
      <c r="D55" s="132"/>
      <c r="E55" s="133"/>
      <c r="F55" s="167"/>
      <c r="G55" s="134"/>
      <c r="H55" s="146"/>
      <c r="I55" s="147"/>
      <c r="J55" s="146"/>
      <c r="K55" s="150"/>
      <c r="L55" s="113"/>
      <c r="M55" s="113"/>
      <c r="N55" s="113"/>
      <c r="O55" s="151"/>
      <c r="P55" s="146"/>
      <c r="Q55" s="152"/>
      <c r="R55" s="153"/>
      <c r="S55" s="146"/>
      <c r="T55" s="112" t="str">
        <f t="shared" ref="T55" si="110">IF(U53="","",1)</f>
        <v/>
      </c>
      <c r="U55" s="113" t="str">
        <f t="shared" ref="U55" si="111">IF(U53="","",1)</f>
        <v/>
      </c>
      <c r="V55" s="114" t="str">
        <f t="shared" ref="V55" si="112">IF(U53="","",1)</f>
        <v/>
      </c>
      <c r="W55" s="146"/>
      <c r="X55" s="132"/>
      <c r="Y55" s="159"/>
      <c r="Z55" s="64"/>
      <c r="AB55" s="66"/>
      <c r="AC55" s="60"/>
      <c r="AD55" s="83"/>
      <c r="AF55" s="104"/>
      <c r="AG55" s="105"/>
      <c r="AH55" s="105"/>
      <c r="AI55" s="105"/>
      <c r="AJ55" s="106"/>
      <c r="AL55" s="104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  <c r="BS55" s="71"/>
      <c r="BT55" s="90"/>
      <c r="BU55" s="63"/>
      <c r="BV55" s="67"/>
    </row>
    <row r="56" spans="1:74" ht="8.5" customHeight="1" thickTop="1">
      <c r="B56" s="41"/>
      <c r="C56" s="116"/>
      <c r="D56" s="129"/>
      <c r="E56" s="130"/>
      <c r="F56" s="108"/>
      <c r="G56" s="131"/>
      <c r="H56" s="120"/>
      <c r="I56" s="143"/>
      <c r="J56" s="120"/>
      <c r="K56" s="116"/>
      <c r="L56" s="108"/>
      <c r="M56" s="108"/>
      <c r="N56" s="108"/>
      <c r="O56" s="131"/>
      <c r="P56" s="108"/>
      <c r="Q56" s="148"/>
      <c r="R56" s="149"/>
      <c r="S56" s="120"/>
      <c r="T56" s="107" t="str">
        <f t="shared" ref="T56" si="113">IF(U57="","",1)</f>
        <v/>
      </c>
      <c r="U56" s="108" t="str">
        <f t="shared" ref="U56" si="114">IF(U57="","",1)</f>
        <v/>
      </c>
      <c r="V56" s="109" t="str">
        <f t="shared" ref="V56" si="115">IF(U57="","",1)</f>
        <v/>
      </c>
      <c r="W56" s="120"/>
      <c r="X56" s="130"/>
      <c r="Y56" s="131"/>
      <c r="Z56" s="46"/>
      <c r="AB56" s="50"/>
      <c r="AC56" s="23"/>
      <c r="AD56" s="93"/>
      <c r="AF56" s="94"/>
      <c r="AG56" s="95"/>
      <c r="AH56" s="95"/>
      <c r="AI56" s="95"/>
      <c r="AJ56" s="96"/>
      <c r="AL56" s="94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9"/>
      <c r="BJ56" s="99"/>
      <c r="BK56" s="99"/>
      <c r="BL56" s="99"/>
      <c r="BM56" s="99"/>
      <c r="BN56" s="99"/>
      <c r="BO56" s="99"/>
      <c r="BP56" s="99"/>
      <c r="BQ56" s="99"/>
      <c r="BR56" s="96"/>
      <c r="BS56" s="70"/>
      <c r="BT56" s="93"/>
      <c r="BU56" s="24"/>
      <c r="BV56" s="56"/>
    </row>
    <row r="57" spans="1:74">
      <c r="B57" s="41"/>
      <c r="C57" s="116">
        <v>11</v>
      </c>
      <c r="D57" s="129" t="str">
        <f t="shared" si="15"/>
        <v/>
      </c>
      <c r="E57" s="130"/>
      <c r="F57" s="108" t="str">
        <f t="shared" si="16"/>
        <v/>
      </c>
      <c r="G57" s="131" t="str">
        <f t="shared" si="17"/>
        <v/>
      </c>
      <c r="H57" s="120"/>
      <c r="I57" s="143"/>
      <c r="J57" s="145" t="s">
        <v>32</v>
      </c>
      <c r="K57" s="116" t="str">
        <f t="shared" si="5"/>
        <v/>
      </c>
      <c r="L57" s="108" t="str">
        <f t="shared" si="6"/>
        <v/>
      </c>
      <c r="M57" s="108" t="str">
        <f t="shared" si="7"/>
        <v/>
      </c>
      <c r="N57" s="108" t="str">
        <f t="shared" si="8"/>
        <v/>
      </c>
      <c r="O57" s="131" t="str">
        <f t="shared" si="9"/>
        <v/>
      </c>
      <c r="P57" s="108"/>
      <c r="Q57" s="148" t="str">
        <f t="shared" si="18"/>
        <v/>
      </c>
      <c r="R57" s="149" t="str">
        <f t="shared" si="19"/>
        <v/>
      </c>
      <c r="S57" s="120"/>
      <c r="T57" s="107" t="str">
        <f t="shared" ref="T57" si="116">IF(U57="","",1)</f>
        <v/>
      </c>
      <c r="U57" s="110" t="str">
        <f t="shared" ref="U57" si="117">IF(SUM(Q57:R57)=0,"",SUM(Q57:R57))</f>
        <v/>
      </c>
      <c r="V57" s="109" t="str">
        <f t="shared" ref="V57" si="118">IF(U57="","",1)</f>
        <v/>
      </c>
      <c r="W57" s="120"/>
      <c r="X57" s="130" t="str">
        <f t="shared" si="10"/>
        <v/>
      </c>
      <c r="Y57" s="131"/>
      <c r="Z57" s="46"/>
      <c r="AB57" s="50"/>
      <c r="AC57" s="23">
        <v>11</v>
      </c>
      <c r="AD57" s="32" t="s">
        <v>40</v>
      </c>
      <c r="AF57" s="23"/>
      <c r="AG57" s="1"/>
      <c r="AH57" s="1"/>
      <c r="AI57" s="1"/>
      <c r="AJ57" s="24"/>
      <c r="AK57" s="69"/>
      <c r="AL57" s="161" t="s">
        <v>32</v>
      </c>
      <c r="AM57" s="161" t="s">
        <v>32</v>
      </c>
      <c r="AN57" s="161" t="s">
        <v>32</v>
      </c>
      <c r="AO57" s="161" t="s">
        <v>32</v>
      </c>
      <c r="AP57" s="161" t="s">
        <v>32</v>
      </c>
      <c r="AQ57" s="161" t="s">
        <v>32</v>
      </c>
      <c r="AR57" s="161" t="s">
        <v>32</v>
      </c>
      <c r="AS57" s="161" t="s">
        <v>32</v>
      </c>
      <c r="AT57" s="161" t="s">
        <v>32</v>
      </c>
      <c r="AU57" s="161" t="s">
        <v>32</v>
      </c>
      <c r="AV57" s="161" t="s">
        <v>32</v>
      </c>
      <c r="AW57" s="161" t="s">
        <v>32</v>
      </c>
      <c r="AX57" s="161" t="s">
        <v>32</v>
      </c>
      <c r="AY57" s="161" t="s">
        <v>32</v>
      </c>
      <c r="AZ57" s="161" t="s">
        <v>32</v>
      </c>
      <c r="BA57" s="161" t="s">
        <v>32</v>
      </c>
      <c r="BB57" s="161" t="s">
        <v>32</v>
      </c>
      <c r="BC57" s="161" t="s">
        <v>32</v>
      </c>
      <c r="BD57" s="161" t="s">
        <v>32</v>
      </c>
      <c r="BE57" s="161" t="s">
        <v>32</v>
      </c>
      <c r="BF57" s="161" t="s">
        <v>32</v>
      </c>
      <c r="BG57" s="161" t="s">
        <v>32</v>
      </c>
      <c r="BH57" s="161" t="s">
        <v>32</v>
      </c>
      <c r="BI57" s="161" t="s">
        <v>32</v>
      </c>
      <c r="BJ57" s="161" t="s">
        <v>32</v>
      </c>
      <c r="BK57" s="161" t="s">
        <v>32</v>
      </c>
      <c r="BL57" s="161" t="s">
        <v>32</v>
      </c>
      <c r="BM57" s="161" t="s">
        <v>32</v>
      </c>
      <c r="BN57" s="161" t="s">
        <v>32</v>
      </c>
      <c r="BO57" s="161" t="s">
        <v>32</v>
      </c>
      <c r="BP57" s="161" t="s">
        <v>32</v>
      </c>
      <c r="BQ57" s="161" t="s">
        <v>32</v>
      </c>
      <c r="BR57" s="161" t="s">
        <v>32</v>
      </c>
      <c r="BS57" s="70"/>
      <c r="BT57" s="32" t="str">
        <f t="shared" si="11"/>
        <v/>
      </c>
      <c r="BU57" s="24">
        <v>11</v>
      </c>
      <c r="BV57" s="56"/>
    </row>
    <row r="58" spans="1:74">
      <c r="B58" s="41"/>
      <c r="C58" s="116"/>
      <c r="D58" s="129"/>
      <c r="E58" s="130"/>
      <c r="F58" s="108"/>
      <c r="G58" s="131"/>
      <c r="H58" s="120"/>
      <c r="I58" s="143" t="str">
        <f>IF(SUM(AF58:AJ58)=0,"",SUM(AF58:AJ58))</f>
        <v/>
      </c>
      <c r="J58" s="145" t="s">
        <v>42</v>
      </c>
      <c r="K58" s="116" t="str">
        <f t="shared" si="5"/>
        <v/>
      </c>
      <c r="L58" s="108" t="str">
        <f t="shared" si="6"/>
        <v/>
      </c>
      <c r="M58" s="108" t="str">
        <f t="shared" si="7"/>
        <v/>
      </c>
      <c r="N58" s="108" t="str">
        <f t="shared" si="8"/>
        <v/>
      </c>
      <c r="O58" s="131" t="str">
        <f t="shared" si="9"/>
        <v/>
      </c>
      <c r="P58" s="108"/>
      <c r="Q58" s="148"/>
      <c r="R58" s="149"/>
      <c r="S58" s="120"/>
      <c r="T58" s="107" t="str">
        <f t="shared" ref="T58" si="119">IF(U57="","",1)</f>
        <v/>
      </c>
      <c r="U58" s="111" t="str">
        <f t="shared" ref="U58" si="120">IF(U57="","",1)</f>
        <v/>
      </c>
      <c r="V58" s="109" t="str">
        <f t="shared" ref="V58" si="121">IF(U57="","",1)</f>
        <v/>
      </c>
      <c r="W58" s="120"/>
      <c r="X58" s="130"/>
      <c r="Y58" s="131"/>
      <c r="Z58" s="46"/>
      <c r="AB58" s="50"/>
      <c r="AC58" s="23"/>
      <c r="AD58" s="101"/>
      <c r="AF58" s="23" t="s">
        <v>42</v>
      </c>
      <c r="AG58" s="1" t="s">
        <v>42</v>
      </c>
      <c r="AH58" s="1" t="s">
        <v>42</v>
      </c>
      <c r="AI58" s="1" t="s">
        <v>42</v>
      </c>
      <c r="AJ58" s="24" t="s">
        <v>42</v>
      </c>
      <c r="AK58" s="69"/>
      <c r="AL58" s="23" t="s">
        <v>42</v>
      </c>
      <c r="AM58" s="23" t="s">
        <v>42</v>
      </c>
      <c r="AN58" s="23" t="s">
        <v>42</v>
      </c>
      <c r="AO58" s="23" t="s">
        <v>42</v>
      </c>
      <c r="AP58" s="23" t="s">
        <v>42</v>
      </c>
      <c r="AQ58" s="23" t="s">
        <v>42</v>
      </c>
      <c r="AR58" s="23" t="s">
        <v>42</v>
      </c>
      <c r="AS58" s="23" t="s">
        <v>42</v>
      </c>
      <c r="AT58" s="23" t="s">
        <v>42</v>
      </c>
      <c r="AU58" s="23" t="s">
        <v>42</v>
      </c>
      <c r="AV58" s="23" t="s">
        <v>42</v>
      </c>
      <c r="AW58" s="23" t="s">
        <v>42</v>
      </c>
      <c r="AX58" s="23" t="s">
        <v>42</v>
      </c>
      <c r="AY58" s="23" t="s">
        <v>42</v>
      </c>
      <c r="AZ58" s="23" t="s">
        <v>42</v>
      </c>
      <c r="BA58" s="23" t="s">
        <v>42</v>
      </c>
      <c r="BB58" s="23" t="s">
        <v>42</v>
      </c>
      <c r="BC58" s="23" t="s">
        <v>42</v>
      </c>
      <c r="BD58" s="23" t="s">
        <v>42</v>
      </c>
      <c r="BE58" s="23" t="s">
        <v>42</v>
      </c>
      <c r="BF58" s="23" t="s">
        <v>42</v>
      </c>
      <c r="BG58" s="23" t="s">
        <v>42</v>
      </c>
      <c r="BH58" s="23" t="s">
        <v>42</v>
      </c>
      <c r="BI58" s="23" t="s">
        <v>42</v>
      </c>
      <c r="BJ58" s="23" t="s">
        <v>42</v>
      </c>
      <c r="BK58" s="23" t="s">
        <v>42</v>
      </c>
      <c r="BL58" s="23" t="s">
        <v>42</v>
      </c>
      <c r="BM58" s="23" t="s">
        <v>42</v>
      </c>
      <c r="BN58" s="23" t="s">
        <v>42</v>
      </c>
      <c r="BO58" s="23" t="s">
        <v>42</v>
      </c>
      <c r="BP58" s="23" t="s">
        <v>42</v>
      </c>
      <c r="BQ58" s="23" t="s">
        <v>42</v>
      </c>
      <c r="BR58" s="23" t="s">
        <v>42</v>
      </c>
      <c r="BS58" s="70"/>
      <c r="BT58" s="32"/>
      <c r="BU58" s="24"/>
      <c r="BV58" s="56"/>
    </row>
    <row r="59" spans="1:74" s="62" customFormat="1" ht="8.5" customHeight="1" thickBot="1">
      <c r="B59" s="65"/>
      <c r="C59" s="118"/>
      <c r="D59" s="132"/>
      <c r="E59" s="133"/>
      <c r="F59" s="167"/>
      <c r="G59" s="134"/>
      <c r="H59" s="146"/>
      <c r="I59" s="147"/>
      <c r="J59" s="146"/>
      <c r="K59" s="150"/>
      <c r="L59" s="113"/>
      <c r="M59" s="113"/>
      <c r="N59" s="113"/>
      <c r="O59" s="151"/>
      <c r="P59" s="146"/>
      <c r="Q59" s="152"/>
      <c r="R59" s="153"/>
      <c r="S59" s="146"/>
      <c r="T59" s="112" t="str">
        <f t="shared" ref="T59" si="122">IF(U57="","",1)</f>
        <v/>
      </c>
      <c r="U59" s="113" t="str">
        <f t="shared" ref="U59" si="123">IF(U57="","",1)</f>
        <v/>
      </c>
      <c r="V59" s="114" t="str">
        <f t="shared" ref="V59" si="124">IF(U57="","",1)</f>
        <v/>
      </c>
      <c r="W59" s="146"/>
      <c r="X59" s="132"/>
      <c r="Y59" s="159"/>
      <c r="Z59" s="64"/>
      <c r="AB59" s="66"/>
      <c r="AC59" s="60"/>
      <c r="AD59" s="92"/>
      <c r="AF59" s="97"/>
      <c r="AG59" s="98"/>
      <c r="AH59" s="98"/>
      <c r="AI59" s="98"/>
      <c r="AJ59" s="162"/>
      <c r="AL59" s="97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162"/>
      <c r="BS59" s="71"/>
      <c r="BT59" s="100"/>
      <c r="BU59" s="63"/>
      <c r="BV59" s="67"/>
    </row>
    <row r="60" spans="1:74" ht="8.5" customHeight="1" thickTop="1">
      <c r="B60" s="41"/>
      <c r="C60" s="116"/>
      <c r="D60" s="129"/>
      <c r="E60" s="130"/>
      <c r="F60" s="108"/>
      <c r="G60" s="131"/>
      <c r="H60" s="120"/>
      <c r="I60" s="143"/>
      <c r="J60" s="120"/>
      <c r="K60" s="116"/>
      <c r="L60" s="108"/>
      <c r="M60" s="108"/>
      <c r="N60" s="108"/>
      <c r="O60" s="131"/>
      <c r="P60" s="108"/>
      <c r="Q60" s="148"/>
      <c r="R60" s="149"/>
      <c r="S60" s="120"/>
      <c r="T60" s="107" t="str">
        <f t="shared" ref="T60" si="125">IF(U61="","",1)</f>
        <v/>
      </c>
      <c r="U60" s="108" t="str">
        <f t="shared" ref="U60" si="126">IF(U61="","",1)</f>
        <v/>
      </c>
      <c r="V60" s="109" t="str">
        <f t="shared" ref="V60" si="127">IF(U61="","",1)</f>
        <v/>
      </c>
      <c r="W60" s="120"/>
      <c r="X60" s="130"/>
      <c r="Y60" s="131"/>
      <c r="Z60" s="46"/>
      <c r="AB60" s="50"/>
      <c r="AC60" s="23"/>
      <c r="AD60" s="78"/>
      <c r="AF60" s="79"/>
      <c r="AG60" s="80"/>
      <c r="AH60" s="80"/>
      <c r="AI60" s="81"/>
      <c r="AJ60" s="82"/>
      <c r="AL60" s="87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8"/>
      <c r="BJ60" s="88"/>
      <c r="BK60" s="88"/>
      <c r="BL60" s="88"/>
      <c r="BM60" s="88"/>
      <c r="BN60" s="88"/>
      <c r="BO60" s="88"/>
      <c r="BP60" s="88"/>
      <c r="BQ60" s="88"/>
      <c r="BR60" s="89"/>
      <c r="BS60" s="70"/>
      <c r="BT60" s="78"/>
      <c r="BU60" s="24"/>
      <c r="BV60" s="56"/>
    </row>
    <row r="61" spans="1:74">
      <c r="B61" s="41"/>
      <c r="C61" s="116">
        <v>12</v>
      </c>
      <c r="D61" s="129" t="str">
        <f t="shared" si="15"/>
        <v/>
      </c>
      <c r="E61" s="130"/>
      <c r="F61" s="108" t="str">
        <f t="shared" si="16"/>
        <v/>
      </c>
      <c r="G61" s="131" t="str">
        <f t="shared" si="17"/>
        <v/>
      </c>
      <c r="H61" s="120"/>
      <c r="I61" s="143"/>
      <c r="J61" s="145" t="s">
        <v>32</v>
      </c>
      <c r="K61" s="116" t="str">
        <f t="shared" si="5"/>
        <v/>
      </c>
      <c r="L61" s="108" t="str">
        <f t="shared" si="6"/>
        <v/>
      </c>
      <c r="M61" s="108" t="str">
        <f t="shared" si="7"/>
        <v/>
      </c>
      <c r="N61" s="108" t="str">
        <f t="shared" si="8"/>
        <v/>
      </c>
      <c r="O61" s="131" t="str">
        <f t="shared" si="9"/>
        <v/>
      </c>
      <c r="P61" s="108"/>
      <c r="Q61" s="148" t="str">
        <f t="shared" si="18"/>
        <v/>
      </c>
      <c r="R61" s="149" t="str">
        <f t="shared" si="19"/>
        <v/>
      </c>
      <c r="S61" s="120"/>
      <c r="T61" s="107" t="str">
        <f t="shared" ref="T61" si="128">IF(U61="","",1)</f>
        <v/>
      </c>
      <c r="U61" s="110" t="str">
        <f t="shared" ref="U61" si="129">IF(SUM(Q61:R61)=0,"",SUM(Q61:R61))</f>
        <v/>
      </c>
      <c r="V61" s="109" t="str">
        <f t="shared" ref="V61" si="130">IF(U61="","",1)</f>
        <v/>
      </c>
      <c r="W61" s="120"/>
      <c r="X61" s="130" t="str">
        <f t="shared" si="10"/>
        <v/>
      </c>
      <c r="Y61" s="131"/>
      <c r="Z61" s="46"/>
      <c r="AB61" s="50"/>
      <c r="AC61" s="23">
        <v>12</v>
      </c>
      <c r="AD61" s="32" t="s">
        <v>40</v>
      </c>
      <c r="AF61" s="23"/>
      <c r="AG61" s="1"/>
      <c r="AH61" s="1"/>
      <c r="AI61" s="1"/>
      <c r="AJ61" s="24"/>
      <c r="AK61" s="69"/>
      <c r="AL61" s="161" t="s">
        <v>32</v>
      </c>
      <c r="AM61" s="161" t="s">
        <v>32</v>
      </c>
      <c r="AN61" s="161" t="s">
        <v>32</v>
      </c>
      <c r="AO61" s="161" t="s">
        <v>32</v>
      </c>
      <c r="AP61" s="161" t="s">
        <v>32</v>
      </c>
      <c r="AQ61" s="161" t="s">
        <v>32</v>
      </c>
      <c r="AR61" s="161" t="s">
        <v>32</v>
      </c>
      <c r="AS61" s="161" t="s">
        <v>32</v>
      </c>
      <c r="AT61" s="161" t="s">
        <v>32</v>
      </c>
      <c r="AU61" s="161" t="s">
        <v>32</v>
      </c>
      <c r="AV61" s="161" t="s">
        <v>32</v>
      </c>
      <c r="AW61" s="161" t="s">
        <v>32</v>
      </c>
      <c r="AX61" s="161" t="s">
        <v>32</v>
      </c>
      <c r="AY61" s="161" t="s">
        <v>32</v>
      </c>
      <c r="AZ61" s="161" t="s">
        <v>32</v>
      </c>
      <c r="BA61" s="161" t="s">
        <v>32</v>
      </c>
      <c r="BB61" s="161" t="s">
        <v>32</v>
      </c>
      <c r="BC61" s="161" t="s">
        <v>32</v>
      </c>
      <c r="BD61" s="161" t="s">
        <v>32</v>
      </c>
      <c r="BE61" s="161" t="s">
        <v>32</v>
      </c>
      <c r="BF61" s="161" t="s">
        <v>32</v>
      </c>
      <c r="BG61" s="161" t="s">
        <v>32</v>
      </c>
      <c r="BH61" s="161" t="s">
        <v>32</v>
      </c>
      <c r="BI61" s="161" t="s">
        <v>32</v>
      </c>
      <c r="BJ61" s="161" t="s">
        <v>32</v>
      </c>
      <c r="BK61" s="161" t="s">
        <v>32</v>
      </c>
      <c r="BL61" s="161" t="s">
        <v>32</v>
      </c>
      <c r="BM61" s="161" t="s">
        <v>32</v>
      </c>
      <c r="BN61" s="161" t="s">
        <v>32</v>
      </c>
      <c r="BO61" s="161" t="s">
        <v>32</v>
      </c>
      <c r="BP61" s="161" t="s">
        <v>32</v>
      </c>
      <c r="BQ61" s="161" t="s">
        <v>32</v>
      </c>
      <c r="BR61" s="161" t="s">
        <v>32</v>
      </c>
      <c r="BS61" s="70"/>
      <c r="BT61" s="32" t="str">
        <f t="shared" si="11"/>
        <v/>
      </c>
      <c r="BU61" s="24">
        <v>12</v>
      </c>
      <c r="BV61" s="56"/>
    </row>
    <row r="62" spans="1:74">
      <c r="B62" s="41"/>
      <c r="C62" s="116"/>
      <c r="D62" s="129"/>
      <c r="E62" s="130"/>
      <c r="F62" s="108"/>
      <c r="G62" s="131"/>
      <c r="H62" s="120"/>
      <c r="I62" s="143" t="str">
        <f>IF(SUM(AF62:AJ62)=0,"",SUM(AF62:AJ62))</f>
        <v/>
      </c>
      <c r="J62" s="145" t="s">
        <v>42</v>
      </c>
      <c r="K62" s="116" t="str">
        <f t="shared" si="5"/>
        <v/>
      </c>
      <c r="L62" s="108" t="str">
        <f t="shared" si="6"/>
        <v/>
      </c>
      <c r="M62" s="108" t="str">
        <f t="shared" si="7"/>
        <v/>
      </c>
      <c r="N62" s="108" t="str">
        <f t="shared" si="8"/>
        <v/>
      </c>
      <c r="O62" s="131" t="str">
        <f t="shared" si="9"/>
        <v/>
      </c>
      <c r="P62" s="108"/>
      <c r="Q62" s="148"/>
      <c r="R62" s="149"/>
      <c r="S62" s="120"/>
      <c r="T62" s="107" t="str">
        <f t="shared" ref="T62" si="131">IF(U61="","",1)</f>
        <v/>
      </c>
      <c r="U62" s="111" t="str">
        <f t="shared" ref="U62" si="132">IF(U61="","",1)</f>
        <v/>
      </c>
      <c r="V62" s="109" t="str">
        <f t="shared" ref="V62" si="133">IF(U61="","",1)</f>
        <v/>
      </c>
      <c r="W62" s="120"/>
      <c r="X62" s="130"/>
      <c r="Y62" s="131"/>
      <c r="Z62" s="46"/>
      <c r="AB62" s="50"/>
      <c r="AC62" s="23"/>
      <c r="AD62" s="32"/>
      <c r="AF62" s="23" t="s">
        <v>42</v>
      </c>
      <c r="AG62" s="1" t="s">
        <v>42</v>
      </c>
      <c r="AH62" s="1" t="s">
        <v>42</v>
      </c>
      <c r="AI62" s="1" t="s">
        <v>42</v>
      </c>
      <c r="AJ62" s="24" t="s">
        <v>42</v>
      </c>
      <c r="AK62" s="69"/>
      <c r="AL62" s="23" t="s">
        <v>42</v>
      </c>
      <c r="AM62" s="23" t="s">
        <v>42</v>
      </c>
      <c r="AN62" s="23" t="s">
        <v>42</v>
      </c>
      <c r="AO62" s="23" t="s">
        <v>42</v>
      </c>
      <c r="AP62" s="23" t="s">
        <v>42</v>
      </c>
      <c r="AQ62" s="23" t="s">
        <v>42</v>
      </c>
      <c r="AR62" s="23" t="s">
        <v>42</v>
      </c>
      <c r="AS62" s="23" t="s">
        <v>42</v>
      </c>
      <c r="AT62" s="23" t="s">
        <v>42</v>
      </c>
      <c r="AU62" s="23" t="s">
        <v>42</v>
      </c>
      <c r="AV62" s="23" t="s">
        <v>42</v>
      </c>
      <c r="AW62" s="23" t="s">
        <v>42</v>
      </c>
      <c r="AX62" s="23" t="s">
        <v>42</v>
      </c>
      <c r="AY62" s="23" t="s">
        <v>42</v>
      </c>
      <c r="AZ62" s="23" t="s">
        <v>42</v>
      </c>
      <c r="BA62" s="23" t="s">
        <v>42</v>
      </c>
      <c r="BB62" s="23" t="s">
        <v>42</v>
      </c>
      <c r="BC62" s="23" t="s">
        <v>42</v>
      </c>
      <c r="BD62" s="23" t="s">
        <v>42</v>
      </c>
      <c r="BE62" s="23" t="s">
        <v>42</v>
      </c>
      <c r="BF62" s="23" t="s">
        <v>42</v>
      </c>
      <c r="BG62" s="23" t="s">
        <v>42</v>
      </c>
      <c r="BH62" s="23" t="s">
        <v>42</v>
      </c>
      <c r="BI62" s="23" t="s">
        <v>42</v>
      </c>
      <c r="BJ62" s="23" t="s">
        <v>42</v>
      </c>
      <c r="BK62" s="23" t="s">
        <v>42</v>
      </c>
      <c r="BL62" s="23" t="s">
        <v>42</v>
      </c>
      <c r="BM62" s="23" t="s">
        <v>42</v>
      </c>
      <c r="BN62" s="23" t="s">
        <v>42</v>
      </c>
      <c r="BO62" s="23" t="s">
        <v>42</v>
      </c>
      <c r="BP62" s="23" t="s">
        <v>42</v>
      </c>
      <c r="BQ62" s="23" t="s">
        <v>42</v>
      </c>
      <c r="BR62" s="23" t="s">
        <v>42</v>
      </c>
      <c r="BS62" s="70"/>
      <c r="BT62" s="32"/>
      <c r="BU62" s="24"/>
      <c r="BV62" s="56"/>
    </row>
    <row r="63" spans="1:74" s="62" customFormat="1" ht="8.5" customHeight="1" thickBot="1">
      <c r="B63" s="65"/>
      <c r="C63" s="118"/>
      <c r="D63" s="132"/>
      <c r="E63" s="133"/>
      <c r="F63" s="167"/>
      <c r="G63" s="134"/>
      <c r="H63" s="146"/>
      <c r="I63" s="147"/>
      <c r="J63" s="146"/>
      <c r="K63" s="150"/>
      <c r="L63" s="113"/>
      <c r="M63" s="113"/>
      <c r="N63" s="113"/>
      <c r="O63" s="151"/>
      <c r="P63" s="146"/>
      <c r="Q63" s="152"/>
      <c r="R63" s="153"/>
      <c r="S63" s="146"/>
      <c r="T63" s="112" t="str">
        <f t="shared" ref="T63" si="134">IF(U61="","",1)</f>
        <v/>
      </c>
      <c r="U63" s="113" t="str">
        <f t="shared" ref="U63" si="135">IF(U61="","",1)</f>
        <v/>
      </c>
      <c r="V63" s="114" t="str">
        <f t="shared" ref="V63" si="136">IF(U61="","",1)</f>
        <v/>
      </c>
      <c r="W63" s="146"/>
      <c r="X63" s="132"/>
      <c r="Y63" s="159"/>
      <c r="Z63" s="64"/>
      <c r="AB63" s="66"/>
      <c r="AC63" s="60"/>
      <c r="AD63" s="83"/>
      <c r="AF63" s="104"/>
      <c r="AG63" s="105"/>
      <c r="AH63" s="105"/>
      <c r="AI63" s="105"/>
      <c r="AJ63" s="106"/>
      <c r="AL63" s="104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6"/>
      <c r="BS63" s="71"/>
      <c r="BT63" s="90"/>
      <c r="BU63" s="63"/>
      <c r="BV63" s="67"/>
    </row>
    <row r="64" spans="1:74" ht="8.5" customHeight="1" thickTop="1">
      <c r="B64" s="41"/>
      <c r="C64" s="116"/>
      <c r="D64" s="129"/>
      <c r="E64" s="130"/>
      <c r="F64" s="108"/>
      <c r="G64" s="131"/>
      <c r="H64" s="120"/>
      <c r="I64" s="143"/>
      <c r="J64" s="120"/>
      <c r="K64" s="116"/>
      <c r="L64" s="108"/>
      <c r="M64" s="108"/>
      <c r="N64" s="108"/>
      <c r="O64" s="131"/>
      <c r="P64" s="108"/>
      <c r="Q64" s="148"/>
      <c r="R64" s="149"/>
      <c r="S64" s="120"/>
      <c r="T64" s="107" t="str">
        <f t="shared" ref="T64" si="137">IF(U65="","",1)</f>
        <v/>
      </c>
      <c r="U64" s="108" t="str">
        <f t="shared" ref="U64" si="138">IF(U65="","",1)</f>
        <v/>
      </c>
      <c r="V64" s="109" t="str">
        <f t="shared" ref="V64" si="139">IF(U65="","",1)</f>
        <v/>
      </c>
      <c r="W64" s="120"/>
      <c r="X64" s="130"/>
      <c r="Y64" s="131"/>
      <c r="Z64" s="46"/>
      <c r="AB64" s="50"/>
      <c r="AC64" s="23"/>
      <c r="AD64" s="93"/>
      <c r="AF64" s="94"/>
      <c r="AG64" s="95"/>
      <c r="AH64" s="95"/>
      <c r="AI64" s="95"/>
      <c r="AJ64" s="96"/>
      <c r="AL64" s="94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9"/>
      <c r="BJ64" s="99"/>
      <c r="BK64" s="99"/>
      <c r="BL64" s="99"/>
      <c r="BM64" s="99"/>
      <c r="BN64" s="99"/>
      <c r="BO64" s="99"/>
      <c r="BP64" s="99"/>
      <c r="BQ64" s="99"/>
      <c r="BR64" s="96"/>
      <c r="BS64" s="70"/>
      <c r="BT64" s="93"/>
      <c r="BU64" s="24"/>
      <c r="BV64" s="56"/>
    </row>
    <row r="65" spans="2:74">
      <c r="B65" s="41"/>
      <c r="C65" s="116">
        <v>13</v>
      </c>
      <c r="D65" s="129" t="str">
        <f t="shared" si="15"/>
        <v/>
      </c>
      <c r="E65" s="130"/>
      <c r="F65" s="108" t="str">
        <f t="shared" si="16"/>
        <v/>
      </c>
      <c r="G65" s="131" t="str">
        <f t="shared" si="17"/>
        <v/>
      </c>
      <c r="H65" s="120"/>
      <c r="I65" s="143"/>
      <c r="J65" s="145" t="s">
        <v>32</v>
      </c>
      <c r="K65" s="116" t="str">
        <f t="shared" si="5"/>
        <v/>
      </c>
      <c r="L65" s="108" t="str">
        <f t="shared" si="6"/>
        <v/>
      </c>
      <c r="M65" s="108" t="str">
        <f t="shared" si="7"/>
        <v/>
      </c>
      <c r="N65" s="108" t="str">
        <f t="shared" si="8"/>
        <v/>
      </c>
      <c r="O65" s="131" t="str">
        <f t="shared" si="9"/>
        <v/>
      </c>
      <c r="P65" s="108"/>
      <c r="Q65" s="148" t="str">
        <f t="shared" si="18"/>
        <v/>
      </c>
      <c r="R65" s="149" t="str">
        <f t="shared" si="19"/>
        <v/>
      </c>
      <c r="S65" s="120"/>
      <c r="T65" s="107" t="str">
        <f t="shared" ref="T65" si="140">IF(U65="","",1)</f>
        <v/>
      </c>
      <c r="U65" s="110" t="str">
        <f t="shared" ref="U65" si="141">IF(SUM(Q65:R65)=0,"",SUM(Q65:R65))</f>
        <v/>
      </c>
      <c r="V65" s="109" t="str">
        <f t="shared" ref="V65" si="142">IF(U65="","",1)</f>
        <v/>
      </c>
      <c r="W65" s="120"/>
      <c r="X65" s="130" t="str">
        <f t="shared" si="10"/>
        <v/>
      </c>
      <c r="Y65" s="131"/>
      <c r="Z65" s="46"/>
      <c r="AB65" s="50"/>
      <c r="AC65" s="23">
        <v>13</v>
      </c>
      <c r="AD65" s="32" t="s">
        <v>40</v>
      </c>
      <c r="AF65" s="23"/>
      <c r="AG65" s="1"/>
      <c r="AH65" s="1"/>
      <c r="AI65" s="1"/>
      <c r="AJ65" s="24"/>
      <c r="AK65" s="69"/>
      <c r="AL65" s="161" t="s">
        <v>32</v>
      </c>
      <c r="AM65" s="161" t="s">
        <v>32</v>
      </c>
      <c r="AN65" s="161" t="s">
        <v>32</v>
      </c>
      <c r="AO65" s="161" t="s">
        <v>32</v>
      </c>
      <c r="AP65" s="161" t="s">
        <v>32</v>
      </c>
      <c r="AQ65" s="161" t="s">
        <v>32</v>
      </c>
      <c r="AR65" s="161" t="s">
        <v>32</v>
      </c>
      <c r="AS65" s="161" t="s">
        <v>32</v>
      </c>
      <c r="AT65" s="161" t="s">
        <v>32</v>
      </c>
      <c r="AU65" s="161" t="s">
        <v>32</v>
      </c>
      <c r="AV65" s="161" t="s">
        <v>32</v>
      </c>
      <c r="AW65" s="161" t="s">
        <v>32</v>
      </c>
      <c r="AX65" s="161" t="s">
        <v>32</v>
      </c>
      <c r="AY65" s="161" t="s">
        <v>32</v>
      </c>
      <c r="AZ65" s="161" t="s">
        <v>32</v>
      </c>
      <c r="BA65" s="161" t="s">
        <v>32</v>
      </c>
      <c r="BB65" s="161" t="s">
        <v>32</v>
      </c>
      <c r="BC65" s="161" t="s">
        <v>32</v>
      </c>
      <c r="BD65" s="161" t="s">
        <v>32</v>
      </c>
      <c r="BE65" s="161" t="s">
        <v>32</v>
      </c>
      <c r="BF65" s="161" t="s">
        <v>32</v>
      </c>
      <c r="BG65" s="161" t="s">
        <v>32</v>
      </c>
      <c r="BH65" s="161" t="s">
        <v>32</v>
      </c>
      <c r="BI65" s="161" t="s">
        <v>32</v>
      </c>
      <c r="BJ65" s="161" t="s">
        <v>32</v>
      </c>
      <c r="BK65" s="161" t="s">
        <v>32</v>
      </c>
      <c r="BL65" s="161" t="s">
        <v>32</v>
      </c>
      <c r="BM65" s="161" t="s">
        <v>32</v>
      </c>
      <c r="BN65" s="161" t="s">
        <v>32</v>
      </c>
      <c r="BO65" s="161" t="s">
        <v>32</v>
      </c>
      <c r="BP65" s="161" t="s">
        <v>32</v>
      </c>
      <c r="BQ65" s="161" t="s">
        <v>32</v>
      </c>
      <c r="BR65" s="161" t="s">
        <v>32</v>
      </c>
      <c r="BS65" s="70"/>
      <c r="BT65" s="32" t="str">
        <f t="shared" si="11"/>
        <v/>
      </c>
      <c r="BU65" s="24">
        <v>13</v>
      </c>
      <c r="BV65" s="56"/>
    </row>
    <row r="66" spans="2:74">
      <c r="B66" s="41"/>
      <c r="C66" s="116"/>
      <c r="D66" s="129"/>
      <c r="E66" s="130"/>
      <c r="F66" s="108"/>
      <c r="G66" s="131"/>
      <c r="H66" s="120"/>
      <c r="I66" s="143" t="str">
        <f>IF(SUM(AF66:AJ66)=0,"",SUM(AF66:AJ66))</f>
        <v/>
      </c>
      <c r="J66" s="145" t="s">
        <v>42</v>
      </c>
      <c r="K66" s="116" t="str">
        <f t="shared" si="5"/>
        <v/>
      </c>
      <c r="L66" s="108" t="str">
        <f t="shared" si="6"/>
        <v/>
      </c>
      <c r="M66" s="108" t="str">
        <f t="shared" si="7"/>
        <v/>
      </c>
      <c r="N66" s="108" t="str">
        <f t="shared" si="8"/>
        <v/>
      </c>
      <c r="O66" s="131" t="str">
        <f t="shared" si="9"/>
        <v/>
      </c>
      <c r="P66" s="108"/>
      <c r="Q66" s="148"/>
      <c r="R66" s="149"/>
      <c r="S66" s="120"/>
      <c r="T66" s="107" t="str">
        <f t="shared" ref="T66" si="143">IF(U65="","",1)</f>
        <v/>
      </c>
      <c r="U66" s="111" t="str">
        <f t="shared" ref="U66" si="144">IF(U65="","",1)</f>
        <v/>
      </c>
      <c r="V66" s="109" t="str">
        <f t="shared" ref="V66" si="145">IF(U65="","",1)</f>
        <v/>
      </c>
      <c r="W66" s="120"/>
      <c r="X66" s="130"/>
      <c r="Y66" s="131"/>
      <c r="Z66" s="46"/>
      <c r="AB66" s="50"/>
      <c r="AC66" s="23"/>
      <c r="AD66" s="32"/>
      <c r="AF66" s="23" t="s">
        <v>42</v>
      </c>
      <c r="AG66" s="1" t="s">
        <v>42</v>
      </c>
      <c r="AH66" s="1" t="s">
        <v>42</v>
      </c>
      <c r="AI66" s="1" t="s">
        <v>42</v>
      </c>
      <c r="AJ66" s="24" t="s">
        <v>42</v>
      </c>
      <c r="AK66" s="69"/>
      <c r="AL66" s="23" t="s">
        <v>42</v>
      </c>
      <c r="AM66" s="23" t="s">
        <v>42</v>
      </c>
      <c r="AN66" s="23" t="s">
        <v>42</v>
      </c>
      <c r="AO66" s="23" t="s">
        <v>42</v>
      </c>
      <c r="AP66" s="23" t="s">
        <v>42</v>
      </c>
      <c r="AQ66" s="23" t="s">
        <v>42</v>
      </c>
      <c r="AR66" s="23" t="s">
        <v>42</v>
      </c>
      <c r="AS66" s="23" t="s">
        <v>42</v>
      </c>
      <c r="AT66" s="23" t="s">
        <v>42</v>
      </c>
      <c r="AU66" s="23" t="s">
        <v>42</v>
      </c>
      <c r="AV66" s="23" t="s">
        <v>42</v>
      </c>
      <c r="AW66" s="23" t="s">
        <v>42</v>
      </c>
      <c r="AX66" s="23" t="s">
        <v>42</v>
      </c>
      <c r="AY66" s="23" t="s">
        <v>42</v>
      </c>
      <c r="AZ66" s="23" t="s">
        <v>42</v>
      </c>
      <c r="BA66" s="23" t="s">
        <v>42</v>
      </c>
      <c r="BB66" s="23" t="s">
        <v>42</v>
      </c>
      <c r="BC66" s="23" t="s">
        <v>42</v>
      </c>
      <c r="BD66" s="23" t="s">
        <v>42</v>
      </c>
      <c r="BE66" s="23" t="s">
        <v>42</v>
      </c>
      <c r="BF66" s="23" t="s">
        <v>42</v>
      </c>
      <c r="BG66" s="23" t="s">
        <v>42</v>
      </c>
      <c r="BH66" s="23" t="s">
        <v>42</v>
      </c>
      <c r="BI66" s="23" t="s">
        <v>42</v>
      </c>
      <c r="BJ66" s="23" t="s">
        <v>42</v>
      </c>
      <c r="BK66" s="23" t="s">
        <v>42</v>
      </c>
      <c r="BL66" s="23" t="s">
        <v>42</v>
      </c>
      <c r="BM66" s="23" t="s">
        <v>42</v>
      </c>
      <c r="BN66" s="23" t="s">
        <v>42</v>
      </c>
      <c r="BO66" s="23" t="s">
        <v>42</v>
      </c>
      <c r="BP66" s="23" t="s">
        <v>42</v>
      </c>
      <c r="BQ66" s="23" t="s">
        <v>42</v>
      </c>
      <c r="BR66" s="23" t="s">
        <v>42</v>
      </c>
      <c r="BS66" s="70"/>
      <c r="BT66" s="32"/>
      <c r="BU66" s="24"/>
      <c r="BV66" s="56"/>
    </row>
    <row r="67" spans="2:74" s="62" customFormat="1" ht="8.5" customHeight="1" thickBot="1">
      <c r="B67" s="65"/>
      <c r="C67" s="118"/>
      <c r="D67" s="132"/>
      <c r="E67" s="133"/>
      <c r="F67" s="167"/>
      <c r="G67" s="134"/>
      <c r="H67" s="146"/>
      <c r="I67" s="147"/>
      <c r="J67" s="146"/>
      <c r="K67" s="150"/>
      <c r="L67" s="113"/>
      <c r="M67" s="113"/>
      <c r="N67" s="113"/>
      <c r="O67" s="151"/>
      <c r="P67" s="146"/>
      <c r="Q67" s="152"/>
      <c r="R67" s="153"/>
      <c r="S67" s="146"/>
      <c r="T67" s="112" t="str">
        <f t="shared" ref="T67" si="146">IF(U65="","",1)</f>
        <v/>
      </c>
      <c r="U67" s="113" t="str">
        <f t="shared" ref="U67" si="147">IF(U65="","",1)</f>
        <v/>
      </c>
      <c r="V67" s="114" t="str">
        <f t="shared" ref="V67" si="148">IF(U65="","",1)</f>
        <v/>
      </c>
      <c r="W67" s="146"/>
      <c r="X67" s="132"/>
      <c r="Y67" s="159"/>
      <c r="Z67" s="64"/>
      <c r="AB67" s="66"/>
      <c r="AC67" s="60"/>
      <c r="AD67" s="92"/>
      <c r="AF67" s="97"/>
      <c r="AG67" s="98"/>
      <c r="AH67" s="98"/>
      <c r="AI67" s="98"/>
      <c r="AJ67" s="162"/>
      <c r="AL67" s="97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162"/>
      <c r="BS67" s="71"/>
      <c r="BT67" s="100"/>
      <c r="BU67" s="63"/>
      <c r="BV67" s="67"/>
    </row>
    <row r="68" spans="2:74" ht="8.5" customHeight="1" thickTop="1">
      <c r="B68" s="41"/>
      <c r="C68" s="116"/>
      <c r="D68" s="129"/>
      <c r="E68" s="130"/>
      <c r="F68" s="108"/>
      <c r="G68" s="131"/>
      <c r="H68" s="120"/>
      <c r="I68" s="143"/>
      <c r="J68" s="120"/>
      <c r="K68" s="116"/>
      <c r="L68" s="108"/>
      <c r="M68" s="108"/>
      <c r="N68" s="108"/>
      <c r="O68" s="131"/>
      <c r="P68" s="108"/>
      <c r="Q68" s="148"/>
      <c r="R68" s="149"/>
      <c r="S68" s="120"/>
      <c r="T68" s="107" t="str">
        <f t="shared" ref="T68" si="149">IF(U69="","",1)</f>
        <v/>
      </c>
      <c r="U68" s="108" t="str">
        <f t="shared" ref="U68" si="150">IF(U69="","",1)</f>
        <v/>
      </c>
      <c r="V68" s="109" t="str">
        <f t="shared" ref="V68" si="151">IF(U69="","",1)</f>
        <v/>
      </c>
      <c r="W68" s="120"/>
      <c r="X68" s="130"/>
      <c r="Y68" s="131"/>
      <c r="Z68" s="46"/>
      <c r="AB68" s="50"/>
      <c r="AC68" s="23"/>
      <c r="AD68" s="78"/>
      <c r="AF68" s="79"/>
      <c r="AG68" s="80"/>
      <c r="AH68" s="80"/>
      <c r="AI68" s="81"/>
      <c r="AJ68" s="82"/>
      <c r="AL68" s="87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8"/>
      <c r="BJ68" s="88"/>
      <c r="BK68" s="88"/>
      <c r="BL68" s="88"/>
      <c r="BM68" s="88"/>
      <c r="BN68" s="88"/>
      <c r="BO68" s="88"/>
      <c r="BP68" s="88"/>
      <c r="BQ68" s="88"/>
      <c r="BR68" s="89"/>
      <c r="BS68" s="70"/>
      <c r="BT68" s="78"/>
      <c r="BU68" s="24"/>
      <c r="BV68" s="56"/>
    </row>
    <row r="69" spans="2:74">
      <c r="B69" s="41"/>
      <c r="C69" s="116">
        <v>14</v>
      </c>
      <c r="D69" s="129" t="str">
        <f t="shared" si="15"/>
        <v/>
      </c>
      <c r="E69" s="130"/>
      <c r="F69" s="108" t="str">
        <f t="shared" si="16"/>
        <v/>
      </c>
      <c r="G69" s="131" t="str">
        <f t="shared" si="17"/>
        <v/>
      </c>
      <c r="H69" s="120"/>
      <c r="I69" s="143"/>
      <c r="J69" s="145" t="s">
        <v>32</v>
      </c>
      <c r="K69" s="116" t="str">
        <f t="shared" si="5"/>
        <v/>
      </c>
      <c r="L69" s="108" t="str">
        <f t="shared" si="6"/>
        <v/>
      </c>
      <c r="M69" s="108" t="str">
        <f t="shared" si="7"/>
        <v/>
      </c>
      <c r="N69" s="108" t="str">
        <f t="shared" si="8"/>
        <v/>
      </c>
      <c r="O69" s="131" t="str">
        <f t="shared" si="9"/>
        <v/>
      </c>
      <c r="P69" s="108"/>
      <c r="Q69" s="148" t="str">
        <f t="shared" si="18"/>
        <v/>
      </c>
      <c r="R69" s="149" t="str">
        <f t="shared" si="19"/>
        <v/>
      </c>
      <c r="S69" s="120"/>
      <c r="T69" s="107" t="str">
        <f t="shared" ref="T69" si="152">IF(U69="","",1)</f>
        <v/>
      </c>
      <c r="U69" s="110" t="str">
        <f t="shared" ref="U69" si="153">IF(SUM(Q69:R69)=0,"",SUM(Q69:R69))</f>
        <v/>
      </c>
      <c r="V69" s="109" t="str">
        <f t="shared" ref="V69" si="154">IF(U69="","",1)</f>
        <v/>
      </c>
      <c r="W69" s="120"/>
      <c r="X69" s="130" t="str">
        <f t="shared" si="10"/>
        <v/>
      </c>
      <c r="Y69" s="131"/>
      <c r="Z69" s="46"/>
      <c r="AB69" s="50"/>
      <c r="AC69" s="23">
        <v>14</v>
      </c>
      <c r="AD69" s="32" t="s">
        <v>40</v>
      </c>
      <c r="AF69" s="23"/>
      <c r="AG69" s="1"/>
      <c r="AH69" s="1"/>
      <c r="AI69" s="1"/>
      <c r="AJ69" s="24"/>
      <c r="AK69" s="69"/>
      <c r="AL69" s="161" t="s">
        <v>32</v>
      </c>
      <c r="AM69" s="161" t="s">
        <v>32</v>
      </c>
      <c r="AN69" s="161" t="s">
        <v>32</v>
      </c>
      <c r="AO69" s="161" t="s">
        <v>32</v>
      </c>
      <c r="AP69" s="161" t="s">
        <v>32</v>
      </c>
      <c r="AQ69" s="161" t="s">
        <v>32</v>
      </c>
      <c r="AR69" s="161" t="s">
        <v>32</v>
      </c>
      <c r="AS69" s="161" t="s">
        <v>32</v>
      </c>
      <c r="AT69" s="161" t="s">
        <v>32</v>
      </c>
      <c r="AU69" s="161" t="s">
        <v>32</v>
      </c>
      <c r="AV69" s="161" t="s">
        <v>32</v>
      </c>
      <c r="AW69" s="161" t="s">
        <v>32</v>
      </c>
      <c r="AX69" s="161" t="s">
        <v>32</v>
      </c>
      <c r="AY69" s="161" t="s">
        <v>32</v>
      </c>
      <c r="AZ69" s="161" t="s">
        <v>32</v>
      </c>
      <c r="BA69" s="161" t="s">
        <v>32</v>
      </c>
      <c r="BB69" s="161" t="s">
        <v>32</v>
      </c>
      <c r="BC69" s="161" t="s">
        <v>32</v>
      </c>
      <c r="BD69" s="161" t="s">
        <v>32</v>
      </c>
      <c r="BE69" s="161" t="s">
        <v>32</v>
      </c>
      <c r="BF69" s="161" t="s">
        <v>32</v>
      </c>
      <c r="BG69" s="161" t="s">
        <v>32</v>
      </c>
      <c r="BH69" s="161" t="s">
        <v>32</v>
      </c>
      <c r="BI69" s="161" t="s">
        <v>32</v>
      </c>
      <c r="BJ69" s="161" t="s">
        <v>32</v>
      </c>
      <c r="BK69" s="161" t="s">
        <v>32</v>
      </c>
      <c r="BL69" s="161" t="s">
        <v>32</v>
      </c>
      <c r="BM69" s="161" t="s">
        <v>32</v>
      </c>
      <c r="BN69" s="161" t="s">
        <v>32</v>
      </c>
      <c r="BO69" s="161" t="s">
        <v>32</v>
      </c>
      <c r="BP69" s="161" t="s">
        <v>32</v>
      </c>
      <c r="BQ69" s="161" t="s">
        <v>32</v>
      </c>
      <c r="BR69" s="161" t="s">
        <v>32</v>
      </c>
      <c r="BS69" s="70"/>
      <c r="BT69" s="32" t="str">
        <f t="shared" si="11"/>
        <v/>
      </c>
      <c r="BU69" s="24">
        <v>14</v>
      </c>
      <c r="BV69" s="56"/>
    </row>
    <row r="70" spans="2:74">
      <c r="B70" s="41"/>
      <c r="C70" s="116"/>
      <c r="D70" s="129"/>
      <c r="E70" s="130"/>
      <c r="F70" s="108"/>
      <c r="G70" s="131"/>
      <c r="H70" s="120"/>
      <c r="I70" s="143" t="str">
        <f>IF(SUM(AF70:AJ70)=0,"",SUM(AF70:AJ70))</f>
        <v/>
      </c>
      <c r="J70" s="145" t="s">
        <v>42</v>
      </c>
      <c r="K70" s="116" t="str">
        <f t="shared" si="5"/>
        <v/>
      </c>
      <c r="L70" s="108" t="str">
        <f t="shared" si="6"/>
        <v/>
      </c>
      <c r="M70" s="108" t="str">
        <f t="shared" si="7"/>
        <v/>
      </c>
      <c r="N70" s="108" t="str">
        <f t="shared" si="8"/>
        <v/>
      </c>
      <c r="O70" s="131" t="str">
        <f t="shared" si="9"/>
        <v/>
      </c>
      <c r="P70" s="108"/>
      <c r="Q70" s="148"/>
      <c r="R70" s="149"/>
      <c r="S70" s="120"/>
      <c r="T70" s="107" t="str">
        <f t="shared" ref="T70" si="155">IF(U69="","",1)</f>
        <v/>
      </c>
      <c r="U70" s="111" t="str">
        <f t="shared" ref="U70" si="156">IF(U69="","",1)</f>
        <v/>
      </c>
      <c r="V70" s="109" t="str">
        <f t="shared" ref="V70" si="157">IF(U69="","",1)</f>
        <v/>
      </c>
      <c r="W70" s="120"/>
      <c r="X70" s="130"/>
      <c r="Y70" s="131"/>
      <c r="Z70" s="46"/>
      <c r="AB70" s="50"/>
      <c r="AC70" s="23"/>
      <c r="AD70" s="32"/>
      <c r="AF70" s="23" t="s">
        <v>42</v>
      </c>
      <c r="AG70" s="1" t="s">
        <v>42</v>
      </c>
      <c r="AH70" s="1" t="s">
        <v>42</v>
      </c>
      <c r="AI70" s="1" t="s">
        <v>42</v>
      </c>
      <c r="AJ70" s="24" t="s">
        <v>42</v>
      </c>
      <c r="AK70" s="69"/>
      <c r="AL70" s="23" t="s">
        <v>42</v>
      </c>
      <c r="AM70" s="23" t="s">
        <v>42</v>
      </c>
      <c r="AN70" s="23" t="s">
        <v>42</v>
      </c>
      <c r="AO70" s="23" t="s">
        <v>42</v>
      </c>
      <c r="AP70" s="23" t="s">
        <v>42</v>
      </c>
      <c r="AQ70" s="23" t="s">
        <v>42</v>
      </c>
      <c r="AR70" s="23" t="s">
        <v>42</v>
      </c>
      <c r="AS70" s="23" t="s">
        <v>42</v>
      </c>
      <c r="AT70" s="23" t="s">
        <v>42</v>
      </c>
      <c r="AU70" s="23" t="s">
        <v>42</v>
      </c>
      <c r="AV70" s="23" t="s">
        <v>42</v>
      </c>
      <c r="AW70" s="23" t="s">
        <v>42</v>
      </c>
      <c r="AX70" s="23" t="s">
        <v>42</v>
      </c>
      <c r="AY70" s="23" t="s">
        <v>42</v>
      </c>
      <c r="AZ70" s="23" t="s">
        <v>42</v>
      </c>
      <c r="BA70" s="23" t="s">
        <v>42</v>
      </c>
      <c r="BB70" s="23" t="s">
        <v>42</v>
      </c>
      <c r="BC70" s="23" t="s">
        <v>42</v>
      </c>
      <c r="BD70" s="23" t="s">
        <v>42</v>
      </c>
      <c r="BE70" s="23" t="s">
        <v>42</v>
      </c>
      <c r="BF70" s="23" t="s">
        <v>42</v>
      </c>
      <c r="BG70" s="23" t="s">
        <v>42</v>
      </c>
      <c r="BH70" s="23" t="s">
        <v>42</v>
      </c>
      <c r="BI70" s="23" t="s">
        <v>42</v>
      </c>
      <c r="BJ70" s="23" t="s">
        <v>42</v>
      </c>
      <c r="BK70" s="23" t="s">
        <v>42</v>
      </c>
      <c r="BL70" s="23" t="s">
        <v>42</v>
      </c>
      <c r="BM70" s="23" t="s">
        <v>42</v>
      </c>
      <c r="BN70" s="23" t="s">
        <v>42</v>
      </c>
      <c r="BO70" s="23" t="s">
        <v>42</v>
      </c>
      <c r="BP70" s="23" t="s">
        <v>42</v>
      </c>
      <c r="BQ70" s="23" t="s">
        <v>42</v>
      </c>
      <c r="BR70" s="23" t="s">
        <v>42</v>
      </c>
      <c r="BS70" s="70"/>
      <c r="BT70" s="32"/>
      <c r="BU70" s="24"/>
      <c r="BV70" s="56"/>
    </row>
    <row r="71" spans="2:74" s="62" customFormat="1" ht="8.5" customHeight="1" thickBot="1">
      <c r="B71" s="65"/>
      <c r="C71" s="118"/>
      <c r="D71" s="132"/>
      <c r="E71" s="133"/>
      <c r="F71" s="167"/>
      <c r="G71" s="134"/>
      <c r="H71" s="146"/>
      <c r="I71" s="147"/>
      <c r="J71" s="146"/>
      <c r="K71" s="150"/>
      <c r="L71" s="113"/>
      <c r="M71" s="113"/>
      <c r="N71" s="113"/>
      <c r="O71" s="151"/>
      <c r="P71" s="146"/>
      <c r="Q71" s="152"/>
      <c r="R71" s="153"/>
      <c r="S71" s="146"/>
      <c r="T71" s="112" t="str">
        <f t="shared" ref="T71" si="158">IF(U69="","",1)</f>
        <v/>
      </c>
      <c r="U71" s="113" t="str">
        <f t="shared" ref="U71" si="159">IF(U69="","",1)</f>
        <v/>
      </c>
      <c r="V71" s="114" t="str">
        <f t="shared" ref="V71" si="160">IF(U69="","",1)</f>
        <v/>
      </c>
      <c r="W71" s="146"/>
      <c r="X71" s="132"/>
      <c r="Y71" s="159"/>
      <c r="Z71" s="64"/>
      <c r="AB71" s="66"/>
      <c r="AC71" s="60"/>
      <c r="AD71" s="83"/>
      <c r="AF71" s="104"/>
      <c r="AG71" s="105"/>
      <c r="AH71" s="105"/>
      <c r="AI71" s="105"/>
      <c r="AJ71" s="106"/>
      <c r="AL71" s="104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6"/>
      <c r="BS71" s="71"/>
      <c r="BT71" s="90"/>
      <c r="BU71" s="63"/>
      <c r="BV71" s="67"/>
    </row>
    <row r="72" spans="2:74" ht="8.5" customHeight="1" thickTop="1">
      <c r="B72" s="41"/>
      <c r="C72" s="116"/>
      <c r="D72" s="129"/>
      <c r="E72" s="130"/>
      <c r="F72" s="108"/>
      <c r="G72" s="131"/>
      <c r="H72" s="120"/>
      <c r="I72" s="143"/>
      <c r="J72" s="120"/>
      <c r="K72" s="116"/>
      <c r="L72" s="108"/>
      <c r="M72" s="108"/>
      <c r="N72" s="108"/>
      <c r="O72" s="131"/>
      <c r="P72" s="108"/>
      <c r="Q72" s="148"/>
      <c r="R72" s="149"/>
      <c r="S72" s="120"/>
      <c r="T72" s="107" t="str">
        <f t="shared" ref="T72" si="161">IF(U73="","",1)</f>
        <v/>
      </c>
      <c r="U72" s="108" t="str">
        <f t="shared" ref="U72" si="162">IF(U73="","",1)</f>
        <v/>
      </c>
      <c r="V72" s="109" t="str">
        <f t="shared" ref="V72" si="163">IF(U73="","",1)</f>
        <v/>
      </c>
      <c r="W72" s="120"/>
      <c r="X72" s="130"/>
      <c r="Y72" s="131"/>
      <c r="Z72" s="46"/>
      <c r="AB72" s="50"/>
      <c r="AC72" s="23"/>
      <c r="AD72" s="93"/>
      <c r="AF72" s="94"/>
      <c r="AG72" s="95"/>
      <c r="AH72" s="95"/>
      <c r="AI72" s="95"/>
      <c r="AJ72" s="96"/>
      <c r="AL72" s="94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9"/>
      <c r="BJ72" s="99"/>
      <c r="BK72" s="99"/>
      <c r="BL72" s="99"/>
      <c r="BM72" s="99"/>
      <c r="BN72" s="99"/>
      <c r="BO72" s="99"/>
      <c r="BP72" s="99"/>
      <c r="BQ72" s="99"/>
      <c r="BR72" s="96"/>
      <c r="BS72" s="70"/>
      <c r="BT72" s="93"/>
      <c r="BU72" s="24"/>
      <c r="BV72" s="56"/>
    </row>
    <row r="73" spans="2:74">
      <c r="B73" s="41"/>
      <c r="C73" s="116">
        <v>15</v>
      </c>
      <c r="D73" s="129" t="str">
        <f t="shared" si="15"/>
        <v/>
      </c>
      <c r="E73" s="130"/>
      <c r="F73" s="108" t="str">
        <f t="shared" si="16"/>
        <v/>
      </c>
      <c r="G73" s="131" t="str">
        <f t="shared" si="17"/>
        <v/>
      </c>
      <c r="H73" s="120"/>
      <c r="I73" s="143"/>
      <c r="J73" s="145" t="s">
        <v>32</v>
      </c>
      <c r="K73" s="116" t="str">
        <f t="shared" si="5"/>
        <v/>
      </c>
      <c r="L73" s="108" t="str">
        <f t="shared" si="6"/>
        <v/>
      </c>
      <c r="M73" s="108" t="str">
        <f t="shared" si="7"/>
        <v/>
      </c>
      <c r="N73" s="108" t="str">
        <f t="shared" si="8"/>
        <v/>
      </c>
      <c r="O73" s="131" t="str">
        <f t="shared" si="9"/>
        <v/>
      </c>
      <c r="P73" s="108"/>
      <c r="Q73" s="148" t="str">
        <f t="shared" si="18"/>
        <v/>
      </c>
      <c r="R73" s="149" t="str">
        <f t="shared" si="19"/>
        <v/>
      </c>
      <c r="S73" s="120"/>
      <c r="T73" s="107" t="str">
        <f t="shared" ref="T73" si="164">IF(U73="","",1)</f>
        <v/>
      </c>
      <c r="U73" s="110" t="str">
        <f t="shared" ref="U73" si="165">IF(SUM(Q73:R73)=0,"",SUM(Q73:R73))</f>
        <v/>
      </c>
      <c r="V73" s="109" t="str">
        <f t="shared" ref="V73" si="166">IF(U73="","",1)</f>
        <v/>
      </c>
      <c r="W73" s="120"/>
      <c r="X73" s="130" t="str">
        <f t="shared" si="10"/>
        <v/>
      </c>
      <c r="Y73" s="131"/>
      <c r="Z73" s="46"/>
      <c r="AB73" s="50"/>
      <c r="AC73" s="23">
        <v>15</v>
      </c>
      <c r="AD73" s="32" t="s">
        <v>40</v>
      </c>
      <c r="AF73" s="23"/>
      <c r="AG73" s="1"/>
      <c r="AH73" s="1"/>
      <c r="AI73" s="1"/>
      <c r="AJ73" s="24"/>
      <c r="AK73" s="69"/>
      <c r="AL73" s="161" t="s">
        <v>32</v>
      </c>
      <c r="AM73" s="161" t="s">
        <v>32</v>
      </c>
      <c r="AN73" s="161" t="s">
        <v>32</v>
      </c>
      <c r="AO73" s="161" t="s">
        <v>32</v>
      </c>
      <c r="AP73" s="161" t="s">
        <v>32</v>
      </c>
      <c r="AQ73" s="161" t="s">
        <v>32</v>
      </c>
      <c r="AR73" s="161" t="s">
        <v>32</v>
      </c>
      <c r="AS73" s="161" t="s">
        <v>32</v>
      </c>
      <c r="AT73" s="161" t="s">
        <v>32</v>
      </c>
      <c r="AU73" s="161" t="s">
        <v>32</v>
      </c>
      <c r="AV73" s="161" t="s">
        <v>32</v>
      </c>
      <c r="AW73" s="161" t="s">
        <v>32</v>
      </c>
      <c r="AX73" s="161" t="s">
        <v>32</v>
      </c>
      <c r="AY73" s="161" t="s">
        <v>32</v>
      </c>
      <c r="AZ73" s="161" t="s">
        <v>32</v>
      </c>
      <c r="BA73" s="161" t="s">
        <v>32</v>
      </c>
      <c r="BB73" s="161" t="s">
        <v>32</v>
      </c>
      <c r="BC73" s="161" t="s">
        <v>32</v>
      </c>
      <c r="BD73" s="161" t="s">
        <v>32</v>
      </c>
      <c r="BE73" s="161" t="s">
        <v>32</v>
      </c>
      <c r="BF73" s="161" t="s">
        <v>32</v>
      </c>
      <c r="BG73" s="161" t="s">
        <v>32</v>
      </c>
      <c r="BH73" s="161" t="s">
        <v>32</v>
      </c>
      <c r="BI73" s="161" t="s">
        <v>32</v>
      </c>
      <c r="BJ73" s="161" t="s">
        <v>32</v>
      </c>
      <c r="BK73" s="161" t="s">
        <v>32</v>
      </c>
      <c r="BL73" s="161" t="s">
        <v>32</v>
      </c>
      <c r="BM73" s="161" t="s">
        <v>32</v>
      </c>
      <c r="BN73" s="161" t="s">
        <v>32</v>
      </c>
      <c r="BO73" s="161" t="s">
        <v>32</v>
      </c>
      <c r="BP73" s="161" t="s">
        <v>32</v>
      </c>
      <c r="BQ73" s="161" t="s">
        <v>32</v>
      </c>
      <c r="BR73" s="161" t="s">
        <v>32</v>
      </c>
      <c r="BS73" s="70"/>
      <c r="BT73" s="32" t="str">
        <f t="shared" si="11"/>
        <v/>
      </c>
      <c r="BU73" s="24">
        <v>15</v>
      </c>
      <c r="BV73" s="56"/>
    </row>
    <row r="74" spans="2:74">
      <c r="B74" s="41"/>
      <c r="C74" s="116"/>
      <c r="D74" s="129"/>
      <c r="E74" s="130"/>
      <c r="F74" s="108"/>
      <c r="G74" s="131"/>
      <c r="H74" s="120"/>
      <c r="I74" s="143" t="str">
        <f>IF(SUM(AF74:AJ74)=0,"",SUM(AF74:AJ74))</f>
        <v/>
      </c>
      <c r="J74" s="145" t="s">
        <v>42</v>
      </c>
      <c r="K74" s="116" t="str">
        <f t="shared" si="5"/>
        <v/>
      </c>
      <c r="L74" s="108" t="str">
        <f t="shared" si="6"/>
        <v/>
      </c>
      <c r="M74" s="108" t="str">
        <f t="shared" si="7"/>
        <v/>
      </c>
      <c r="N74" s="108" t="str">
        <f t="shared" si="8"/>
        <v/>
      </c>
      <c r="O74" s="131" t="str">
        <f t="shared" si="9"/>
        <v/>
      </c>
      <c r="P74" s="108"/>
      <c r="Q74" s="148"/>
      <c r="R74" s="149"/>
      <c r="S74" s="120"/>
      <c r="T74" s="107" t="str">
        <f t="shared" ref="T74" si="167">IF(U73="","",1)</f>
        <v/>
      </c>
      <c r="U74" s="111" t="str">
        <f t="shared" ref="U74" si="168">IF(U73="","",1)</f>
        <v/>
      </c>
      <c r="V74" s="109" t="str">
        <f t="shared" ref="V74" si="169">IF(U73="","",1)</f>
        <v/>
      </c>
      <c r="W74" s="120"/>
      <c r="X74" s="130"/>
      <c r="Y74" s="131"/>
      <c r="Z74" s="46"/>
      <c r="AB74" s="50"/>
      <c r="AC74" s="23"/>
      <c r="AD74" s="32"/>
      <c r="AF74" s="23" t="s">
        <v>42</v>
      </c>
      <c r="AG74" s="1" t="s">
        <v>42</v>
      </c>
      <c r="AH74" s="1" t="s">
        <v>42</v>
      </c>
      <c r="AI74" s="1" t="s">
        <v>42</v>
      </c>
      <c r="AJ74" s="24" t="s">
        <v>42</v>
      </c>
      <c r="AK74" s="69"/>
      <c r="AL74" s="23" t="s">
        <v>42</v>
      </c>
      <c r="AM74" s="23" t="s">
        <v>42</v>
      </c>
      <c r="AN74" s="23" t="s">
        <v>42</v>
      </c>
      <c r="AO74" s="23" t="s">
        <v>42</v>
      </c>
      <c r="AP74" s="23" t="s">
        <v>42</v>
      </c>
      <c r="AQ74" s="23" t="s">
        <v>42</v>
      </c>
      <c r="AR74" s="23" t="s">
        <v>42</v>
      </c>
      <c r="AS74" s="23" t="s">
        <v>42</v>
      </c>
      <c r="AT74" s="23" t="s">
        <v>42</v>
      </c>
      <c r="AU74" s="23" t="s">
        <v>42</v>
      </c>
      <c r="AV74" s="23" t="s">
        <v>42</v>
      </c>
      <c r="AW74" s="23" t="s">
        <v>42</v>
      </c>
      <c r="AX74" s="23" t="s">
        <v>42</v>
      </c>
      <c r="AY74" s="23" t="s">
        <v>42</v>
      </c>
      <c r="AZ74" s="23" t="s">
        <v>42</v>
      </c>
      <c r="BA74" s="23" t="s">
        <v>42</v>
      </c>
      <c r="BB74" s="23" t="s">
        <v>42</v>
      </c>
      <c r="BC74" s="23" t="s">
        <v>42</v>
      </c>
      <c r="BD74" s="23" t="s">
        <v>42</v>
      </c>
      <c r="BE74" s="23" t="s">
        <v>42</v>
      </c>
      <c r="BF74" s="23" t="s">
        <v>42</v>
      </c>
      <c r="BG74" s="23" t="s">
        <v>42</v>
      </c>
      <c r="BH74" s="23" t="s">
        <v>42</v>
      </c>
      <c r="BI74" s="23" t="s">
        <v>42</v>
      </c>
      <c r="BJ74" s="23" t="s">
        <v>42</v>
      </c>
      <c r="BK74" s="23" t="s">
        <v>42</v>
      </c>
      <c r="BL74" s="23" t="s">
        <v>42</v>
      </c>
      <c r="BM74" s="23" t="s">
        <v>42</v>
      </c>
      <c r="BN74" s="23" t="s">
        <v>42</v>
      </c>
      <c r="BO74" s="23" t="s">
        <v>42</v>
      </c>
      <c r="BP74" s="23" t="s">
        <v>42</v>
      </c>
      <c r="BQ74" s="23" t="s">
        <v>42</v>
      </c>
      <c r="BR74" s="23" t="s">
        <v>42</v>
      </c>
      <c r="BS74" s="70"/>
      <c r="BT74" s="32"/>
      <c r="BU74" s="24"/>
      <c r="BV74" s="56"/>
    </row>
    <row r="75" spans="2:74" s="62" customFormat="1" ht="8.5" customHeight="1" thickBot="1">
      <c r="B75" s="65"/>
      <c r="C75" s="118"/>
      <c r="D75" s="135"/>
      <c r="E75" s="133"/>
      <c r="F75" s="119"/>
      <c r="G75" s="136"/>
      <c r="H75" s="146"/>
      <c r="I75" s="144"/>
      <c r="J75" s="146"/>
      <c r="K75" s="137"/>
      <c r="L75" s="138"/>
      <c r="M75" s="138"/>
      <c r="N75" s="138"/>
      <c r="O75" s="139"/>
      <c r="P75" s="146"/>
      <c r="Q75" s="154"/>
      <c r="R75" s="155"/>
      <c r="S75" s="146"/>
      <c r="T75" s="156" t="str">
        <f t="shared" ref="T75" si="170">IF(U73="","",1)</f>
        <v/>
      </c>
      <c r="U75" s="157" t="str">
        <f t="shared" ref="U75" si="171">IF(U73="","",1)</f>
        <v/>
      </c>
      <c r="V75" s="158" t="str">
        <f t="shared" ref="V75" si="172">IF(U73="","",1)</f>
        <v/>
      </c>
      <c r="W75" s="146"/>
      <c r="X75" s="135"/>
      <c r="Y75" s="159"/>
      <c r="Z75" s="64"/>
      <c r="AB75" s="66"/>
      <c r="AC75" s="60"/>
      <c r="AD75" s="92"/>
      <c r="AF75" s="97"/>
      <c r="AG75" s="98"/>
      <c r="AH75" s="98"/>
      <c r="AI75" s="98"/>
      <c r="AJ75" s="162"/>
      <c r="AL75" s="97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162"/>
      <c r="BS75" s="71"/>
      <c r="BT75" s="100"/>
      <c r="BU75" s="63"/>
      <c r="BV75" s="67"/>
    </row>
    <row r="76" spans="2:74" s="22" customFormat="1">
      <c r="B76" s="44"/>
      <c r="C76" s="117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 t="s">
        <v>21</v>
      </c>
      <c r="R76" s="160" t="s">
        <v>22</v>
      </c>
      <c r="S76" s="160"/>
      <c r="T76" s="160"/>
      <c r="U76" s="160"/>
      <c r="V76" s="160"/>
      <c r="W76" s="160"/>
      <c r="X76" s="160"/>
      <c r="Y76" s="122"/>
      <c r="Z76" s="45"/>
      <c r="AB76" s="51"/>
      <c r="AC76" s="31"/>
      <c r="AF76" s="22" t="s">
        <v>23</v>
      </c>
      <c r="AG76" s="22" t="s">
        <v>24</v>
      </c>
      <c r="AH76" s="22" t="s">
        <v>24</v>
      </c>
      <c r="AI76" s="22" t="s">
        <v>25</v>
      </c>
      <c r="AJ76" s="22" t="s">
        <v>26</v>
      </c>
      <c r="AL76" s="22" t="str">
        <f>AL13</f>
        <v>Year</v>
      </c>
      <c r="AM76" s="22" t="str">
        <f t="shared" ref="AM76:BR78" si="173">AM13</f>
        <v>Year</v>
      </c>
      <c r="AN76" s="22" t="str">
        <f t="shared" si="173"/>
        <v>Year</v>
      </c>
      <c r="AO76" s="22" t="str">
        <f t="shared" si="173"/>
        <v>Year</v>
      </c>
      <c r="AP76" s="22" t="str">
        <f t="shared" si="173"/>
        <v>Year</v>
      </c>
      <c r="AQ76" s="22" t="str">
        <f t="shared" si="173"/>
        <v>Year</v>
      </c>
      <c r="AR76" s="22" t="str">
        <f t="shared" si="173"/>
        <v>Year</v>
      </c>
      <c r="AS76" s="22" t="str">
        <f t="shared" si="173"/>
        <v>Year</v>
      </c>
      <c r="AT76" s="22" t="str">
        <f t="shared" si="173"/>
        <v>Year</v>
      </c>
      <c r="AU76" s="22" t="str">
        <f t="shared" si="173"/>
        <v>Year</v>
      </c>
      <c r="AV76" s="22" t="str">
        <f t="shared" si="173"/>
        <v>Year</v>
      </c>
      <c r="AW76" s="22" t="str">
        <f t="shared" si="173"/>
        <v>Year</v>
      </c>
      <c r="AX76" s="22" t="str">
        <f t="shared" si="173"/>
        <v>Year</v>
      </c>
      <c r="AY76" s="22" t="str">
        <f t="shared" si="173"/>
        <v>Year</v>
      </c>
      <c r="AZ76" s="22" t="str">
        <f t="shared" si="173"/>
        <v>Year</v>
      </c>
      <c r="BA76" s="22" t="str">
        <f t="shared" si="173"/>
        <v>Year</v>
      </c>
      <c r="BB76" s="22" t="str">
        <f t="shared" si="173"/>
        <v>Year</v>
      </c>
      <c r="BC76" s="22" t="str">
        <f t="shared" si="173"/>
        <v>Year</v>
      </c>
      <c r="BD76" s="22" t="str">
        <f t="shared" si="173"/>
        <v>Year</v>
      </c>
      <c r="BE76" s="22" t="str">
        <f t="shared" si="173"/>
        <v>Year</v>
      </c>
      <c r="BF76" s="22" t="str">
        <f t="shared" si="173"/>
        <v>Year</v>
      </c>
      <c r="BG76" s="22" t="str">
        <f t="shared" si="173"/>
        <v>Year</v>
      </c>
      <c r="BH76" s="22" t="str">
        <f t="shared" si="173"/>
        <v>Year</v>
      </c>
      <c r="BI76" s="22" t="str">
        <f t="shared" si="173"/>
        <v>Year</v>
      </c>
      <c r="BJ76" s="22" t="str">
        <f t="shared" si="173"/>
        <v>Year</v>
      </c>
      <c r="BK76" s="22" t="str">
        <f t="shared" si="173"/>
        <v>Year</v>
      </c>
      <c r="BL76" s="22" t="str">
        <f t="shared" si="173"/>
        <v>Year</v>
      </c>
      <c r="BM76" s="22" t="str">
        <f t="shared" si="173"/>
        <v>Year</v>
      </c>
      <c r="BN76" s="22" t="str">
        <f t="shared" si="173"/>
        <v>Year</v>
      </c>
      <c r="BO76" s="22" t="str">
        <f t="shared" si="173"/>
        <v>Year</v>
      </c>
      <c r="BP76" s="22" t="str">
        <f t="shared" si="173"/>
        <v>Year</v>
      </c>
      <c r="BQ76" s="22" t="str">
        <f t="shared" si="173"/>
        <v>Year</v>
      </c>
      <c r="BR76" s="22" t="str">
        <f t="shared" si="173"/>
        <v>Year</v>
      </c>
      <c r="BU76" s="36"/>
      <c r="BV76" s="57"/>
    </row>
    <row r="77" spans="2:74" s="22" customFormat="1">
      <c r="B77" s="44"/>
      <c r="C77" s="117" t="s">
        <v>28</v>
      </c>
      <c r="D77" s="160"/>
      <c r="E77" s="160"/>
      <c r="F77" s="160" t="s">
        <v>29</v>
      </c>
      <c r="G77" s="160" t="s">
        <v>30</v>
      </c>
      <c r="H77" s="160"/>
      <c r="I77" s="160" t="s">
        <v>24</v>
      </c>
      <c r="J77" s="160"/>
      <c r="K77" s="401" t="s">
        <v>31</v>
      </c>
      <c r="L77" s="401"/>
      <c r="M77" s="401"/>
      <c r="N77" s="401"/>
      <c r="O77" s="401"/>
      <c r="P77" s="160"/>
      <c r="Q77" s="160" t="s">
        <v>32</v>
      </c>
      <c r="R77" s="160" t="s">
        <v>33</v>
      </c>
      <c r="S77" s="160"/>
      <c r="T77" s="160"/>
      <c r="U77" s="160" t="s">
        <v>34</v>
      </c>
      <c r="V77" s="160"/>
      <c r="W77" s="160"/>
      <c r="X77" s="160"/>
      <c r="Y77" s="122"/>
      <c r="Z77" s="45"/>
      <c r="AB77" s="51"/>
      <c r="AC77" s="31" t="s">
        <v>28</v>
      </c>
      <c r="AF77" s="22" t="s">
        <v>35</v>
      </c>
      <c r="AG77" s="22" t="s">
        <v>36</v>
      </c>
      <c r="AH77" s="22" t="s">
        <v>34</v>
      </c>
      <c r="AI77" s="22" t="s">
        <v>37</v>
      </c>
      <c r="AJ77" s="22" t="s">
        <v>32</v>
      </c>
      <c r="AL77" s="22" t="str">
        <f>AL14</f>
        <v>Month</v>
      </c>
      <c r="AM77" s="22" t="str">
        <f t="shared" si="173"/>
        <v>Month</v>
      </c>
      <c r="AN77" s="22" t="str">
        <f t="shared" si="173"/>
        <v>Month</v>
      </c>
      <c r="AO77" s="22" t="str">
        <f t="shared" si="173"/>
        <v>Month</v>
      </c>
      <c r="AP77" s="22" t="str">
        <f t="shared" si="173"/>
        <v>Month</v>
      </c>
      <c r="AQ77" s="22" t="str">
        <f t="shared" si="173"/>
        <v>Month</v>
      </c>
      <c r="AR77" s="22" t="str">
        <f t="shared" si="173"/>
        <v>Month</v>
      </c>
      <c r="AS77" s="22" t="str">
        <f t="shared" si="173"/>
        <v>Month</v>
      </c>
      <c r="AT77" s="22" t="str">
        <f t="shared" si="173"/>
        <v>Month</v>
      </c>
      <c r="AU77" s="22" t="str">
        <f t="shared" si="173"/>
        <v>Month</v>
      </c>
      <c r="AV77" s="22" t="str">
        <f t="shared" si="173"/>
        <v>Month</v>
      </c>
      <c r="AW77" s="22" t="str">
        <f t="shared" si="173"/>
        <v>Month</v>
      </c>
      <c r="AX77" s="22" t="str">
        <f t="shared" si="173"/>
        <v>Month</v>
      </c>
      <c r="AY77" s="22" t="str">
        <f t="shared" si="173"/>
        <v>Month</v>
      </c>
      <c r="AZ77" s="22" t="str">
        <f t="shared" si="173"/>
        <v>Month</v>
      </c>
      <c r="BA77" s="22" t="str">
        <f t="shared" si="173"/>
        <v>Month</v>
      </c>
      <c r="BB77" s="22" t="str">
        <f t="shared" si="173"/>
        <v>Month</v>
      </c>
      <c r="BC77" s="22" t="str">
        <f t="shared" si="173"/>
        <v>Month</v>
      </c>
      <c r="BD77" s="22" t="str">
        <f t="shared" si="173"/>
        <v>Month</v>
      </c>
      <c r="BE77" s="22" t="str">
        <f t="shared" si="173"/>
        <v>Month</v>
      </c>
      <c r="BF77" s="22" t="str">
        <f t="shared" si="173"/>
        <v>Month</v>
      </c>
      <c r="BG77" s="22" t="str">
        <f t="shared" si="173"/>
        <v>Month</v>
      </c>
      <c r="BH77" s="22" t="str">
        <f t="shared" si="173"/>
        <v>Month</v>
      </c>
      <c r="BI77" s="22" t="str">
        <f t="shared" si="173"/>
        <v>Month</v>
      </c>
      <c r="BJ77" s="22" t="str">
        <f t="shared" si="173"/>
        <v>Month</v>
      </c>
      <c r="BK77" s="22" t="str">
        <f t="shared" si="173"/>
        <v>Month</v>
      </c>
      <c r="BL77" s="22" t="str">
        <f t="shared" si="173"/>
        <v>Month</v>
      </c>
      <c r="BM77" s="22" t="str">
        <f t="shared" si="173"/>
        <v>Month</v>
      </c>
      <c r="BN77" s="22" t="str">
        <f t="shared" si="173"/>
        <v>Month</v>
      </c>
      <c r="BO77" s="22" t="str">
        <f t="shared" si="173"/>
        <v>Month</v>
      </c>
      <c r="BP77" s="22" t="str">
        <f t="shared" si="173"/>
        <v>Month</v>
      </c>
      <c r="BQ77" s="22" t="str">
        <f t="shared" si="173"/>
        <v>Month</v>
      </c>
      <c r="BR77" s="22" t="str">
        <f t="shared" si="173"/>
        <v>Month</v>
      </c>
      <c r="BU77" s="36" t="s">
        <v>28</v>
      </c>
      <c r="BV77" s="57"/>
    </row>
    <row r="78" spans="2:74" s="22" customFormat="1" ht="16" thickBot="1">
      <c r="B78" s="44"/>
      <c r="C78" s="117" t="s">
        <v>39</v>
      </c>
      <c r="D78" s="123" t="s">
        <v>40</v>
      </c>
      <c r="E78" s="160"/>
      <c r="F78" s="123" t="s">
        <v>30</v>
      </c>
      <c r="G78" s="123" t="s">
        <v>41</v>
      </c>
      <c r="H78" s="160"/>
      <c r="I78" s="123" t="s">
        <v>42</v>
      </c>
      <c r="J78" s="160"/>
      <c r="K78" s="123">
        <v>1</v>
      </c>
      <c r="L78" s="123">
        <v>2</v>
      </c>
      <c r="M78" s="123">
        <v>3</v>
      </c>
      <c r="N78" s="123">
        <v>4</v>
      </c>
      <c r="O78" s="123">
        <v>5</v>
      </c>
      <c r="P78" s="160"/>
      <c r="Q78" s="123" t="s">
        <v>43</v>
      </c>
      <c r="R78" s="123" t="s">
        <v>43</v>
      </c>
      <c r="S78" s="160"/>
      <c r="T78" s="124"/>
      <c r="U78" s="124" t="s">
        <v>43</v>
      </c>
      <c r="V78" s="124"/>
      <c r="W78" s="160"/>
      <c r="X78" s="123" t="s">
        <v>40</v>
      </c>
      <c r="Y78" s="122"/>
      <c r="Z78" s="45"/>
      <c r="AB78" s="51"/>
      <c r="AC78" s="31" t="s">
        <v>39</v>
      </c>
      <c r="AD78" s="77" t="s">
        <v>40</v>
      </c>
      <c r="AF78" s="77" t="s">
        <v>42</v>
      </c>
      <c r="AG78" s="77" t="s">
        <v>42</v>
      </c>
      <c r="AH78" s="77" t="s">
        <v>42</v>
      </c>
      <c r="AI78" s="77" t="s">
        <v>42</v>
      </c>
      <c r="AJ78" s="77" t="s">
        <v>42</v>
      </c>
      <c r="AL78" s="77" t="str">
        <f>AL15</f>
        <v>Event 1</v>
      </c>
      <c r="AM78" s="77" t="str">
        <f t="shared" si="173"/>
        <v>Event 2</v>
      </c>
      <c r="AN78" s="77" t="str">
        <f t="shared" si="173"/>
        <v>Event 3</v>
      </c>
      <c r="AO78" s="77" t="str">
        <f t="shared" si="173"/>
        <v>Event 4</v>
      </c>
      <c r="AP78" s="77" t="str">
        <f t="shared" si="173"/>
        <v>Event 5</v>
      </c>
      <c r="AQ78" s="77" t="str">
        <f t="shared" si="173"/>
        <v>Event 6</v>
      </c>
      <c r="AR78" s="77" t="str">
        <f t="shared" si="173"/>
        <v>Event 7</v>
      </c>
      <c r="AS78" s="77" t="str">
        <f t="shared" si="173"/>
        <v>Event 8</v>
      </c>
      <c r="AT78" s="77" t="str">
        <f t="shared" si="173"/>
        <v>Event 9</v>
      </c>
      <c r="AU78" s="77" t="str">
        <f t="shared" si="173"/>
        <v>Event 10</v>
      </c>
      <c r="AV78" s="77" t="str">
        <f t="shared" si="173"/>
        <v>Event 11</v>
      </c>
      <c r="AW78" s="77" t="str">
        <f t="shared" si="173"/>
        <v>Event 12</v>
      </c>
      <c r="AX78" s="77" t="str">
        <f t="shared" si="173"/>
        <v>Event 13</v>
      </c>
      <c r="AY78" s="77" t="str">
        <f t="shared" si="173"/>
        <v>Event 14</v>
      </c>
      <c r="AZ78" s="77" t="str">
        <f t="shared" si="173"/>
        <v>Event 15</v>
      </c>
      <c r="BA78" s="77" t="str">
        <f t="shared" si="173"/>
        <v>Event 16</v>
      </c>
      <c r="BB78" s="77" t="str">
        <f t="shared" si="173"/>
        <v>Event 17</v>
      </c>
      <c r="BC78" s="77" t="str">
        <f t="shared" si="173"/>
        <v>Event 18</v>
      </c>
      <c r="BD78" s="77" t="str">
        <f t="shared" si="173"/>
        <v>Event 19</v>
      </c>
      <c r="BE78" s="77" t="str">
        <f t="shared" si="173"/>
        <v>Event 20</v>
      </c>
      <c r="BF78" s="77" t="str">
        <f t="shared" si="173"/>
        <v>Event 21</v>
      </c>
      <c r="BG78" s="77" t="str">
        <f t="shared" si="173"/>
        <v>Event 22</v>
      </c>
      <c r="BH78" s="77" t="str">
        <f t="shared" si="173"/>
        <v>Event 23</v>
      </c>
      <c r="BI78" s="77" t="str">
        <f t="shared" si="173"/>
        <v>Event 24</v>
      </c>
      <c r="BJ78" s="77" t="str">
        <f t="shared" si="173"/>
        <v>Event 25</v>
      </c>
      <c r="BK78" s="77" t="str">
        <f t="shared" si="173"/>
        <v>Event 26</v>
      </c>
      <c r="BL78" s="77" t="str">
        <f t="shared" si="173"/>
        <v>Event 27</v>
      </c>
      <c r="BM78" s="77" t="str">
        <f t="shared" si="173"/>
        <v>Event 28</v>
      </c>
      <c r="BN78" s="77" t="str">
        <f t="shared" si="173"/>
        <v>Event 29</v>
      </c>
      <c r="BO78" s="77" t="str">
        <f t="shared" si="173"/>
        <v>Event 30</v>
      </c>
      <c r="BP78" s="77" t="str">
        <f t="shared" si="173"/>
        <v>Event 31</v>
      </c>
      <c r="BQ78" s="77" t="str">
        <f t="shared" si="173"/>
        <v>Event 32</v>
      </c>
      <c r="BR78" s="77" t="str">
        <f t="shared" si="173"/>
        <v>Event 33</v>
      </c>
      <c r="BT78" s="77" t="s">
        <v>40</v>
      </c>
      <c r="BU78" s="36" t="s">
        <v>39</v>
      </c>
      <c r="BV78" s="57"/>
    </row>
    <row r="79" spans="2:74" s="62" customFormat="1" ht="8.5" customHeight="1">
      <c r="B79" s="65"/>
      <c r="C79" s="118"/>
      <c r="D79" s="129"/>
      <c r="E79" s="133"/>
      <c r="F79" s="108"/>
      <c r="G79" s="131"/>
      <c r="H79" s="146"/>
      <c r="I79" s="133"/>
      <c r="J79" s="146"/>
      <c r="K79" s="118"/>
      <c r="L79" s="146"/>
      <c r="M79" s="146"/>
      <c r="N79" s="146"/>
      <c r="O79" s="159"/>
      <c r="P79" s="146"/>
      <c r="Q79" s="148"/>
      <c r="R79" s="149"/>
      <c r="S79" s="146"/>
      <c r="T79" s="168"/>
      <c r="U79" s="169"/>
      <c r="V79" s="170"/>
      <c r="W79" s="146"/>
      <c r="X79" s="130"/>
      <c r="Y79" s="159"/>
      <c r="Z79" s="64"/>
      <c r="AB79" s="66"/>
      <c r="AC79" s="60"/>
      <c r="AD79" s="78"/>
      <c r="AF79" s="79"/>
      <c r="AG79" s="80"/>
      <c r="AH79" s="80"/>
      <c r="AI79" s="81"/>
      <c r="AJ79" s="82"/>
      <c r="AL79" s="87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8"/>
      <c r="BJ79" s="88"/>
      <c r="BK79" s="88"/>
      <c r="BL79" s="88"/>
      <c r="BM79" s="88"/>
      <c r="BN79" s="88"/>
      <c r="BO79" s="88"/>
      <c r="BP79" s="88"/>
      <c r="BQ79" s="88"/>
      <c r="BR79" s="89"/>
      <c r="BS79" s="71"/>
      <c r="BT79" s="78"/>
      <c r="BU79" s="63"/>
      <c r="BV79" s="67"/>
    </row>
    <row r="80" spans="2:74">
      <c r="B80" s="41"/>
      <c r="C80" s="116">
        <v>16</v>
      </c>
      <c r="D80" s="129" t="str">
        <f t="shared" si="15"/>
        <v/>
      </c>
      <c r="E80" s="130"/>
      <c r="F80" s="108" t="str">
        <f t="shared" si="16"/>
        <v/>
      </c>
      <c r="G80" s="131" t="str">
        <f t="shared" si="17"/>
        <v/>
      </c>
      <c r="H80" s="120"/>
      <c r="I80" s="143"/>
      <c r="J80" s="145" t="s">
        <v>32</v>
      </c>
      <c r="K80" s="116" t="str">
        <f t="shared" si="5"/>
        <v/>
      </c>
      <c r="L80" s="108" t="str">
        <f t="shared" si="6"/>
        <v/>
      </c>
      <c r="M80" s="108" t="str">
        <f t="shared" si="7"/>
        <v/>
      </c>
      <c r="N80" s="108" t="str">
        <f t="shared" si="8"/>
        <v/>
      </c>
      <c r="O80" s="131" t="str">
        <f t="shared" si="9"/>
        <v/>
      </c>
      <c r="P80" s="108"/>
      <c r="Q80" s="148" t="str">
        <f t="shared" si="18"/>
        <v/>
      </c>
      <c r="R80" s="149" t="str">
        <f t="shared" si="19"/>
        <v/>
      </c>
      <c r="S80" s="120"/>
      <c r="T80" s="107" t="str">
        <f t="shared" ref="T80" si="174">IF(U80="","",1)</f>
        <v/>
      </c>
      <c r="U80" s="110" t="str">
        <f t="shared" ref="U80" si="175">IF(SUM(Q80:R80)=0,"",SUM(Q80:R80))</f>
        <v/>
      </c>
      <c r="V80" s="109" t="str">
        <f t="shared" ref="V80" si="176">IF(U80="","",1)</f>
        <v/>
      </c>
      <c r="W80" s="120"/>
      <c r="X80" s="130" t="str">
        <f t="shared" si="10"/>
        <v/>
      </c>
      <c r="Y80" s="131"/>
      <c r="Z80" s="46"/>
      <c r="AB80" s="50"/>
      <c r="AC80" s="23">
        <v>16</v>
      </c>
      <c r="AD80" s="32" t="s">
        <v>40</v>
      </c>
      <c r="AF80" s="23"/>
      <c r="AG80" s="1"/>
      <c r="AH80" s="1"/>
      <c r="AI80" s="1"/>
      <c r="AJ80" s="24"/>
      <c r="AK80" s="69"/>
      <c r="AL80" s="161" t="s">
        <v>32</v>
      </c>
      <c r="AM80" s="161" t="s">
        <v>32</v>
      </c>
      <c r="AN80" s="161" t="s">
        <v>32</v>
      </c>
      <c r="AO80" s="161" t="s">
        <v>32</v>
      </c>
      <c r="AP80" s="161" t="s">
        <v>32</v>
      </c>
      <c r="AQ80" s="161" t="s">
        <v>32</v>
      </c>
      <c r="AR80" s="161" t="s">
        <v>32</v>
      </c>
      <c r="AS80" s="161" t="s">
        <v>32</v>
      </c>
      <c r="AT80" s="161" t="s">
        <v>32</v>
      </c>
      <c r="AU80" s="161" t="s">
        <v>32</v>
      </c>
      <c r="AV80" s="161" t="s">
        <v>32</v>
      </c>
      <c r="AW80" s="161" t="s">
        <v>32</v>
      </c>
      <c r="AX80" s="161" t="s">
        <v>32</v>
      </c>
      <c r="AY80" s="161" t="s">
        <v>32</v>
      </c>
      <c r="AZ80" s="161" t="s">
        <v>32</v>
      </c>
      <c r="BA80" s="161" t="s">
        <v>32</v>
      </c>
      <c r="BB80" s="161" t="s">
        <v>32</v>
      </c>
      <c r="BC80" s="161" t="s">
        <v>32</v>
      </c>
      <c r="BD80" s="161" t="s">
        <v>32</v>
      </c>
      <c r="BE80" s="161" t="s">
        <v>32</v>
      </c>
      <c r="BF80" s="161" t="s">
        <v>32</v>
      </c>
      <c r="BG80" s="161" t="s">
        <v>32</v>
      </c>
      <c r="BH80" s="161" t="s">
        <v>32</v>
      </c>
      <c r="BI80" s="161" t="s">
        <v>32</v>
      </c>
      <c r="BJ80" s="161" t="s">
        <v>32</v>
      </c>
      <c r="BK80" s="161" t="s">
        <v>32</v>
      </c>
      <c r="BL80" s="161" t="s">
        <v>32</v>
      </c>
      <c r="BM80" s="161" t="s">
        <v>32</v>
      </c>
      <c r="BN80" s="161" t="s">
        <v>32</v>
      </c>
      <c r="BO80" s="161" t="s">
        <v>32</v>
      </c>
      <c r="BP80" s="161" t="s">
        <v>32</v>
      </c>
      <c r="BQ80" s="161" t="s">
        <v>32</v>
      </c>
      <c r="BR80" s="161" t="s">
        <v>32</v>
      </c>
      <c r="BS80" s="70"/>
      <c r="BT80" s="32" t="str">
        <f t="shared" si="11"/>
        <v/>
      </c>
      <c r="BU80" s="24">
        <v>16</v>
      </c>
      <c r="BV80" s="56"/>
    </row>
    <row r="81" spans="2:74">
      <c r="B81" s="41"/>
      <c r="C81" s="116"/>
      <c r="D81" s="129"/>
      <c r="E81" s="130"/>
      <c r="F81" s="108"/>
      <c r="G81" s="131"/>
      <c r="H81" s="120"/>
      <c r="I81" s="143" t="str">
        <f>IF(SUM(AF81:AJ81)=0,"",SUM(AF81:AJ81))</f>
        <v/>
      </c>
      <c r="J81" s="145" t="s">
        <v>42</v>
      </c>
      <c r="K81" s="116" t="str">
        <f t="shared" si="5"/>
        <v/>
      </c>
      <c r="L81" s="108" t="str">
        <f t="shared" si="6"/>
        <v/>
      </c>
      <c r="M81" s="108" t="str">
        <f t="shared" si="7"/>
        <v/>
      </c>
      <c r="N81" s="108" t="str">
        <f t="shared" si="8"/>
        <v/>
      </c>
      <c r="O81" s="131" t="str">
        <f t="shared" si="9"/>
        <v/>
      </c>
      <c r="P81" s="108"/>
      <c r="Q81" s="148"/>
      <c r="R81" s="149"/>
      <c r="S81" s="120"/>
      <c r="T81" s="107" t="str">
        <f t="shared" ref="T81" si="177">IF(U80="","",1)</f>
        <v/>
      </c>
      <c r="U81" s="111" t="str">
        <f t="shared" ref="U81" si="178">IF(U80="","",1)</f>
        <v/>
      </c>
      <c r="V81" s="109" t="str">
        <f t="shared" ref="V81" si="179">IF(U80="","",1)</f>
        <v/>
      </c>
      <c r="W81" s="120"/>
      <c r="X81" s="130"/>
      <c r="Y81" s="131"/>
      <c r="Z81" s="46"/>
      <c r="AB81" s="50"/>
      <c r="AC81" s="23"/>
      <c r="AD81" s="32"/>
      <c r="AF81" s="23" t="s">
        <v>42</v>
      </c>
      <c r="AG81" s="1" t="s">
        <v>42</v>
      </c>
      <c r="AH81" s="1" t="s">
        <v>42</v>
      </c>
      <c r="AI81" s="1" t="s">
        <v>42</v>
      </c>
      <c r="AJ81" s="24" t="s">
        <v>42</v>
      </c>
      <c r="AK81" s="69"/>
      <c r="AL81" s="23" t="s">
        <v>42</v>
      </c>
      <c r="AM81" s="23" t="s">
        <v>42</v>
      </c>
      <c r="AN81" s="23" t="s">
        <v>42</v>
      </c>
      <c r="AO81" s="23" t="s">
        <v>42</v>
      </c>
      <c r="AP81" s="23" t="s">
        <v>42</v>
      </c>
      <c r="AQ81" s="23" t="s">
        <v>42</v>
      </c>
      <c r="AR81" s="23" t="s">
        <v>42</v>
      </c>
      <c r="AS81" s="23" t="s">
        <v>42</v>
      </c>
      <c r="AT81" s="23" t="s">
        <v>42</v>
      </c>
      <c r="AU81" s="23" t="s">
        <v>42</v>
      </c>
      <c r="AV81" s="23" t="s">
        <v>42</v>
      </c>
      <c r="AW81" s="23" t="s">
        <v>42</v>
      </c>
      <c r="AX81" s="23" t="s">
        <v>42</v>
      </c>
      <c r="AY81" s="23" t="s">
        <v>42</v>
      </c>
      <c r="AZ81" s="23" t="s">
        <v>42</v>
      </c>
      <c r="BA81" s="23" t="s">
        <v>42</v>
      </c>
      <c r="BB81" s="23" t="s">
        <v>42</v>
      </c>
      <c r="BC81" s="23" t="s">
        <v>42</v>
      </c>
      <c r="BD81" s="23" t="s">
        <v>42</v>
      </c>
      <c r="BE81" s="23" t="s">
        <v>42</v>
      </c>
      <c r="BF81" s="23" t="s">
        <v>42</v>
      </c>
      <c r="BG81" s="23" t="s">
        <v>42</v>
      </c>
      <c r="BH81" s="23" t="s">
        <v>42</v>
      </c>
      <c r="BI81" s="23" t="s">
        <v>42</v>
      </c>
      <c r="BJ81" s="23" t="s">
        <v>42</v>
      </c>
      <c r="BK81" s="23" t="s">
        <v>42</v>
      </c>
      <c r="BL81" s="23" t="s">
        <v>42</v>
      </c>
      <c r="BM81" s="23" t="s">
        <v>42</v>
      </c>
      <c r="BN81" s="23" t="s">
        <v>42</v>
      </c>
      <c r="BO81" s="23" t="s">
        <v>42</v>
      </c>
      <c r="BP81" s="23" t="s">
        <v>42</v>
      </c>
      <c r="BQ81" s="23" t="s">
        <v>42</v>
      </c>
      <c r="BR81" s="23" t="s">
        <v>42</v>
      </c>
      <c r="BS81" s="70"/>
      <c r="BT81" s="32"/>
      <c r="BU81" s="24"/>
      <c r="BV81" s="56"/>
    </row>
    <row r="82" spans="2:74" s="62" customFormat="1" ht="8.5" customHeight="1" thickBot="1">
      <c r="B82" s="65"/>
      <c r="C82" s="118"/>
      <c r="D82" s="132"/>
      <c r="E82" s="133"/>
      <c r="F82" s="167"/>
      <c r="G82" s="134"/>
      <c r="H82" s="146"/>
      <c r="I82" s="147"/>
      <c r="J82" s="146"/>
      <c r="K82" s="150"/>
      <c r="L82" s="113"/>
      <c r="M82" s="113"/>
      <c r="N82" s="113"/>
      <c r="O82" s="151"/>
      <c r="P82" s="146"/>
      <c r="Q82" s="152"/>
      <c r="R82" s="153"/>
      <c r="S82" s="146"/>
      <c r="T82" s="112" t="str">
        <f t="shared" ref="T82" si="180">IF(U80="","",1)</f>
        <v/>
      </c>
      <c r="U82" s="113" t="str">
        <f t="shared" ref="U82" si="181">IF(U80="","",1)</f>
        <v/>
      </c>
      <c r="V82" s="114" t="str">
        <f t="shared" ref="V82" si="182">IF(U80="","",1)</f>
        <v/>
      </c>
      <c r="W82" s="146"/>
      <c r="X82" s="132"/>
      <c r="Y82" s="159"/>
      <c r="Z82" s="64"/>
      <c r="AB82" s="66"/>
      <c r="AC82" s="60"/>
      <c r="AD82" s="83"/>
      <c r="AF82" s="104"/>
      <c r="AG82" s="105"/>
      <c r="AH82" s="105"/>
      <c r="AI82" s="105"/>
      <c r="AJ82" s="106"/>
      <c r="AL82" s="104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6"/>
      <c r="BS82" s="71"/>
      <c r="BT82" s="90"/>
      <c r="BU82" s="63"/>
      <c r="BV82" s="67"/>
    </row>
    <row r="83" spans="2:74" ht="8.5" customHeight="1" thickTop="1">
      <c r="B83" s="41"/>
      <c r="C83" s="116"/>
      <c r="D83" s="129"/>
      <c r="E83" s="130"/>
      <c r="F83" s="108"/>
      <c r="G83" s="131"/>
      <c r="H83" s="120"/>
      <c r="I83" s="143"/>
      <c r="J83" s="120"/>
      <c r="K83" s="116"/>
      <c r="L83" s="108"/>
      <c r="M83" s="108"/>
      <c r="N83" s="108"/>
      <c r="O83" s="131"/>
      <c r="P83" s="108"/>
      <c r="Q83" s="148"/>
      <c r="R83" s="149"/>
      <c r="S83" s="120"/>
      <c r="T83" s="107" t="str">
        <f t="shared" ref="T83" si="183">IF(U84="","",1)</f>
        <v/>
      </c>
      <c r="U83" s="108" t="str">
        <f t="shared" ref="U83" si="184">IF(U84="","",1)</f>
        <v/>
      </c>
      <c r="V83" s="109" t="str">
        <f t="shared" ref="V83" si="185">IF(U84="","",1)</f>
        <v/>
      </c>
      <c r="W83" s="120"/>
      <c r="X83" s="130"/>
      <c r="Y83" s="131"/>
      <c r="Z83" s="46"/>
      <c r="AB83" s="50"/>
      <c r="AC83" s="23"/>
      <c r="AD83" s="93"/>
      <c r="AF83" s="94"/>
      <c r="AG83" s="95"/>
      <c r="AH83" s="95"/>
      <c r="AI83" s="95"/>
      <c r="AJ83" s="96"/>
      <c r="AL83" s="94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9"/>
      <c r="BJ83" s="99"/>
      <c r="BK83" s="99"/>
      <c r="BL83" s="99"/>
      <c r="BM83" s="99"/>
      <c r="BN83" s="99"/>
      <c r="BO83" s="99"/>
      <c r="BP83" s="99"/>
      <c r="BQ83" s="99"/>
      <c r="BR83" s="96"/>
      <c r="BS83" s="70"/>
      <c r="BT83" s="93"/>
      <c r="BU83" s="24"/>
      <c r="BV83" s="56"/>
    </row>
    <row r="84" spans="2:74">
      <c r="B84" s="41"/>
      <c r="C84" s="116">
        <v>17</v>
      </c>
      <c r="D84" s="129" t="str">
        <f t="shared" si="15"/>
        <v/>
      </c>
      <c r="E84" s="130"/>
      <c r="F84" s="108" t="str">
        <f t="shared" si="16"/>
        <v/>
      </c>
      <c r="G84" s="131" t="str">
        <f t="shared" si="17"/>
        <v/>
      </c>
      <c r="H84" s="120"/>
      <c r="I84" s="143"/>
      <c r="J84" s="145" t="s">
        <v>32</v>
      </c>
      <c r="K84" s="116" t="str">
        <f t="shared" si="5"/>
        <v/>
      </c>
      <c r="L84" s="108" t="str">
        <f t="shared" si="6"/>
        <v/>
      </c>
      <c r="M84" s="108" t="str">
        <f t="shared" si="7"/>
        <v/>
      </c>
      <c r="N84" s="108" t="str">
        <f t="shared" si="8"/>
        <v/>
      </c>
      <c r="O84" s="131" t="str">
        <f t="shared" si="9"/>
        <v/>
      </c>
      <c r="P84" s="108"/>
      <c r="Q84" s="148" t="str">
        <f t="shared" si="18"/>
        <v/>
      </c>
      <c r="R84" s="149" t="str">
        <f t="shared" si="19"/>
        <v/>
      </c>
      <c r="S84" s="120"/>
      <c r="T84" s="107" t="str">
        <f t="shared" ref="T84" si="186">IF(U84="","",1)</f>
        <v/>
      </c>
      <c r="U84" s="110" t="str">
        <f t="shared" ref="U84" si="187">IF(SUM(Q84:R84)=0,"",SUM(Q84:R84))</f>
        <v/>
      </c>
      <c r="V84" s="109" t="str">
        <f t="shared" ref="V84" si="188">IF(U84="","",1)</f>
        <v/>
      </c>
      <c r="W84" s="120"/>
      <c r="X84" s="130" t="str">
        <f t="shared" si="10"/>
        <v/>
      </c>
      <c r="Y84" s="131"/>
      <c r="Z84" s="46"/>
      <c r="AB84" s="50"/>
      <c r="AC84" s="23">
        <v>17</v>
      </c>
      <c r="AD84" s="32" t="s">
        <v>40</v>
      </c>
      <c r="AF84" s="23"/>
      <c r="AG84" s="1"/>
      <c r="AH84" s="1"/>
      <c r="AI84" s="1"/>
      <c r="AJ84" s="24"/>
      <c r="AK84" s="69"/>
      <c r="AL84" s="161" t="s">
        <v>32</v>
      </c>
      <c r="AM84" s="161" t="s">
        <v>32</v>
      </c>
      <c r="AN84" s="161" t="s">
        <v>32</v>
      </c>
      <c r="AO84" s="161" t="s">
        <v>32</v>
      </c>
      <c r="AP84" s="161" t="s">
        <v>32</v>
      </c>
      <c r="AQ84" s="161" t="s">
        <v>32</v>
      </c>
      <c r="AR84" s="161" t="s">
        <v>32</v>
      </c>
      <c r="AS84" s="161" t="s">
        <v>32</v>
      </c>
      <c r="AT84" s="161" t="s">
        <v>32</v>
      </c>
      <c r="AU84" s="161" t="s">
        <v>32</v>
      </c>
      <c r="AV84" s="161" t="s">
        <v>32</v>
      </c>
      <c r="AW84" s="161" t="s">
        <v>32</v>
      </c>
      <c r="AX84" s="161" t="s">
        <v>32</v>
      </c>
      <c r="AY84" s="161" t="s">
        <v>32</v>
      </c>
      <c r="AZ84" s="161" t="s">
        <v>32</v>
      </c>
      <c r="BA84" s="161" t="s">
        <v>32</v>
      </c>
      <c r="BB84" s="161" t="s">
        <v>32</v>
      </c>
      <c r="BC84" s="161" t="s">
        <v>32</v>
      </c>
      <c r="BD84" s="161" t="s">
        <v>32</v>
      </c>
      <c r="BE84" s="161" t="s">
        <v>32</v>
      </c>
      <c r="BF84" s="161" t="s">
        <v>32</v>
      </c>
      <c r="BG84" s="161" t="s">
        <v>32</v>
      </c>
      <c r="BH84" s="161" t="s">
        <v>32</v>
      </c>
      <c r="BI84" s="161" t="s">
        <v>32</v>
      </c>
      <c r="BJ84" s="161" t="s">
        <v>32</v>
      </c>
      <c r="BK84" s="161" t="s">
        <v>32</v>
      </c>
      <c r="BL84" s="161" t="s">
        <v>32</v>
      </c>
      <c r="BM84" s="161" t="s">
        <v>32</v>
      </c>
      <c r="BN84" s="161" t="s">
        <v>32</v>
      </c>
      <c r="BO84" s="161" t="s">
        <v>32</v>
      </c>
      <c r="BP84" s="161" t="s">
        <v>32</v>
      </c>
      <c r="BQ84" s="161" t="s">
        <v>32</v>
      </c>
      <c r="BR84" s="161" t="s">
        <v>32</v>
      </c>
      <c r="BS84" s="70"/>
      <c r="BT84" s="32" t="str">
        <f t="shared" si="11"/>
        <v/>
      </c>
      <c r="BU84" s="24">
        <v>17</v>
      </c>
      <c r="BV84" s="56"/>
    </row>
    <row r="85" spans="2:74">
      <c r="B85" s="41"/>
      <c r="C85" s="116"/>
      <c r="D85" s="129"/>
      <c r="E85" s="130"/>
      <c r="F85" s="108"/>
      <c r="G85" s="131"/>
      <c r="H85" s="120"/>
      <c r="I85" s="143" t="str">
        <f>IF(SUM(AF85:AJ85)=0,"",SUM(AF85:AJ85))</f>
        <v/>
      </c>
      <c r="J85" s="145" t="s">
        <v>42</v>
      </c>
      <c r="K85" s="116" t="str">
        <f t="shared" si="5"/>
        <v/>
      </c>
      <c r="L85" s="108" t="str">
        <f t="shared" si="6"/>
        <v/>
      </c>
      <c r="M85" s="108" t="str">
        <f t="shared" si="7"/>
        <v/>
      </c>
      <c r="N85" s="108" t="str">
        <f t="shared" si="8"/>
        <v/>
      </c>
      <c r="O85" s="131" t="str">
        <f t="shared" si="9"/>
        <v/>
      </c>
      <c r="P85" s="108"/>
      <c r="Q85" s="148"/>
      <c r="R85" s="149"/>
      <c r="S85" s="120"/>
      <c r="T85" s="107" t="str">
        <f t="shared" ref="T85" si="189">IF(U84="","",1)</f>
        <v/>
      </c>
      <c r="U85" s="111" t="str">
        <f t="shared" ref="U85" si="190">IF(U84="","",1)</f>
        <v/>
      </c>
      <c r="V85" s="109" t="str">
        <f t="shared" ref="V85" si="191">IF(U84="","",1)</f>
        <v/>
      </c>
      <c r="W85" s="120"/>
      <c r="X85" s="130"/>
      <c r="Y85" s="131"/>
      <c r="Z85" s="46"/>
      <c r="AB85" s="50"/>
      <c r="AC85" s="23"/>
      <c r="AD85" s="32"/>
      <c r="AF85" s="23" t="s">
        <v>42</v>
      </c>
      <c r="AG85" s="1" t="s">
        <v>42</v>
      </c>
      <c r="AH85" s="1" t="s">
        <v>42</v>
      </c>
      <c r="AI85" s="1" t="s">
        <v>42</v>
      </c>
      <c r="AJ85" s="24" t="s">
        <v>42</v>
      </c>
      <c r="AK85" s="69"/>
      <c r="AL85" s="23" t="s">
        <v>42</v>
      </c>
      <c r="AM85" s="23" t="s">
        <v>42</v>
      </c>
      <c r="AN85" s="23" t="s">
        <v>42</v>
      </c>
      <c r="AO85" s="23" t="s">
        <v>42</v>
      </c>
      <c r="AP85" s="23" t="s">
        <v>42</v>
      </c>
      <c r="AQ85" s="23" t="s">
        <v>42</v>
      </c>
      <c r="AR85" s="23" t="s">
        <v>42</v>
      </c>
      <c r="AS85" s="23" t="s">
        <v>42</v>
      </c>
      <c r="AT85" s="23" t="s">
        <v>42</v>
      </c>
      <c r="AU85" s="23" t="s">
        <v>42</v>
      </c>
      <c r="AV85" s="23" t="s">
        <v>42</v>
      </c>
      <c r="AW85" s="23" t="s">
        <v>42</v>
      </c>
      <c r="AX85" s="23" t="s">
        <v>42</v>
      </c>
      <c r="AY85" s="23" t="s">
        <v>42</v>
      </c>
      <c r="AZ85" s="23" t="s">
        <v>42</v>
      </c>
      <c r="BA85" s="23" t="s">
        <v>42</v>
      </c>
      <c r="BB85" s="23" t="s">
        <v>42</v>
      </c>
      <c r="BC85" s="23" t="s">
        <v>42</v>
      </c>
      <c r="BD85" s="23" t="s">
        <v>42</v>
      </c>
      <c r="BE85" s="23" t="s">
        <v>42</v>
      </c>
      <c r="BF85" s="23" t="s">
        <v>42</v>
      </c>
      <c r="BG85" s="23" t="s">
        <v>42</v>
      </c>
      <c r="BH85" s="23" t="s">
        <v>42</v>
      </c>
      <c r="BI85" s="23" t="s">
        <v>42</v>
      </c>
      <c r="BJ85" s="23" t="s">
        <v>42</v>
      </c>
      <c r="BK85" s="23" t="s">
        <v>42</v>
      </c>
      <c r="BL85" s="23" t="s">
        <v>42</v>
      </c>
      <c r="BM85" s="23" t="s">
        <v>42</v>
      </c>
      <c r="BN85" s="23" t="s">
        <v>42</v>
      </c>
      <c r="BO85" s="23" t="s">
        <v>42</v>
      </c>
      <c r="BP85" s="23" t="s">
        <v>42</v>
      </c>
      <c r="BQ85" s="23" t="s">
        <v>42</v>
      </c>
      <c r="BR85" s="23" t="s">
        <v>42</v>
      </c>
      <c r="BS85" s="70"/>
      <c r="BT85" s="32"/>
      <c r="BU85" s="24"/>
      <c r="BV85" s="56"/>
    </row>
    <row r="86" spans="2:74" s="62" customFormat="1" ht="8.5" customHeight="1" thickBot="1">
      <c r="B86" s="65"/>
      <c r="C86" s="118"/>
      <c r="D86" s="132"/>
      <c r="E86" s="133"/>
      <c r="F86" s="167"/>
      <c r="G86" s="134"/>
      <c r="H86" s="146"/>
      <c r="I86" s="147"/>
      <c r="J86" s="146"/>
      <c r="K86" s="150"/>
      <c r="L86" s="113"/>
      <c r="M86" s="113"/>
      <c r="N86" s="113"/>
      <c r="O86" s="151"/>
      <c r="P86" s="146"/>
      <c r="Q86" s="152"/>
      <c r="R86" s="153"/>
      <c r="S86" s="146"/>
      <c r="T86" s="112" t="str">
        <f t="shared" ref="T86" si="192">IF(U84="","",1)</f>
        <v/>
      </c>
      <c r="U86" s="113" t="str">
        <f t="shared" ref="U86" si="193">IF(U84="","",1)</f>
        <v/>
      </c>
      <c r="V86" s="114" t="str">
        <f t="shared" ref="V86" si="194">IF(U84="","",1)</f>
        <v/>
      </c>
      <c r="W86" s="146"/>
      <c r="X86" s="132"/>
      <c r="Y86" s="159"/>
      <c r="Z86" s="64"/>
      <c r="AB86" s="66"/>
      <c r="AC86" s="60"/>
      <c r="AD86" s="92"/>
      <c r="AF86" s="97"/>
      <c r="AG86" s="98"/>
      <c r="AH86" s="98"/>
      <c r="AI86" s="98"/>
      <c r="AJ86" s="162"/>
      <c r="AL86" s="97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162"/>
      <c r="BS86" s="71"/>
      <c r="BT86" s="100"/>
      <c r="BU86" s="63"/>
      <c r="BV86" s="67"/>
    </row>
    <row r="87" spans="2:74" ht="8.5" customHeight="1" thickTop="1">
      <c r="B87" s="41"/>
      <c r="C87" s="116"/>
      <c r="D87" s="129"/>
      <c r="E87" s="130"/>
      <c r="F87" s="108"/>
      <c r="G87" s="131"/>
      <c r="H87" s="120"/>
      <c r="I87" s="143"/>
      <c r="J87" s="120"/>
      <c r="K87" s="116"/>
      <c r="L87" s="108"/>
      <c r="M87" s="108"/>
      <c r="N87" s="108"/>
      <c r="O87" s="131"/>
      <c r="P87" s="108"/>
      <c r="Q87" s="148"/>
      <c r="R87" s="149"/>
      <c r="S87" s="120"/>
      <c r="T87" s="107" t="str">
        <f t="shared" ref="T87" si="195">IF(U88="","",1)</f>
        <v/>
      </c>
      <c r="U87" s="108" t="str">
        <f t="shared" ref="U87" si="196">IF(U88="","",1)</f>
        <v/>
      </c>
      <c r="V87" s="109" t="str">
        <f t="shared" ref="V87" si="197">IF(U88="","",1)</f>
        <v/>
      </c>
      <c r="W87" s="120"/>
      <c r="X87" s="130"/>
      <c r="Y87" s="131"/>
      <c r="Z87" s="46"/>
      <c r="AB87" s="50"/>
      <c r="AC87" s="23"/>
      <c r="AD87" s="78"/>
      <c r="AF87" s="79"/>
      <c r="AG87" s="80"/>
      <c r="AH87" s="80"/>
      <c r="AI87" s="81"/>
      <c r="AJ87" s="82"/>
      <c r="AL87" s="87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8"/>
      <c r="BJ87" s="88"/>
      <c r="BK87" s="88"/>
      <c r="BL87" s="88"/>
      <c r="BM87" s="88"/>
      <c r="BN87" s="88"/>
      <c r="BO87" s="88"/>
      <c r="BP87" s="88"/>
      <c r="BQ87" s="88"/>
      <c r="BR87" s="89"/>
      <c r="BS87" s="70"/>
      <c r="BT87" s="78"/>
      <c r="BU87" s="24"/>
      <c r="BV87" s="56"/>
    </row>
    <row r="88" spans="2:74">
      <c r="B88" s="41"/>
      <c r="C88" s="116">
        <v>18</v>
      </c>
      <c r="D88" s="129" t="str">
        <f t="shared" si="15"/>
        <v/>
      </c>
      <c r="E88" s="130"/>
      <c r="F88" s="108" t="str">
        <f t="shared" si="16"/>
        <v/>
      </c>
      <c r="G88" s="131" t="str">
        <f t="shared" si="17"/>
        <v/>
      </c>
      <c r="H88" s="120"/>
      <c r="I88" s="143"/>
      <c r="J88" s="145" t="s">
        <v>32</v>
      </c>
      <c r="K88" s="116" t="str">
        <f t="shared" si="5"/>
        <v/>
      </c>
      <c r="L88" s="108" t="str">
        <f t="shared" si="6"/>
        <v/>
      </c>
      <c r="M88" s="108" t="str">
        <f t="shared" si="7"/>
        <v/>
      </c>
      <c r="N88" s="108" t="str">
        <f t="shared" si="8"/>
        <v/>
      </c>
      <c r="O88" s="131" t="str">
        <f t="shared" si="9"/>
        <v/>
      </c>
      <c r="P88" s="108"/>
      <c r="Q88" s="148" t="str">
        <f t="shared" si="18"/>
        <v/>
      </c>
      <c r="R88" s="149" t="str">
        <f t="shared" si="19"/>
        <v/>
      </c>
      <c r="S88" s="120"/>
      <c r="T88" s="107" t="str">
        <f t="shared" ref="T88" si="198">IF(U88="","",1)</f>
        <v/>
      </c>
      <c r="U88" s="110" t="str">
        <f t="shared" ref="U88" si="199">IF(SUM(Q88:R88)=0,"",SUM(Q88:R88))</f>
        <v/>
      </c>
      <c r="V88" s="109" t="str">
        <f t="shared" ref="V88" si="200">IF(U88="","",1)</f>
        <v/>
      </c>
      <c r="W88" s="120"/>
      <c r="X88" s="130" t="str">
        <f t="shared" ref="X88:X136" si="201">IF(AD88="Athlete Name","",AD88)</f>
        <v/>
      </c>
      <c r="Y88" s="131"/>
      <c r="Z88" s="46"/>
      <c r="AB88" s="50"/>
      <c r="AC88" s="23">
        <v>18</v>
      </c>
      <c r="AD88" s="32" t="s">
        <v>40</v>
      </c>
      <c r="AF88" s="23"/>
      <c r="AG88" s="1"/>
      <c r="AH88" s="1"/>
      <c r="AI88" s="1"/>
      <c r="AJ88" s="24"/>
      <c r="AK88" s="69"/>
      <c r="AL88" s="161" t="s">
        <v>32</v>
      </c>
      <c r="AM88" s="161" t="s">
        <v>32</v>
      </c>
      <c r="AN88" s="161" t="s">
        <v>32</v>
      </c>
      <c r="AO88" s="161" t="s">
        <v>32</v>
      </c>
      <c r="AP88" s="161" t="s">
        <v>32</v>
      </c>
      <c r="AQ88" s="161" t="s">
        <v>32</v>
      </c>
      <c r="AR88" s="161" t="s">
        <v>32</v>
      </c>
      <c r="AS88" s="161" t="s">
        <v>32</v>
      </c>
      <c r="AT88" s="161" t="s">
        <v>32</v>
      </c>
      <c r="AU88" s="161" t="s">
        <v>32</v>
      </c>
      <c r="AV88" s="161" t="s">
        <v>32</v>
      </c>
      <c r="AW88" s="161" t="s">
        <v>32</v>
      </c>
      <c r="AX88" s="161" t="s">
        <v>32</v>
      </c>
      <c r="AY88" s="161" t="s">
        <v>32</v>
      </c>
      <c r="AZ88" s="161" t="s">
        <v>32</v>
      </c>
      <c r="BA88" s="161" t="s">
        <v>32</v>
      </c>
      <c r="BB88" s="161" t="s">
        <v>32</v>
      </c>
      <c r="BC88" s="161" t="s">
        <v>32</v>
      </c>
      <c r="BD88" s="161" t="s">
        <v>32</v>
      </c>
      <c r="BE88" s="161" t="s">
        <v>32</v>
      </c>
      <c r="BF88" s="161" t="s">
        <v>32</v>
      </c>
      <c r="BG88" s="161" t="s">
        <v>32</v>
      </c>
      <c r="BH88" s="161" t="s">
        <v>32</v>
      </c>
      <c r="BI88" s="161" t="s">
        <v>32</v>
      </c>
      <c r="BJ88" s="161" t="s">
        <v>32</v>
      </c>
      <c r="BK88" s="161" t="s">
        <v>32</v>
      </c>
      <c r="BL88" s="161" t="s">
        <v>32</v>
      </c>
      <c r="BM88" s="161" t="s">
        <v>32</v>
      </c>
      <c r="BN88" s="161" t="s">
        <v>32</v>
      </c>
      <c r="BO88" s="161" t="s">
        <v>32</v>
      </c>
      <c r="BP88" s="161" t="s">
        <v>32</v>
      </c>
      <c r="BQ88" s="161" t="s">
        <v>32</v>
      </c>
      <c r="BR88" s="161" t="s">
        <v>32</v>
      </c>
      <c r="BS88" s="70"/>
      <c r="BT88" s="32" t="str">
        <f t="shared" ref="BT88:BT136" si="202">IF(AD88="Athlete Name","",AD88)</f>
        <v/>
      </c>
      <c r="BU88" s="24">
        <v>18</v>
      </c>
      <c r="BV88" s="56"/>
    </row>
    <row r="89" spans="2:74">
      <c r="B89" s="41"/>
      <c r="C89" s="116"/>
      <c r="D89" s="129"/>
      <c r="E89" s="130"/>
      <c r="F89" s="116"/>
      <c r="G89" s="131"/>
      <c r="H89" s="120"/>
      <c r="I89" s="143" t="str">
        <f>IF(SUM(AF89:AJ89)=0,"",SUM(AF89:AJ89))</f>
        <v/>
      </c>
      <c r="J89" s="145" t="s">
        <v>42</v>
      </c>
      <c r="K89" s="116" t="str">
        <f t="shared" si="5"/>
        <v/>
      </c>
      <c r="L89" s="108" t="str">
        <f t="shared" si="6"/>
        <v/>
      </c>
      <c r="M89" s="108" t="str">
        <f t="shared" si="7"/>
        <v/>
      </c>
      <c r="N89" s="108" t="str">
        <f t="shared" si="8"/>
        <v/>
      </c>
      <c r="O89" s="131" t="str">
        <f t="shared" si="9"/>
        <v/>
      </c>
      <c r="P89" s="108"/>
      <c r="Q89" s="148"/>
      <c r="R89" s="149"/>
      <c r="S89" s="120"/>
      <c r="T89" s="107" t="str">
        <f t="shared" ref="T89" si="203">IF(U88="","",1)</f>
        <v/>
      </c>
      <c r="U89" s="111" t="str">
        <f t="shared" ref="U89" si="204">IF(U88="","",1)</f>
        <v/>
      </c>
      <c r="V89" s="109" t="str">
        <f t="shared" ref="V89" si="205">IF(U88="","",1)</f>
        <v/>
      </c>
      <c r="W89" s="120"/>
      <c r="X89" s="130"/>
      <c r="Y89" s="131"/>
      <c r="Z89" s="46"/>
      <c r="AB89" s="50"/>
      <c r="AC89" s="23"/>
      <c r="AD89" s="32"/>
      <c r="AF89" s="23" t="s">
        <v>42</v>
      </c>
      <c r="AG89" s="1" t="s">
        <v>42</v>
      </c>
      <c r="AH89" s="1" t="s">
        <v>42</v>
      </c>
      <c r="AI89" s="1" t="s">
        <v>42</v>
      </c>
      <c r="AJ89" s="24" t="s">
        <v>42</v>
      </c>
      <c r="AK89" s="69"/>
      <c r="AL89" s="23" t="s">
        <v>42</v>
      </c>
      <c r="AM89" s="23" t="s">
        <v>42</v>
      </c>
      <c r="AN89" s="23" t="s">
        <v>42</v>
      </c>
      <c r="AO89" s="23" t="s">
        <v>42</v>
      </c>
      <c r="AP89" s="23" t="s">
        <v>42</v>
      </c>
      <c r="AQ89" s="23" t="s">
        <v>42</v>
      </c>
      <c r="AR89" s="23" t="s">
        <v>42</v>
      </c>
      <c r="AS89" s="23" t="s">
        <v>42</v>
      </c>
      <c r="AT89" s="23" t="s">
        <v>42</v>
      </c>
      <c r="AU89" s="23" t="s">
        <v>42</v>
      </c>
      <c r="AV89" s="23" t="s">
        <v>42</v>
      </c>
      <c r="AW89" s="23" t="s">
        <v>42</v>
      </c>
      <c r="AX89" s="23" t="s">
        <v>42</v>
      </c>
      <c r="AY89" s="23" t="s">
        <v>42</v>
      </c>
      <c r="AZ89" s="23" t="s">
        <v>42</v>
      </c>
      <c r="BA89" s="23" t="s">
        <v>42</v>
      </c>
      <c r="BB89" s="23" t="s">
        <v>42</v>
      </c>
      <c r="BC89" s="23" t="s">
        <v>42</v>
      </c>
      <c r="BD89" s="23" t="s">
        <v>42</v>
      </c>
      <c r="BE89" s="23" t="s">
        <v>42</v>
      </c>
      <c r="BF89" s="23" t="s">
        <v>42</v>
      </c>
      <c r="BG89" s="23" t="s">
        <v>42</v>
      </c>
      <c r="BH89" s="23" t="s">
        <v>42</v>
      </c>
      <c r="BI89" s="23" t="s">
        <v>42</v>
      </c>
      <c r="BJ89" s="23" t="s">
        <v>42</v>
      </c>
      <c r="BK89" s="23" t="s">
        <v>42</v>
      </c>
      <c r="BL89" s="23" t="s">
        <v>42</v>
      </c>
      <c r="BM89" s="23" t="s">
        <v>42</v>
      </c>
      <c r="BN89" s="23" t="s">
        <v>42</v>
      </c>
      <c r="BO89" s="23" t="s">
        <v>42</v>
      </c>
      <c r="BP89" s="23" t="s">
        <v>42</v>
      </c>
      <c r="BQ89" s="23" t="s">
        <v>42</v>
      </c>
      <c r="BR89" s="23" t="s">
        <v>42</v>
      </c>
      <c r="BS89" s="70"/>
      <c r="BT89" s="32"/>
      <c r="BU89" s="24"/>
      <c r="BV89" s="56"/>
    </row>
    <row r="90" spans="2:74" s="62" customFormat="1" ht="8.5" customHeight="1" thickBot="1">
      <c r="B90" s="65"/>
      <c r="C90" s="118"/>
      <c r="D90" s="132"/>
      <c r="E90" s="133"/>
      <c r="F90" s="167"/>
      <c r="G90" s="134"/>
      <c r="H90" s="146"/>
      <c r="I90" s="147"/>
      <c r="J90" s="146"/>
      <c r="K90" s="150"/>
      <c r="L90" s="113"/>
      <c r="M90" s="113"/>
      <c r="N90" s="113"/>
      <c r="O90" s="151"/>
      <c r="P90" s="146"/>
      <c r="Q90" s="152"/>
      <c r="R90" s="153"/>
      <c r="S90" s="146"/>
      <c r="T90" s="112" t="str">
        <f t="shared" ref="T90" si="206">IF(U88="","",1)</f>
        <v/>
      </c>
      <c r="U90" s="113" t="str">
        <f t="shared" ref="U90" si="207">IF(U88="","",1)</f>
        <v/>
      </c>
      <c r="V90" s="114" t="str">
        <f t="shared" ref="V90" si="208">IF(U88="","",1)</f>
        <v/>
      </c>
      <c r="W90" s="146"/>
      <c r="X90" s="132"/>
      <c r="Y90" s="159"/>
      <c r="Z90" s="64"/>
      <c r="AB90" s="66"/>
      <c r="AC90" s="60"/>
      <c r="AD90" s="83"/>
      <c r="AF90" s="104"/>
      <c r="AG90" s="105"/>
      <c r="AH90" s="105"/>
      <c r="AI90" s="105"/>
      <c r="AJ90" s="106"/>
      <c r="AL90" s="104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6"/>
      <c r="BS90" s="71"/>
      <c r="BT90" s="90"/>
      <c r="BU90" s="63"/>
      <c r="BV90" s="67"/>
    </row>
    <row r="91" spans="2:74" ht="8.5" customHeight="1" thickTop="1">
      <c r="B91" s="41"/>
      <c r="C91" s="116"/>
      <c r="D91" s="129"/>
      <c r="E91" s="130"/>
      <c r="F91" s="108"/>
      <c r="G91" s="131"/>
      <c r="H91" s="120"/>
      <c r="I91" s="143"/>
      <c r="J91" s="120"/>
      <c r="K91" s="116"/>
      <c r="L91" s="108"/>
      <c r="M91" s="108"/>
      <c r="N91" s="108"/>
      <c r="O91" s="131"/>
      <c r="P91" s="108"/>
      <c r="Q91" s="148"/>
      <c r="R91" s="149"/>
      <c r="S91" s="120"/>
      <c r="T91" s="107" t="str">
        <f t="shared" ref="T91" si="209">IF(U92="","",1)</f>
        <v/>
      </c>
      <c r="U91" s="108" t="str">
        <f t="shared" ref="U91" si="210">IF(U92="","",1)</f>
        <v/>
      </c>
      <c r="V91" s="109" t="str">
        <f t="shared" ref="V91" si="211">IF(U92="","",1)</f>
        <v/>
      </c>
      <c r="W91" s="120"/>
      <c r="X91" s="130"/>
      <c r="Y91" s="131"/>
      <c r="Z91" s="46"/>
      <c r="AB91" s="50"/>
      <c r="AC91" s="23"/>
      <c r="AD91" s="93"/>
      <c r="AF91" s="94"/>
      <c r="AG91" s="95"/>
      <c r="AH91" s="95"/>
      <c r="AI91" s="95"/>
      <c r="AJ91" s="96"/>
      <c r="AL91" s="94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9"/>
      <c r="BJ91" s="99"/>
      <c r="BK91" s="99"/>
      <c r="BL91" s="99"/>
      <c r="BM91" s="99"/>
      <c r="BN91" s="99"/>
      <c r="BO91" s="99"/>
      <c r="BP91" s="99"/>
      <c r="BQ91" s="99"/>
      <c r="BR91" s="96"/>
      <c r="BS91" s="70"/>
      <c r="BT91" s="93"/>
      <c r="BU91" s="24"/>
      <c r="BV91" s="56"/>
    </row>
    <row r="92" spans="2:74">
      <c r="B92" s="41"/>
      <c r="C92" s="116">
        <v>19</v>
      </c>
      <c r="D92" s="129" t="str">
        <f t="shared" ref="D92:D136" si="212">IF(AD92="Athlete Name","",AD92)</f>
        <v/>
      </c>
      <c r="E92" s="130"/>
      <c r="F92" s="108" t="str">
        <f t="shared" ref="F92:F136" si="213">IF(COUNT(AL92,AM92,AN92,AO92,AP92,AQ92,AR92,AS92,AT92,AU92,AV92,AW92,AX92,AY92,AZ92,BA92,BB92,BC92,BD92,BE92,BF92,BG92,BH92)=0,"", COUNT(AL92,AM92,AN92,AO92,AP92,AQ92,AR92,AS92,AT92,AU92,AV92,AW92,AX92,AY92,AZ92,BA92,BB92,BC92,BD92,BE92,BF92,BG92,BH92))</f>
        <v/>
      </c>
      <c r="G92" s="131" t="str">
        <f t="shared" ref="G92:G136" si="214">_xlfn.IFS(F92="","",F92=1,1,F92=2,2,F92=3,3,F92=4,4,F92=5,5,F92&gt;5,5)</f>
        <v/>
      </c>
      <c r="H92" s="120"/>
      <c r="I92" s="143"/>
      <c r="J92" s="145" t="s">
        <v>32</v>
      </c>
      <c r="K92" s="116" t="str">
        <f t="shared" si="5"/>
        <v/>
      </c>
      <c r="L92" s="108" t="str">
        <f t="shared" si="6"/>
        <v/>
      </c>
      <c r="M92" s="108" t="str">
        <f t="shared" si="7"/>
        <v/>
      </c>
      <c r="N92" s="108" t="str">
        <f t="shared" si="8"/>
        <v/>
      </c>
      <c r="O92" s="131" t="str">
        <f t="shared" si="9"/>
        <v/>
      </c>
      <c r="P92" s="108"/>
      <c r="Q92" s="148" t="str">
        <f t="shared" ref="Q92:Q136" si="215">IFERROR(AVERAGEIF(K92:O92,"&gt;0"),"")</f>
        <v/>
      </c>
      <c r="R92" s="149" t="str">
        <f t="shared" ref="R92:R136" si="216">IF(SUM(AF93:AJ93,K93:O93)=0,"",SUM(AF93:AJ93,K93:O93))</f>
        <v/>
      </c>
      <c r="S92" s="120"/>
      <c r="T92" s="107" t="str">
        <f t="shared" ref="T92" si="217">IF(U92="","",1)</f>
        <v/>
      </c>
      <c r="U92" s="110" t="str">
        <f t="shared" ref="U92" si="218">IF(SUM(Q92:R92)=0,"",SUM(Q92:R92))</f>
        <v/>
      </c>
      <c r="V92" s="109" t="str">
        <f t="shared" ref="V92" si="219">IF(U92="","",1)</f>
        <v/>
      </c>
      <c r="W92" s="120"/>
      <c r="X92" s="130" t="str">
        <f t="shared" si="201"/>
        <v/>
      </c>
      <c r="Y92" s="131"/>
      <c r="Z92" s="46"/>
      <c r="AB92" s="50"/>
      <c r="AC92" s="23">
        <v>19</v>
      </c>
      <c r="AD92" s="32" t="s">
        <v>40</v>
      </c>
      <c r="AF92" s="23"/>
      <c r="AG92" s="1"/>
      <c r="AH92" s="1"/>
      <c r="AI92" s="1"/>
      <c r="AJ92" s="24"/>
      <c r="AK92" s="69"/>
      <c r="AL92" s="161" t="s">
        <v>32</v>
      </c>
      <c r="AM92" s="161" t="s">
        <v>32</v>
      </c>
      <c r="AN92" s="161" t="s">
        <v>32</v>
      </c>
      <c r="AO92" s="161" t="s">
        <v>32</v>
      </c>
      <c r="AP92" s="161" t="s">
        <v>32</v>
      </c>
      <c r="AQ92" s="161" t="s">
        <v>32</v>
      </c>
      <c r="AR92" s="161" t="s">
        <v>32</v>
      </c>
      <c r="AS92" s="161" t="s">
        <v>32</v>
      </c>
      <c r="AT92" s="161" t="s">
        <v>32</v>
      </c>
      <c r="AU92" s="161" t="s">
        <v>32</v>
      </c>
      <c r="AV92" s="161" t="s">
        <v>32</v>
      </c>
      <c r="AW92" s="161" t="s">
        <v>32</v>
      </c>
      <c r="AX92" s="161" t="s">
        <v>32</v>
      </c>
      <c r="AY92" s="161" t="s">
        <v>32</v>
      </c>
      <c r="AZ92" s="161" t="s">
        <v>32</v>
      </c>
      <c r="BA92" s="161" t="s">
        <v>32</v>
      </c>
      <c r="BB92" s="161" t="s">
        <v>32</v>
      </c>
      <c r="BC92" s="161" t="s">
        <v>32</v>
      </c>
      <c r="BD92" s="161" t="s">
        <v>32</v>
      </c>
      <c r="BE92" s="161" t="s">
        <v>32</v>
      </c>
      <c r="BF92" s="161" t="s">
        <v>32</v>
      </c>
      <c r="BG92" s="161" t="s">
        <v>32</v>
      </c>
      <c r="BH92" s="161" t="s">
        <v>32</v>
      </c>
      <c r="BI92" s="161" t="s">
        <v>32</v>
      </c>
      <c r="BJ92" s="161" t="s">
        <v>32</v>
      </c>
      <c r="BK92" s="161" t="s">
        <v>32</v>
      </c>
      <c r="BL92" s="161" t="s">
        <v>32</v>
      </c>
      <c r="BM92" s="161" t="s">
        <v>32</v>
      </c>
      <c r="BN92" s="161" t="s">
        <v>32</v>
      </c>
      <c r="BO92" s="161" t="s">
        <v>32</v>
      </c>
      <c r="BP92" s="161" t="s">
        <v>32</v>
      </c>
      <c r="BQ92" s="161" t="s">
        <v>32</v>
      </c>
      <c r="BR92" s="161" t="s">
        <v>32</v>
      </c>
      <c r="BS92" s="70"/>
      <c r="BT92" s="32" t="str">
        <f t="shared" si="202"/>
        <v/>
      </c>
      <c r="BU92" s="24">
        <v>19</v>
      </c>
      <c r="BV92" s="56"/>
    </row>
    <row r="93" spans="2:74">
      <c r="B93" s="41"/>
      <c r="C93" s="116"/>
      <c r="D93" s="129"/>
      <c r="E93" s="130"/>
      <c r="F93" s="108"/>
      <c r="G93" s="131"/>
      <c r="H93" s="120"/>
      <c r="I93" s="143" t="str">
        <f>IF(SUM(AF93:AJ93)=0,"",SUM(AF93:AJ93))</f>
        <v/>
      </c>
      <c r="J93" s="145" t="s">
        <v>42</v>
      </c>
      <c r="K93" s="116" t="str">
        <f t="shared" si="5"/>
        <v/>
      </c>
      <c r="L93" s="108" t="str">
        <f t="shared" si="6"/>
        <v/>
      </c>
      <c r="M93" s="108" t="str">
        <f t="shared" si="7"/>
        <v/>
      </c>
      <c r="N93" s="108" t="str">
        <f t="shared" si="8"/>
        <v/>
      </c>
      <c r="O93" s="131" t="str">
        <f t="shared" si="9"/>
        <v/>
      </c>
      <c r="P93" s="108"/>
      <c r="Q93" s="148"/>
      <c r="R93" s="149"/>
      <c r="S93" s="120"/>
      <c r="T93" s="107" t="str">
        <f t="shared" ref="T93" si="220">IF(U92="","",1)</f>
        <v/>
      </c>
      <c r="U93" s="111" t="str">
        <f t="shared" ref="U93" si="221">IF(U92="","",1)</f>
        <v/>
      </c>
      <c r="V93" s="109" t="str">
        <f t="shared" ref="V93" si="222">IF(U92="","",1)</f>
        <v/>
      </c>
      <c r="W93" s="120"/>
      <c r="X93" s="130"/>
      <c r="Y93" s="131"/>
      <c r="Z93" s="46"/>
      <c r="AB93" s="50"/>
      <c r="AC93" s="23"/>
      <c r="AD93" s="32"/>
      <c r="AF93" s="23" t="s">
        <v>42</v>
      </c>
      <c r="AG93" s="1" t="s">
        <v>42</v>
      </c>
      <c r="AH93" s="1" t="s">
        <v>42</v>
      </c>
      <c r="AI93" s="1" t="s">
        <v>42</v>
      </c>
      <c r="AJ93" s="24" t="s">
        <v>42</v>
      </c>
      <c r="AK93" s="69"/>
      <c r="AL93" s="23" t="s">
        <v>42</v>
      </c>
      <c r="AM93" s="23" t="s">
        <v>42</v>
      </c>
      <c r="AN93" s="23" t="s">
        <v>42</v>
      </c>
      <c r="AO93" s="23" t="s">
        <v>42</v>
      </c>
      <c r="AP93" s="23" t="s">
        <v>42</v>
      </c>
      <c r="AQ93" s="23" t="s">
        <v>42</v>
      </c>
      <c r="AR93" s="23" t="s">
        <v>42</v>
      </c>
      <c r="AS93" s="23" t="s">
        <v>42</v>
      </c>
      <c r="AT93" s="23" t="s">
        <v>42</v>
      </c>
      <c r="AU93" s="23" t="s">
        <v>42</v>
      </c>
      <c r="AV93" s="23" t="s">
        <v>42</v>
      </c>
      <c r="AW93" s="23" t="s">
        <v>42</v>
      </c>
      <c r="AX93" s="23" t="s">
        <v>42</v>
      </c>
      <c r="AY93" s="23" t="s">
        <v>42</v>
      </c>
      <c r="AZ93" s="23" t="s">
        <v>42</v>
      </c>
      <c r="BA93" s="23" t="s">
        <v>42</v>
      </c>
      <c r="BB93" s="23" t="s">
        <v>42</v>
      </c>
      <c r="BC93" s="23" t="s">
        <v>42</v>
      </c>
      <c r="BD93" s="23" t="s">
        <v>42</v>
      </c>
      <c r="BE93" s="23" t="s">
        <v>42</v>
      </c>
      <c r="BF93" s="23" t="s">
        <v>42</v>
      </c>
      <c r="BG93" s="23" t="s">
        <v>42</v>
      </c>
      <c r="BH93" s="23" t="s">
        <v>42</v>
      </c>
      <c r="BI93" s="23" t="s">
        <v>42</v>
      </c>
      <c r="BJ93" s="23" t="s">
        <v>42</v>
      </c>
      <c r="BK93" s="23" t="s">
        <v>42</v>
      </c>
      <c r="BL93" s="23" t="s">
        <v>42</v>
      </c>
      <c r="BM93" s="23" t="s">
        <v>42</v>
      </c>
      <c r="BN93" s="23" t="s">
        <v>42</v>
      </c>
      <c r="BO93" s="23" t="s">
        <v>42</v>
      </c>
      <c r="BP93" s="23" t="s">
        <v>42</v>
      </c>
      <c r="BQ93" s="23" t="s">
        <v>42</v>
      </c>
      <c r="BR93" s="23" t="s">
        <v>42</v>
      </c>
      <c r="BS93" s="70"/>
      <c r="BT93" s="32"/>
      <c r="BU93" s="24"/>
      <c r="BV93" s="56"/>
    </row>
    <row r="94" spans="2:74" s="62" customFormat="1" ht="8.5" customHeight="1" thickBot="1">
      <c r="B94" s="65"/>
      <c r="C94" s="118"/>
      <c r="D94" s="132"/>
      <c r="E94" s="133"/>
      <c r="F94" s="167"/>
      <c r="G94" s="134"/>
      <c r="H94" s="146"/>
      <c r="I94" s="147"/>
      <c r="J94" s="146"/>
      <c r="K94" s="150"/>
      <c r="L94" s="113"/>
      <c r="M94" s="113"/>
      <c r="N94" s="113"/>
      <c r="O94" s="151"/>
      <c r="P94" s="146"/>
      <c r="Q94" s="152"/>
      <c r="R94" s="153"/>
      <c r="S94" s="146"/>
      <c r="T94" s="112" t="str">
        <f t="shared" ref="T94" si="223">IF(U92="","",1)</f>
        <v/>
      </c>
      <c r="U94" s="113" t="str">
        <f t="shared" ref="U94" si="224">IF(U92="","",1)</f>
        <v/>
      </c>
      <c r="V94" s="114" t="str">
        <f t="shared" ref="V94" si="225">IF(U92="","",1)</f>
        <v/>
      </c>
      <c r="W94" s="146"/>
      <c r="X94" s="132"/>
      <c r="Y94" s="159"/>
      <c r="Z94" s="64"/>
      <c r="AB94" s="66"/>
      <c r="AC94" s="60"/>
      <c r="AD94" s="92"/>
      <c r="AF94" s="97"/>
      <c r="AG94" s="98"/>
      <c r="AH94" s="98"/>
      <c r="AI94" s="98"/>
      <c r="AJ94" s="162"/>
      <c r="AL94" s="97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162"/>
      <c r="BS94" s="71"/>
      <c r="BT94" s="100"/>
      <c r="BU94" s="63"/>
      <c r="BV94" s="67"/>
    </row>
    <row r="95" spans="2:74" ht="8.5" customHeight="1" thickTop="1">
      <c r="B95" s="41"/>
      <c r="C95" s="116"/>
      <c r="D95" s="129"/>
      <c r="E95" s="130"/>
      <c r="F95" s="108"/>
      <c r="G95" s="131"/>
      <c r="H95" s="120"/>
      <c r="I95" s="143"/>
      <c r="J95" s="120"/>
      <c r="K95" s="116"/>
      <c r="L95" s="108"/>
      <c r="M95" s="108"/>
      <c r="N95" s="108"/>
      <c r="O95" s="131"/>
      <c r="P95" s="108"/>
      <c r="Q95" s="148"/>
      <c r="R95" s="149"/>
      <c r="S95" s="120"/>
      <c r="T95" s="107" t="str">
        <f t="shared" ref="T95" si="226">IF(U96="","",1)</f>
        <v/>
      </c>
      <c r="U95" s="108" t="str">
        <f t="shared" ref="U95" si="227">IF(U96="","",1)</f>
        <v/>
      </c>
      <c r="V95" s="109" t="str">
        <f t="shared" ref="V95" si="228">IF(U96="","",1)</f>
        <v/>
      </c>
      <c r="W95" s="120"/>
      <c r="X95" s="130"/>
      <c r="Y95" s="131"/>
      <c r="Z95" s="46"/>
      <c r="AB95" s="50"/>
      <c r="AC95" s="23"/>
      <c r="AD95" s="78"/>
      <c r="AF95" s="79"/>
      <c r="AG95" s="80"/>
      <c r="AH95" s="80"/>
      <c r="AI95" s="81"/>
      <c r="AJ95" s="82"/>
      <c r="AL95" s="87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8"/>
      <c r="BJ95" s="88"/>
      <c r="BK95" s="88"/>
      <c r="BL95" s="88"/>
      <c r="BM95" s="88"/>
      <c r="BN95" s="88"/>
      <c r="BO95" s="88"/>
      <c r="BP95" s="88"/>
      <c r="BQ95" s="88"/>
      <c r="BR95" s="89"/>
      <c r="BS95" s="70"/>
      <c r="BT95" s="78"/>
      <c r="BU95" s="24"/>
      <c r="BV95" s="56"/>
    </row>
    <row r="96" spans="2:74">
      <c r="B96" s="41"/>
      <c r="C96" s="116">
        <v>20</v>
      </c>
      <c r="D96" s="129" t="str">
        <f t="shared" si="212"/>
        <v/>
      </c>
      <c r="E96" s="130"/>
      <c r="F96" s="108" t="str">
        <f t="shared" si="213"/>
        <v/>
      </c>
      <c r="G96" s="131" t="str">
        <f t="shared" si="214"/>
        <v/>
      </c>
      <c r="H96" s="120"/>
      <c r="I96" s="143"/>
      <c r="J96" s="145" t="s">
        <v>32</v>
      </c>
      <c r="K96" s="116" t="str">
        <f t="shared" si="5"/>
        <v/>
      </c>
      <c r="L96" s="108" t="str">
        <f t="shared" si="6"/>
        <v/>
      </c>
      <c r="M96" s="108" t="str">
        <f t="shared" si="7"/>
        <v/>
      </c>
      <c r="N96" s="108" t="str">
        <f t="shared" si="8"/>
        <v/>
      </c>
      <c r="O96" s="131" t="str">
        <f t="shared" si="9"/>
        <v/>
      </c>
      <c r="P96" s="108"/>
      <c r="Q96" s="148" t="str">
        <f t="shared" si="215"/>
        <v/>
      </c>
      <c r="R96" s="149" t="str">
        <f t="shared" si="216"/>
        <v/>
      </c>
      <c r="S96" s="120"/>
      <c r="T96" s="107" t="str">
        <f t="shared" ref="T96" si="229">IF(U96="","",1)</f>
        <v/>
      </c>
      <c r="U96" s="110" t="str">
        <f t="shared" ref="U96" si="230">IF(SUM(Q96:R96)=0,"",SUM(Q96:R96))</f>
        <v/>
      </c>
      <c r="V96" s="109" t="str">
        <f t="shared" ref="V96" si="231">IF(U96="","",1)</f>
        <v/>
      </c>
      <c r="W96" s="120"/>
      <c r="X96" s="130" t="str">
        <f t="shared" si="201"/>
        <v/>
      </c>
      <c r="Y96" s="131"/>
      <c r="Z96" s="46"/>
      <c r="AB96" s="50"/>
      <c r="AC96" s="23">
        <v>20</v>
      </c>
      <c r="AD96" s="32" t="s">
        <v>40</v>
      </c>
      <c r="AF96" s="23"/>
      <c r="AG96" s="1"/>
      <c r="AH96" s="1"/>
      <c r="AI96" s="1"/>
      <c r="AJ96" s="24"/>
      <c r="AK96" s="69"/>
      <c r="AL96" s="161" t="s">
        <v>32</v>
      </c>
      <c r="AM96" s="161" t="s">
        <v>32</v>
      </c>
      <c r="AN96" s="161" t="s">
        <v>32</v>
      </c>
      <c r="AO96" s="161" t="s">
        <v>32</v>
      </c>
      <c r="AP96" s="161" t="s">
        <v>32</v>
      </c>
      <c r="AQ96" s="161" t="s">
        <v>32</v>
      </c>
      <c r="AR96" s="161" t="s">
        <v>32</v>
      </c>
      <c r="AS96" s="161" t="s">
        <v>32</v>
      </c>
      <c r="AT96" s="161" t="s">
        <v>32</v>
      </c>
      <c r="AU96" s="161" t="s">
        <v>32</v>
      </c>
      <c r="AV96" s="161" t="s">
        <v>32</v>
      </c>
      <c r="AW96" s="161" t="s">
        <v>32</v>
      </c>
      <c r="AX96" s="161" t="s">
        <v>32</v>
      </c>
      <c r="AY96" s="161" t="s">
        <v>32</v>
      </c>
      <c r="AZ96" s="161" t="s">
        <v>32</v>
      </c>
      <c r="BA96" s="161" t="s">
        <v>32</v>
      </c>
      <c r="BB96" s="161" t="s">
        <v>32</v>
      </c>
      <c r="BC96" s="161" t="s">
        <v>32</v>
      </c>
      <c r="BD96" s="161" t="s">
        <v>32</v>
      </c>
      <c r="BE96" s="161" t="s">
        <v>32</v>
      </c>
      <c r="BF96" s="161" t="s">
        <v>32</v>
      </c>
      <c r="BG96" s="161" t="s">
        <v>32</v>
      </c>
      <c r="BH96" s="161" t="s">
        <v>32</v>
      </c>
      <c r="BI96" s="161" t="s">
        <v>32</v>
      </c>
      <c r="BJ96" s="161" t="s">
        <v>32</v>
      </c>
      <c r="BK96" s="161" t="s">
        <v>32</v>
      </c>
      <c r="BL96" s="161" t="s">
        <v>32</v>
      </c>
      <c r="BM96" s="161" t="s">
        <v>32</v>
      </c>
      <c r="BN96" s="161" t="s">
        <v>32</v>
      </c>
      <c r="BO96" s="161" t="s">
        <v>32</v>
      </c>
      <c r="BP96" s="161" t="s">
        <v>32</v>
      </c>
      <c r="BQ96" s="161" t="s">
        <v>32</v>
      </c>
      <c r="BR96" s="161" t="s">
        <v>32</v>
      </c>
      <c r="BS96" s="70"/>
      <c r="BT96" s="32" t="str">
        <f t="shared" si="202"/>
        <v/>
      </c>
      <c r="BU96" s="24">
        <v>20</v>
      </c>
      <c r="BV96" s="56"/>
    </row>
    <row r="97" spans="2:74">
      <c r="B97" s="41"/>
      <c r="C97" s="116"/>
      <c r="D97" s="129"/>
      <c r="E97" s="130"/>
      <c r="F97" s="108"/>
      <c r="G97" s="131"/>
      <c r="H97" s="120"/>
      <c r="I97" s="143" t="str">
        <f>IF(SUM(AF97:AJ97)=0,"",SUM(AF97:AJ97))</f>
        <v/>
      </c>
      <c r="J97" s="145" t="s">
        <v>42</v>
      </c>
      <c r="K97" s="116" t="str">
        <f t="shared" si="5"/>
        <v/>
      </c>
      <c r="L97" s="108" t="str">
        <f t="shared" si="6"/>
        <v/>
      </c>
      <c r="M97" s="108" t="str">
        <f t="shared" si="7"/>
        <v/>
      </c>
      <c r="N97" s="108" t="str">
        <f t="shared" si="8"/>
        <v/>
      </c>
      <c r="O97" s="131" t="str">
        <f t="shared" si="9"/>
        <v/>
      </c>
      <c r="P97" s="108"/>
      <c r="Q97" s="148"/>
      <c r="R97" s="149"/>
      <c r="S97" s="120"/>
      <c r="T97" s="107" t="str">
        <f t="shared" ref="T97" si="232">IF(U96="","",1)</f>
        <v/>
      </c>
      <c r="U97" s="111" t="str">
        <f t="shared" ref="U97" si="233">IF(U96="","",1)</f>
        <v/>
      </c>
      <c r="V97" s="109" t="str">
        <f t="shared" ref="V97" si="234">IF(U96="","",1)</f>
        <v/>
      </c>
      <c r="W97" s="120"/>
      <c r="X97" s="130"/>
      <c r="Y97" s="131"/>
      <c r="Z97" s="46"/>
      <c r="AB97" s="50"/>
      <c r="AC97" s="23"/>
      <c r="AD97" s="32"/>
      <c r="AF97" s="23" t="s">
        <v>42</v>
      </c>
      <c r="AG97" s="1" t="s">
        <v>42</v>
      </c>
      <c r="AH97" s="1" t="s">
        <v>42</v>
      </c>
      <c r="AI97" s="1" t="s">
        <v>42</v>
      </c>
      <c r="AJ97" s="24" t="s">
        <v>42</v>
      </c>
      <c r="AK97" s="69"/>
      <c r="AL97" s="23" t="s">
        <v>42</v>
      </c>
      <c r="AM97" s="23" t="s">
        <v>42</v>
      </c>
      <c r="AN97" s="23" t="s">
        <v>42</v>
      </c>
      <c r="AO97" s="23" t="s">
        <v>42</v>
      </c>
      <c r="AP97" s="23" t="s">
        <v>42</v>
      </c>
      <c r="AQ97" s="23" t="s">
        <v>42</v>
      </c>
      <c r="AR97" s="23" t="s">
        <v>42</v>
      </c>
      <c r="AS97" s="23" t="s">
        <v>42</v>
      </c>
      <c r="AT97" s="23" t="s">
        <v>42</v>
      </c>
      <c r="AU97" s="23" t="s">
        <v>42</v>
      </c>
      <c r="AV97" s="23" t="s">
        <v>42</v>
      </c>
      <c r="AW97" s="23" t="s">
        <v>42</v>
      </c>
      <c r="AX97" s="23" t="s">
        <v>42</v>
      </c>
      <c r="AY97" s="23" t="s">
        <v>42</v>
      </c>
      <c r="AZ97" s="23" t="s">
        <v>42</v>
      </c>
      <c r="BA97" s="23" t="s">
        <v>42</v>
      </c>
      <c r="BB97" s="23" t="s">
        <v>42</v>
      </c>
      <c r="BC97" s="23" t="s">
        <v>42</v>
      </c>
      <c r="BD97" s="23" t="s">
        <v>42</v>
      </c>
      <c r="BE97" s="23" t="s">
        <v>42</v>
      </c>
      <c r="BF97" s="23" t="s">
        <v>42</v>
      </c>
      <c r="BG97" s="23" t="s">
        <v>42</v>
      </c>
      <c r="BH97" s="23" t="s">
        <v>42</v>
      </c>
      <c r="BI97" s="23" t="s">
        <v>42</v>
      </c>
      <c r="BJ97" s="23" t="s">
        <v>42</v>
      </c>
      <c r="BK97" s="23" t="s">
        <v>42</v>
      </c>
      <c r="BL97" s="23" t="s">
        <v>42</v>
      </c>
      <c r="BM97" s="23" t="s">
        <v>42</v>
      </c>
      <c r="BN97" s="23" t="s">
        <v>42</v>
      </c>
      <c r="BO97" s="23" t="s">
        <v>42</v>
      </c>
      <c r="BP97" s="23" t="s">
        <v>42</v>
      </c>
      <c r="BQ97" s="23" t="s">
        <v>42</v>
      </c>
      <c r="BR97" s="23" t="s">
        <v>42</v>
      </c>
      <c r="BS97" s="70"/>
      <c r="BT97" s="32"/>
      <c r="BU97" s="24"/>
      <c r="BV97" s="56"/>
    </row>
    <row r="98" spans="2:74" s="62" customFormat="1" ht="8.5" customHeight="1" thickBot="1">
      <c r="B98" s="65"/>
      <c r="C98" s="118"/>
      <c r="D98" s="132"/>
      <c r="E98" s="133"/>
      <c r="F98" s="167"/>
      <c r="G98" s="134"/>
      <c r="H98" s="146"/>
      <c r="I98" s="147"/>
      <c r="J98" s="146"/>
      <c r="K98" s="150"/>
      <c r="L98" s="113"/>
      <c r="M98" s="113"/>
      <c r="N98" s="113"/>
      <c r="O98" s="151"/>
      <c r="P98" s="146"/>
      <c r="Q98" s="152"/>
      <c r="R98" s="153"/>
      <c r="S98" s="146"/>
      <c r="T98" s="112" t="str">
        <f t="shared" ref="T98" si="235">IF(U96="","",1)</f>
        <v/>
      </c>
      <c r="U98" s="113" t="str">
        <f t="shared" ref="U98" si="236">IF(U96="","",1)</f>
        <v/>
      </c>
      <c r="V98" s="114" t="str">
        <f t="shared" ref="V98" si="237">IF(U96="","",1)</f>
        <v/>
      </c>
      <c r="W98" s="146"/>
      <c r="X98" s="132"/>
      <c r="Y98" s="159"/>
      <c r="Z98" s="64"/>
      <c r="AB98" s="66"/>
      <c r="AC98" s="60"/>
      <c r="AD98" s="83"/>
      <c r="AF98" s="104"/>
      <c r="AG98" s="105"/>
      <c r="AH98" s="105"/>
      <c r="AI98" s="105"/>
      <c r="AJ98" s="106"/>
      <c r="AL98" s="104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6"/>
      <c r="BS98" s="71"/>
      <c r="BT98" s="90"/>
      <c r="BU98" s="63"/>
      <c r="BV98" s="67"/>
    </row>
    <row r="99" spans="2:74" ht="8.5" customHeight="1" thickTop="1">
      <c r="B99" s="41"/>
      <c r="C99" s="116"/>
      <c r="D99" s="129"/>
      <c r="E99" s="130"/>
      <c r="F99" s="108"/>
      <c r="G99" s="131"/>
      <c r="H99" s="120"/>
      <c r="I99" s="143"/>
      <c r="J99" s="120"/>
      <c r="K99" s="116"/>
      <c r="L99" s="108"/>
      <c r="M99" s="108"/>
      <c r="N99" s="108"/>
      <c r="O99" s="131"/>
      <c r="P99" s="108"/>
      <c r="Q99" s="148"/>
      <c r="R99" s="149"/>
      <c r="S99" s="120"/>
      <c r="T99" s="107" t="str">
        <f t="shared" ref="T99" si="238">IF(U100="","",1)</f>
        <v/>
      </c>
      <c r="U99" s="108" t="str">
        <f t="shared" ref="U99" si="239">IF(U100="","",1)</f>
        <v/>
      </c>
      <c r="V99" s="109" t="str">
        <f t="shared" ref="V99" si="240">IF(U100="","",1)</f>
        <v/>
      </c>
      <c r="W99" s="120"/>
      <c r="X99" s="130"/>
      <c r="Y99" s="131"/>
      <c r="Z99" s="46"/>
      <c r="AB99" s="50"/>
      <c r="AC99" s="23"/>
      <c r="AD99" s="93"/>
      <c r="AF99" s="94"/>
      <c r="AG99" s="95"/>
      <c r="AH99" s="95"/>
      <c r="AI99" s="95"/>
      <c r="AJ99" s="96"/>
      <c r="AL99" s="94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9"/>
      <c r="BJ99" s="99"/>
      <c r="BK99" s="99"/>
      <c r="BL99" s="99"/>
      <c r="BM99" s="99"/>
      <c r="BN99" s="99"/>
      <c r="BO99" s="99"/>
      <c r="BP99" s="99"/>
      <c r="BQ99" s="99"/>
      <c r="BR99" s="96"/>
      <c r="BS99" s="70"/>
      <c r="BT99" s="93"/>
      <c r="BU99" s="24"/>
      <c r="BV99" s="56"/>
    </row>
    <row r="100" spans="2:74">
      <c r="B100" s="41"/>
      <c r="C100" s="116">
        <v>21</v>
      </c>
      <c r="D100" s="129" t="str">
        <f t="shared" si="212"/>
        <v/>
      </c>
      <c r="E100" s="130"/>
      <c r="F100" s="108" t="str">
        <f t="shared" si="213"/>
        <v/>
      </c>
      <c r="G100" s="131" t="str">
        <f t="shared" si="214"/>
        <v/>
      </c>
      <c r="H100" s="120"/>
      <c r="I100" s="143"/>
      <c r="J100" s="145" t="s">
        <v>32</v>
      </c>
      <c r="K100" s="116" t="str">
        <f t="shared" si="5"/>
        <v/>
      </c>
      <c r="L100" s="108" t="str">
        <f t="shared" si="6"/>
        <v/>
      </c>
      <c r="M100" s="108" t="str">
        <f t="shared" si="7"/>
        <v/>
      </c>
      <c r="N100" s="108" t="str">
        <f t="shared" si="8"/>
        <v/>
      </c>
      <c r="O100" s="131" t="str">
        <f t="shared" si="9"/>
        <v/>
      </c>
      <c r="P100" s="108"/>
      <c r="Q100" s="148" t="str">
        <f t="shared" si="215"/>
        <v/>
      </c>
      <c r="R100" s="149" t="str">
        <f t="shared" si="216"/>
        <v/>
      </c>
      <c r="S100" s="120"/>
      <c r="T100" s="107" t="str">
        <f t="shared" ref="T100" si="241">IF(U100="","",1)</f>
        <v/>
      </c>
      <c r="U100" s="110" t="str">
        <f t="shared" ref="U100" si="242">IF(SUM(Q100:R100)=0,"",SUM(Q100:R100))</f>
        <v/>
      </c>
      <c r="V100" s="109" t="str">
        <f t="shared" ref="V100" si="243">IF(U100="","",1)</f>
        <v/>
      </c>
      <c r="W100" s="120"/>
      <c r="X100" s="130" t="str">
        <f t="shared" si="201"/>
        <v/>
      </c>
      <c r="Y100" s="131"/>
      <c r="Z100" s="46"/>
      <c r="AB100" s="50"/>
      <c r="AC100" s="23">
        <v>21</v>
      </c>
      <c r="AD100" s="32" t="s">
        <v>40</v>
      </c>
      <c r="AF100" s="23"/>
      <c r="AG100" s="1"/>
      <c r="AH100" s="1"/>
      <c r="AI100" s="1"/>
      <c r="AJ100" s="24"/>
      <c r="AK100" s="69"/>
      <c r="AL100" s="161" t="s">
        <v>32</v>
      </c>
      <c r="AM100" s="161" t="s">
        <v>32</v>
      </c>
      <c r="AN100" s="161" t="s">
        <v>32</v>
      </c>
      <c r="AO100" s="161" t="s">
        <v>32</v>
      </c>
      <c r="AP100" s="161" t="s">
        <v>32</v>
      </c>
      <c r="AQ100" s="161" t="s">
        <v>32</v>
      </c>
      <c r="AR100" s="161" t="s">
        <v>32</v>
      </c>
      <c r="AS100" s="161" t="s">
        <v>32</v>
      </c>
      <c r="AT100" s="161" t="s">
        <v>32</v>
      </c>
      <c r="AU100" s="161" t="s">
        <v>32</v>
      </c>
      <c r="AV100" s="161" t="s">
        <v>32</v>
      </c>
      <c r="AW100" s="161" t="s">
        <v>32</v>
      </c>
      <c r="AX100" s="161" t="s">
        <v>32</v>
      </c>
      <c r="AY100" s="161" t="s">
        <v>32</v>
      </c>
      <c r="AZ100" s="161" t="s">
        <v>32</v>
      </c>
      <c r="BA100" s="161" t="s">
        <v>32</v>
      </c>
      <c r="BB100" s="161" t="s">
        <v>32</v>
      </c>
      <c r="BC100" s="161" t="s">
        <v>32</v>
      </c>
      <c r="BD100" s="161" t="s">
        <v>32</v>
      </c>
      <c r="BE100" s="161" t="s">
        <v>32</v>
      </c>
      <c r="BF100" s="161" t="s">
        <v>32</v>
      </c>
      <c r="BG100" s="161" t="s">
        <v>32</v>
      </c>
      <c r="BH100" s="161" t="s">
        <v>32</v>
      </c>
      <c r="BI100" s="161" t="s">
        <v>32</v>
      </c>
      <c r="BJ100" s="161" t="s">
        <v>32</v>
      </c>
      <c r="BK100" s="161" t="s">
        <v>32</v>
      </c>
      <c r="BL100" s="161" t="s">
        <v>32</v>
      </c>
      <c r="BM100" s="161" t="s">
        <v>32</v>
      </c>
      <c r="BN100" s="161" t="s">
        <v>32</v>
      </c>
      <c r="BO100" s="161" t="s">
        <v>32</v>
      </c>
      <c r="BP100" s="161" t="s">
        <v>32</v>
      </c>
      <c r="BQ100" s="161" t="s">
        <v>32</v>
      </c>
      <c r="BR100" s="161" t="s">
        <v>32</v>
      </c>
      <c r="BS100" s="70"/>
      <c r="BT100" s="32" t="str">
        <f t="shared" si="202"/>
        <v/>
      </c>
      <c r="BU100" s="24">
        <v>21</v>
      </c>
      <c r="BV100" s="56"/>
    </row>
    <row r="101" spans="2:74">
      <c r="B101" s="41"/>
      <c r="C101" s="116"/>
      <c r="D101" s="129"/>
      <c r="E101" s="130"/>
      <c r="F101" s="108"/>
      <c r="G101" s="131"/>
      <c r="H101" s="120"/>
      <c r="I101" s="143" t="str">
        <f>IF(SUM(AF101:AJ101)=0,"",SUM(AF101:AJ101))</f>
        <v/>
      </c>
      <c r="J101" s="145" t="s">
        <v>42</v>
      </c>
      <c r="K101" s="116" t="str">
        <f t="shared" si="5"/>
        <v/>
      </c>
      <c r="L101" s="108" t="str">
        <f t="shared" si="6"/>
        <v/>
      </c>
      <c r="M101" s="108" t="str">
        <f t="shared" si="7"/>
        <v/>
      </c>
      <c r="N101" s="108" t="str">
        <f t="shared" si="8"/>
        <v/>
      </c>
      <c r="O101" s="131" t="str">
        <f t="shared" si="9"/>
        <v/>
      </c>
      <c r="P101" s="108"/>
      <c r="Q101" s="148"/>
      <c r="R101" s="149"/>
      <c r="S101" s="120"/>
      <c r="T101" s="107" t="str">
        <f t="shared" ref="T101" si="244">IF(U100="","",1)</f>
        <v/>
      </c>
      <c r="U101" s="111" t="str">
        <f t="shared" ref="U101" si="245">IF(U100="","",1)</f>
        <v/>
      </c>
      <c r="V101" s="109" t="str">
        <f t="shared" ref="V101" si="246">IF(U100="","",1)</f>
        <v/>
      </c>
      <c r="W101" s="120"/>
      <c r="X101" s="130"/>
      <c r="Y101" s="131"/>
      <c r="Z101" s="46"/>
      <c r="AB101" s="50"/>
      <c r="AC101" s="23"/>
      <c r="AD101" s="32"/>
      <c r="AF101" s="23" t="s">
        <v>42</v>
      </c>
      <c r="AG101" s="1" t="s">
        <v>42</v>
      </c>
      <c r="AH101" s="1" t="s">
        <v>42</v>
      </c>
      <c r="AI101" s="1" t="s">
        <v>42</v>
      </c>
      <c r="AJ101" s="24" t="s">
        <v>42</v>
      </c>
      <c r="AK101" s="69"/>
      <c r="AL101" s="23" t="s">
        <v>42</v>
      </c>
      <c r="AM101" s="23" t="s">
        <v>42</v>
      </c>
      <c r="AN101" s="23" t="s">
        <v>42</v>
      </c>
      <c r="AO101" s="23" t="s">
        <v>42</v>
      </c>
      <c r="AP101" s="23" t="s">
        <v>42</v>
      </c>
      <c r="AQ101" s="23" t="s">
        <v>42</v>
      </c>
      <c r="AR101" s="23" t="s">
        <v>42</v>
      </c>
      <c r="AS101" s="23" t="s">
        <v>42</v>
      </c>
      <c r="AT101" s="23" t="s">
        <v>42</v>
      </c>
      <c r="AU101" s="23" t="s">
        <v>42</v>
      </c>
      <c r="AV101" s="23" t="s">
        <v>42</v>
      </c>
      <c r="AW101" s="23" t="s">
        <v>42</v>
      </c>
      <c r="AX101" s="23" t="s">
        <v>42</v>
      </c>
      <c r="AY101" s="23" t="s">
        <v>42</v>
      </c>
      <c r="AZ101" s="23" t="s">
        <v>42</v>
      </c>
      <c r="BA101" s="23" t="s">
        <v>42</v>
      </c>
      <c r="BB101" s="23" t="s">
        <v>42</v>
      </c>
      <c r="BC101" s="23" t="s">
        <v>42</v>
      </c>
      <c r="BD101" s="23" t="s">
        <v>42</v>
      </c>
      <c r="BE101" s="23" t="s">
        <v>42</v>
      </c>
      <c r="BF101" s="23" t="s">
        <v>42</v>
      </c>
      <c r="BG101" s="23" t="s">
        <v>42</v>
      </c>
      <c r="BH101" s="23" t="s">
        <v>42</v>
      </c>
      <c r="BI101" s="23" t="s">
        <v>42</v>
      </c>
      <c r="BJ101" s="23" t="s">
        <v>42</v>
      </c>
      <c r="BK101" s="23" t="s">
        <v>42</v>
      </c>
      <c r="BL101" s="23" t="s">
        <v>42</v>
      </c>
      <c r="BM101" s="23" t="s">
        <v>42</v>
      </c>
      <c r="BN101" s="23" t="s">
        <v>42</v>
      </c>
      <c r="BO101" s="23" t="s">
        <v>42</v>
      </c>
      <c r="BP101" s="23" t="s">
        <v>42</v>
      </c>
      <c r="BQ101" s="23" t="s">
        <v>42</v>
      </c>
      <c r="BR101" s="23" t="s">
        <v>42</v>
      </c>
      <c r="BS101" s="70"/>
      <c r="BT101" s="32"/>
      <c r="BU101" s="24"/>
      <c r="BV101" s="56"/>
    </row>
    <row r="102" spans="2:74" s="62" customFormat="1" ht="8.5" customHeight="1" thickBot="1">
      <c r="B102" s="65"/>
      <c r="C102" s="118"/>
      <c r="D102" s="132"/>
      <c r="E102" s="133"/>
      <c r="F102" s="167"/>
      <c r="G102" s="134"/>
      <c r="H102" s="146"/>
      <c r="I102" s="147"/>
      <c r="J102" s="146"/>
      <c r="K102" s="150"/>
      <c r="L102" s="113"/>
      <c r="M102" s="113"/>
      <c r="N102" s="113"/>
      <c r="O102" s="151"/>
      <c r="P102" s="146"/>
      <c r="Q102" s="152"/>
      <c r="R102" s="153"/>
      <c r="S102" s="146"/>
      <c r="T102" s="112" t="str">
        <f t="shared" ref="T102" si="247">IF(U100="","",1)</f>
        <v/>
      </c>
      <c r="U102" s="113" t="str">
        <f t="shared" ref="U102" si="248">IF(U100="","",1)</f>
        <v/>
      </c>
      <c r="V102" s="114" t="str">
        <f t="shared" ref="V102" si="249">IF(U100="","",1)</f>
        <v/>
      </c>
      <c r="W102" s="146"/>
      <c r="X102" s="132"/>
      <c r="Y102" s="159"/>
      <c r="Z102" s="64"/>
      <c r="AB102" s="66"/>
      <c r="AC102" s="60"/>
      <c r="AD102" s="92"/>
      <c r="AF102" s="97"/>
      <c r="AG102" s="98"/>
      <c r="AH102" s="98"/>
      <c r="AI102" s="98"/>
      <c r="AJ102" s="162"/>
      <c r="AL102" s="97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162"/>
      <c r="BS102" s="71"/>
      <c r="BT102" s="100"/>
      <c r="BU102" s="63"/>
      <c r="BV102" s="67"/>
    </row>
    <row r="103" spans="2:74" ht="8.5" customHeight="1" thickTop="1">
      <c r="B103" s="41"/>
      <c r="C103" s="116"/>
      <c r="D103" s="129"/>
      <c r="E103" s="130"/>
      <c r="F103" s="108"/>
      <c r="G103" s="131"/>
      <c r="H103" s="120"/>
      <c r="I103" s="143"/>
      <c r="J103" s="120"/>
      <c r="K103" s="116"/>
      <c r="L103" s="108"/>
      <c r="M103" s="108"/>
      <c r="N103" s="108"/>
      <c r="O103" s="131"/>
      <c r="P103" s="108"/>
      <c r="Q103" s="148"/>
      <c r="R103" s="149"/>
      <c r="S103" s="120"/>
      <c r="T103" s="107" t="str">
        <f t="shared" ref="T103" si="250">IF(U104="","",1)</f>
        <v/>
      </c>
      <c r="U103" s="108" t="str">
        <f t="shared" ref="U103" si="251">IF(U104="","",1)</f>
        <v/>
      </c>
      <c r="V103" s="109" t="str">
        <f t="shared" ref="V103" si="252">IF(U104="","",1)</f>
        <v/>
      </c>
      <c r="W103" s="120"/>
      <c r="X103" s="130"/>
      <c r="Y103" s="131"/>
      <c r="Z103" s="46"/>
      <c r="AB103" s="50"/>
      <c r="AC103" s="23"/>
      <c r="AD103" s="78"/>
      <c r="AF103" s="79"/>
      <c r="AG103" s="80"/>
      <c r="AH103" s="80"/>
      <c r="AI103" s="81"/>
      <c r="AJ103" s="82"/>
      <c r="AL103" s="87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8"/>
      <c r="BJ103" s="88"/>
      <c r="BK103" s="88"/>
      <c r="BL103" s="88"/>
      <c r="BM103" s="88"/>
      <c r="BN103" s="88"/>
      <c r="BO103" s="88"/>
      <c r="BP103" s="88"/>
      <c r="BQ103" s="88"/>
      <c r="BR103" s="89"/>
      <c r="BS103" s="70"/>
      <c r="BT103" s="78"/>
      <c r="BU103" s="24"/>
      <c r="BV103" s="56"/>
    </row>
    <row r="104" spans="2:74">
      <c r="B104" s="41"/>
      <c r="C104" s="116">
        <v>22</v>
      </c>
      <c r="D104" s="129" t="str">
        <f t="shared" si="212"/>
        <v/>
      </c>
      <c r="E104" s="130"/>
      <c r="F104" s="108" t="str">
        <f t="shared" si="213"/>
        <v/>
      </c>
      <c r="G104" s="131" t="str">
        <f t="shared" si="214"/>
        <v/>
      </c>
      <c r="H104" s="120"/>
      <c r="I104" s="143"/>
      <c r="J104" s="145" t="s">
        <v>32</v>
      </c>
      <c r="K104" s="116" t="str">
        <f t="shared" si="5"/>
        <v/>
      </c>
      <c r="L104" s="108" t="str">
        <f t="shared" si="6"/>
        <v/>
      </c>
      <c r="M104" s="108" t="str">
        <f t="shared" si="7"/>
        <v/>
      </c>
      <c r="N104" s="108" t="str">
        <f t="shared" si="8"/>
        <v/>
      </c>
      <c r="O104" s="131" t="str">
        <f t="shared" si="9"/>
        <v/>
      </c>
      <c r="P104" s="108"/>
      <c r="Q104" s="148" t="str">
        <f t="shared" si="215"/>
        <v/>
      </c>
      <c r="R104" s="149" t="str">
        <f t="shared" si="216"/>
        <v/>
      </c>
      <c r="S104" s="120"/>
      <c r="T104" s="107" t="str">
        <f t="shared" ref="T104" si="253">IF(U104="","",1)</f>
        <v/>
      </c>
      <c r="U104" s="110" t="str">
        <f t="shared" ref="U104" si="254">IF(SUM(Q104:R104)=0,"",SUM(Q104:R104))</f>
        <v/>
      </c>
      <c r="V104" s="109" t="str">
        <f t="shared" ref="V104" si="255">IF(U104="","",1)</f>
        <v/>
      </c>
      <c r="W104" s="120"/>
      <c r="X104" s="130" t="str">
        <f t="shared" si="201"/>
        <v/>
      </c>
      <c r="Y104" s="131"/>
      <c r="Z104" s="46"/>
      <c r="AB104" s="50"/>
      <c r="AC104" s="23">
        <v>22</v>
      </c>
      <c r="AD104" s="32" t="s">
        <v>40</v>
      </c>
      <c r="AF104" s="23"/>
      <c r="AG104" s="1"/>
      <c r="AH104" s="1"/>
      <c r="AI104" s="1"/>
      <c r="AJ104" s="24"/>
      <c r="AK104" s="69"/>
      <c r="AL104" s="161" t="s">
        <v>32</v>
      </c>
      <c r="AM104" s="161" t="s">
        <v>32</v>
      </c>
      <c r="AN104" s="161" t="s">
        <v>32</v>
      </c>
      <c r="AO104" s="161" t="s">
        <v>32</v>
      </c>
      <c r="AP104" s="161" t="s">
        <v>32</v>
      </c>
      <c r="AQ104" s="161" t="s">
        <v>32</v>
      </c>
      <c r="AR104" s="161" t="s">
        <v>32</v>
      </c>
      <c r="AS104" s="161" t="s">
        <v>32</v>
      </c>
      <c r="AT104" s="161" t="s">
        <v>32</v>
      </c>
      <c r="AU104" s="161" t="s">
        <v>32</v>
      </c>
      <c r="AV104" s="161" t="s">
        <v>32</v>
      </c>
      <c r="AW104" s="161" t="s">
        <v>32</v>
      </c>
      <c r="AX104" s="161" t="s">
        <v>32</v>
      </c>
      <c r="AY104" s="161" t="s">
        <v>32</v>
      </c>
      <c r="AZ104" s="161" t="s">
        <v>32</v>
      </c>
      <c r="BA104" s="161" t="s">
        <v>32</v>
      </c>
      <c r="BB104" s="161" t="s">
        <v>32</v>
      </c>
      <c r="BC104" s="161" t="s">
        <v>32</v>
      </c>
      <c r="BD104" s="161" t="s">
        <v>32</v>
      </c>
      <c r="BE104" s="161" t="s">
        <v>32</v>
      </c>
      <c r="BF104" s="161" t="s">
        <v>32</v>
      </c>
      <c r="BG104" s="161" t="s">
        <v>32</v>
      </c>
      <c r="BH104" s="161" t="s">
        <v>32</v>
      </c>
      <c r="BI104" s="161" t="s">
        <v>32</v>
      </c>
      <c r="BJ104" s="161" t="s">
        <v>32</v>
      </c>
      <c r="BK104" s="161" t="s">
        <v>32</v>
      </c>
      <c r="BL104" s="161" t="s">
        <v>32</v>
      </c>
      <c r="BM104" s="161" t="s">
        <v>32</v>
      </c>
      <c r="BN104" s="161" t="s">
        <v>32</v>
      </c>
      <c r="BO104" s="161" t="s">
        <v>32</v>
      </c>
      <c r="BP104" s="161" t="s">
        <v>32</v>
      </c>
      <c r="BQ104" s="161" t="s">
        <v>32</v>
      </c>
      <c r="BR104" s="161" t="s">
        <v>32</v>
      </c>
      <c r="BS104" s="70"/>
      <c r="BT104" s="32" t="str">
        <f t="shared" si="202"/>
        <v/>
      </c>
      <c r="BU104" s="24">
        <v>22</v>
      </c>
      <c r="BV104" s="56"/>
    </row>
    <row r="105" spans="2:74">
      <c r="B105" s="41"/>
      <c r="C105" s="116"/>
      <c r="D105" s="129"/>
      <c r="E105" s="130"/>
      <c r="F105" s="108"/>
      <c r="G105" s="131"/>
      <c r="H105" s="120"/>
      <c r="I105" s="143" t="str">
        <f>IF(SUM(AF105:AJ105)=0,"",SUM(AF105:AJ105))</f>
        <v/>
      </c>
      <c r="J105" s="145" t="s">
        <v>42</v>
      </c>
      <c r="K105" s="116" t="str">
        <f t="shared" si="5"/>
        <v/>
      </c>
      <c r="L105" s="108" t="str">
        <f t="shared" si="6"/>
        <v/>
      </c>
      <c r="M105" s="108" t="str">
        <f t="shared" si="7"/>
        <v/>
      </c>
      <c r="N105" s="108" t="str">
        <f t="shared" si="8"/>
        <v/>
      </c>
      <c r="O105" s="131" t="str">
        <f t="shared" si="9"/>
        <v/>
      </c>
      <c r="P105" s="108"/>
      <c r="Q105" s="148"/>
      <c r="R105" s="149"/>
      <c r="S105" s="120"/>
      <c r="T105" s="107" t="str">
        <f t="shared" ref="T105" si="256">IF(U104="","",1)</f>
        <v/>
      </c>
      <c r="U105" s="111" t="str">
        <f t="shared" ref="U105" si="257">IF(U104="","",1)</f>
        <v/>
      </c>
      <c r="V105" s="109" t="str">
        <f t="shared" ref="V105" si="258">IF(U104="","",1)</f>
        <v/>
      </c>
      <c r="W105" s="120"/>
      <c r="X105" s="130"/>
      <c r="Y105" s="131"/>
      <c r="Z105" s="46"/>
      <c r="AB105" s="50"/>
      <c r="AC105" s="23"/>
      <c r="AD105" s="32"/>
      <c r="AF105" s="23" t="s">
        <v>42</v>
      </c>
      <c r="AG105" s="1" t="s">
        <v>42</v>
      </c>
      <c r="AH105" s="1" t="s">
        <v>42</v>
      </c>
      <c r="AI105" s="1" t="s">
        <v>42</v>
      </c>
      <c r="AJ105" s="24" t="s">
        <v>42</v>
      </c>
      <c r="AK105" s="69"/>
      <c r="AL105" s="23" t="s">
        <v>42</v>
      </c>
      <c r="AM105" s="23" t="s">
        <v>42</v>
      </c>
      <c r="AN105" s="23" t="s">
        <v>42</v>
      </c>
      <c r="AO105" s="23" t="s">
        <v>42</v>
      </c>
      <c r="AP105" s="23" t="s">
        <v>42</v>
      </c>
      <c r="AQ105" s="23" t="s">
        <v>42</v>
      </c>
      <c r="AR105" s="23" t="s">
        <v>42</v>
      </c>
      <c r="AS105" s="23" t="s">
        <v>42</v>
      </c>
      <c r="AT105" s="23" t="s">
        <v>42</v>
      </c>
      <c r="AU105" s="23" t="s">
        <v>42</v>
      </c>
      <c r="AV105" s="23" t="s">
        <v>42</v>
      </c>
      <c r="AW105" s="23" t="s">
        <v>42</v>
      </c>
      <c r="AX105" s="23" t="s">
        <v>42</v>
      </c>
      <c r="AY105" s="23" t="s">
        <v>42</v>
      </c>
      <c r="AZ105" s="23" t="s">
        <v>42</v>
      </c>
      <c r="BA105" s="23" t="s">
        <v>42</v>
      </c>
      <c r="BB105" s="23" t="s">
        <v>42</v>
      </c>
      <c r="BC105" s="23" t="s">
        <v>42</v>
      </c>
      <c r="BD105" s="23" t="s">
        <v>42</v>
      </c>
      <c r="BE105" s="23" t="s">
        <v>42</v>
      </c>
      <c r="BF105" s="23" t="s">
        <v>42</v>
      </c>
      <c r="BG105" s="23" t="s">
        <v>42</v>
      </c>
      <c r="BH105" s="23" t="s">
        <v>42</v>
      </c>
      <c r="BI105" s="23" t="s">
        <v>42</v>
      </c>
      <c r="BJ105" s="23" t="s">
        <v>42</v>
      </c>
      <c r="BK105" s="23" t="s">
        <v>42</v>
      </c>
      <c r="BL105" s="23" t="s">
        <v>42</v>
      </c>
      <c r="BM105" s="23" t="s">
        <v>42</v>
      </c>
      <c r="BN105" s="23" t="s">
        <v>42</v>
      </c>
      <c r="BO105" s="23" t="s">
        <v>42</v>
      </c>
      <c r="BP105" s="23" t="s">
        <v>42</v>
      </c>
      <c r="BQ105" s="23" t="s">
        <v>42</v>
      </c>
      <c r="BR105" s="23" t="s">
        <v>42</v>
      </c>
      <c r="BS105" s="70"/>
      <c r="BT105" s="32"/>
      <c r="BU105" s="24"/>
      <c r="BV105" s="56"/>
    </row>
    <row r="106" spans="2:74" s="62" customFormat="1" ht="8.5" customHeight="1" thickBot="1">
      <c r="B106" s="65"/>
      <c r="C106" s="118"/>
      <c r="D106" s="132"/>
      <c r="E106" s="133"/>
      <c r="F106" s="167"/>
      <c r="G106" s="134"/>
      <c r="H106" s="146"/>
      <c r="I106" s="147"/>
      <c r="J106" s="146"/>
      <c r="K106" s="150"/>
      <c r="L106" s="113"/>
      <c r="M106" s="113"/>
      <c r="N106" s="113"/>
      <c r="O106" s="151"/>
      <c r="P106" s="146"/>
      <c r="Q106" s="152"/>
      <c r="R106" s="153"/>
      <c r="S106" s="146"/>
      <c r="T106" s="112" t="str">
        <f t="shared" ref="T106" si="259">IF(U104="","",1)</f>
        <v/>
      </c>
      <c r="U106" s="113" t="str">
        <f t="shared" ref="U106" si="260">IF(U104="","",1)</f>
        <v/>
      </c>
      <c r="V106" s="114" t="str">
        <f t="shared" ref="V106" si="261">IF(U104="","",1)</f>
        <v/>
      </c>
      <c r="W106" s="146"/>
      <c r="X106" s="132"/>
      <c r="Y106" s="159"/>
      <c r="Z106" s="64"/>
      <c r="AB106" s="66"/>
      <c r="AC106" s="60"/>
      <c r="AD106" s="83"/>
      <c r="AF106" s="104"/>
      <c r="AG106" s="105"/>
      <c r="AH106" s="105"/>
      <c r="AI106" s="105"/>
      <c r="AJ106" s="106"/>
      <c r="AL106" s="104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6"/>
      <c r="BS106" s="71"/>
      <c r="BT106" s="90"/>
      <c r="BU106" s="63"/>
      <c r="BV106" s="67"/>
    </row>
    <row r="107" spans="2:74" ht="8.5" customHeight="1" thickTop="1">
      <c r="B107" s="41"/>
      <c r="C107" s="116"/>
      <c r="D107" s="129"/>
      <c r="E107" s="130"/>
      <c r="F107" s="108"/>
      <c r="G107" s="131"/>
      <c r="H107" s="120"/>
      <c r="I107" s="143"/>
      <c r="J107" s="120"/>
      <c r="K107" s="116"/>
      <c r="L107" s="108"/>
      <c r="M107" s="108"/>
      <c r="N107" s="108"/>
      <c r="O107" s="131"/>
      <c r="P107" s="108"/>
      <c r="Q107" s="148"/>
      <c r="R107" s="149"/>
      <c r="S107" s="120"/>
      <c r="T107" s="107" t="str">
        <f t="shared" ref="T107" si="262">IF(U108="","",1)</f>
        <v/>
      </c>
      <c r="U107" s="108" t="str">
        <f t="shared" ref="U107" si="263">IF(U108="","",1)</f>
        <v/>
      </c>
      <c r="V107" s="109" t="str">
        <f t="shared" ref="V107" si="264">IF(U108="","",1)</f>
        <v/>
      </c>
      <c r="W107" s="120"/>
      <c r="X107" s="130"/>
      <c r="Y107" s="131"/>
      <c r="Z107" s="46"/>
      <c r="AB107" s="50"/>
      <c r="AC107" s="23"/>
      <c r="AD107" s="93"/>
      <c r="AF107" s="94"/>
      <c r="AG107" s="95"/>
      <c r="AH107" s="95"/>
      <c r="AI107" s="95"/>
      <c r="AJ107" s="96"/>
      <c r="AL107" s="94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9"/>
      <c r="BJ107" s="99"/>
      <c r="BK107" s="99"/>
      <c r="BL107" s="99"/>
      <c r="BM107" s="99"/>
      <c r="BN107" s="99"/>
      <c r="BO107" s="99"/>
      <c r="BP107" s="99"/>
      <c r="BQ107" s="99"/>
      <c r="BR107" s="96"/>
      <c r="BS107" s="70"/>
      <c r="BT107" s="93"/>
      <c r="BU107" s="24"/>
      <c r="BV107" s="56"/>
    </row>
    <row r="108" spans="2:74">
      <c r="B108" s="41"/>
      <c r="C108" s="116">
        <v>23</v>
      </c>
      <c r="D108" s="129" t="str">
        <f t="shared" si="212"/>
        <v/>
      </c>
      <c r="E108" s="130"/>
      <c r="F108" s="108" t="str">
        <f t="shared" si="213"/>
        <v/>
      </c>
      <c r="G108" s="131" t="str">
        <f t="shared" si="214"/>
        <v/>
      </c>
      <c r="H108" s="120"/>
      <c r="I108" s="143"/>
      <c r="J108" s="145" t="s">
        <v>32</v>
      </c>
      <c r="K108" s="116" t="str">
        <f>IFERROR(LARGE((AL108:BR108),1),"")</f>
        <v/>
      </c>
      <c r="L108" s="108" t="str">
        <f>IFERROR(LARGE((AL108:BR108),2),"")</f>
        <v/>
      </c>
      <c r="M108" s="108" t="str">
        <f>IFERROR(LARGE((AL108:BR108),3),"")</f>
        <v/>
      </c>
      <c r="N108" s="108" t="str">
        <f>IFERROR(LARGE((AL108:BR108),4),"")</f>
        <v/>
      </c>
      <c r="O108" s="131" t="str">
        <f>IFERROR(LARGE((AL108:BR108),5),"")</f>
        <v/>
      </c>
      <c r="P108" s="108"/>
      <c r="Q108" s="148" t="str">
        <f t="shared" si="215"/>
        <v/>
      </c>
      <c r="R108" s="149" t="str">
        <f t="shared" si="216"/>
        <v/>
      </c>
      <c r="S108" s="120"/>
      <c r="T108" s="107" t="str">
        <f t="shared" ref="T108" si="265">IF(U108="","",1)</f>
        <v/>
      </c>
      <c r="U108" s="110" t="str">
        <f t="shared" ref="U108" si="266">IF(SUM(Q108:R108)=0,"",SUM(Q108:R108))</f>
        <v/>
      </c>
      <c r="V108" s="109" t="str">
        <f t="shared" ref="V108" si="267">IF(U108="","",1)</f>
        <v/>
      </c>
      <c r="W108" s="120"/>
      <c r="X108" s="130" t="str">
        <f t="shared" si="201"/>
        <v/>
      </c>
      <c r="Y108" s="131"/>
      <c r="Z108" s="46"/>
      <c r="AB108" s="50"/>
      <c r="AC108" s="23">
        <v>23</v>
      </c>
      <c r="AD108" s="32" t="s">
        <v>40</v>
      </c>
      <c r="AF108" s="23"/>
      <c r="AG108" s="1"/>
      <c r="AH108" s="1"/>
      <c r="AI108" s="1"/>
      <c r="AJ108" s="24"/>
      <c r="AK108" s="69"/>
      <c r="AL108" s="161" t="s">
        <v>32</v>
      </c>
      <c r="AM108" s="161" t="s">
        <v>32</v>
      </c>
      <c r="AN108" s="161" t="s">
        <v>32</v>
      </c>
      <c r="AO108" s="161" t="s">
        <v>32</v>
      </c>
      <c r="AP108" s="161" t="s">
        <v>32</v>
      </c>
      <c r="AQ108" s="161" t="s">
        <v>32</v>
      </c>
      <c r="AR108" s="161" t="s">
        <v>32</v>
      </c>
      <c r="AS108" s="161" t="s">
        <v>32</v>
      </c>
      <c r="AT108" s="161" t="s">
        <v>32</v>
      </c>
      <c r="AU108" s="161" t="s">
        <v>32</v>
      </c>
      <c r="AV108" s="161" t="s">
        <v>32</v>
      </c>
      <c r="AW108" s="161" t="s">
        <v>32</v>
      </c>
      <c r="AX108" s="161" t="s">
        <v>32</v>
      </c>
      <c r="AY108" s="161" t="s">
        <v>32</v>
      </c>
      <c r="AZ108" s="161" t="s">
        <v>32</v>
      </c>
      <c r="BA108" s="161" t="s">
        <v>32</v>
      </c>
      <c r="BB108" s="161" t="s">
        <v>32</v>
      </c>
      <c r="BC108" s="161" t="s">
        <v>32</v>
      </c>
      <c r="BD108" s="161" t="s">
        <v>32</v>
      </c>
      <c r="BE108" s="161" t="s">
        <v>32</v>
      </c>
      <c r="BF108" s="161" t="s">
        <v>32</v>
      </c>
      <c r="BG108" s="161" t="s">
        <v>32</v>
      </c>
      <c r="BH108" s="161" t="s">
        <v>32</v>
      </c>
      <c r="BI108" s="161" t="s">
        <v>32</v>
      </c>
      <c r="BJ108" s="161" t="s">
        <v>32</v>
      </c>
      <c r="BK108" s="161" t="s">
        <v>32</v>
      </c>
      <c r="BL108" s="161" t="s">
        <v>32</v>
      </c>
      <c r="BM108" s="161" t="s">
        <v>32</v>
      </c>
      <c r="BN108" s="161" t="s">
        <v>32</v>
      </c>
      <c r="BO108" s="161" t="s">
        <v>32</v>
      </c>
      <c r="BP108" s="161" t="s">
        <v>32</v>
      </c>
      <c r="BQ108" s="161" t="s">
        <v>32</v>
      </c>
      <c r="BR108" s="161" t="s">
        <v>32</v>
      </c>
      <c r="BS108" s="70"/>
      <c r="BT108" s="32" t="str">
        <f t="shared" si="202"/>
        <v/>
      </c>
      <c r="BU108" s="24">
        <v>23</v>
      </c>
      <c r="BV108" s="56"/>
    </row>
    <row r="109" spans="2:74">
      <c r="B109" s="41"/>
      <c r="C109" s="116"/>
      <c r="D109" s="129"/>
      <c r="E109" s="130"/>
      <c r="F109" s="108"/>
      <c r="G109" s="131"/>
      <c r="H109" s="120"/>
      <c r="I109" s="143" t="str">
        <f>IF(SUM(AF109:AJ109)=0,"",SUM(AF109:AJ109))</f>
        <v/>
      </c>
      <c r="J109" s="145" t="s">
        <v>42</v>
      </c>
      <c r="K109" s="116" t="str">
        <f>IFERROR(LARGE((AL109:BR109),1),"")</f>
        <v/>
      </c>
      <c r="L109" s="108" t="str">
        <f>IFERROR(LARGE((AL109:BR109),2),"")</f>
        <v/>
      </c>
      <c r="M109" s="108" t="str">
        <f>IFERROR(LARGE((AL109:BR109),3),"")</f>
        <v/>
      </c>
      <c r="N109" s="108" t="str">
        <f>IFERROR(LARGE((AL109:BR109),4),"")</f>
        <v/>
      </c>
      <c r="O109" s="131" t="str">
        <f>IFERROR(LARGE((AL109:BR109),5),"")</f>
        <v/>
      </c>
      <c r="P109" s="108"/>
      <c r="Q109" s="148"/>
      <c r="R109" s="149"/>
      <c r="S109" s="120"/>
      <c r="T109" s="107" t="str">
        <f t="shared" ref="T109" si="268">IF(U108="","",1)</f>
        <v/>
      </c>
      <c r="U109" s="111" t="str">
        <f t="shared" ref="U109" si="269">IF(U108="","",1)</f>
        <v/>
      </c>
      <c r="V109" s="109" t="str">
        <f t="shared" ref="V109" si="270">IF(U108="","",1)</f>
        <v/>
      </c>
      <c r="W109" s="120"/>
      <c r="X109" s="130"/>
      <c r="Y109" s="131"/>
      <c r="Z109" s="46"/>
      <c r="AB109" s="50"/>
      <c r="AC109" s="23"/>
      <c r="AD109" s="32"/>
      <c r="AF109" s="23" t="s">
        <v>42</v>
      </c>
      <c r="AG109" s="1" t="s">
        <v>42</v>
      </c>
      <c r="AH109" s="1" t="s">
        <v>42</v>
      </c>
      <c r="AI109" s="1" t="s">
        <v>42</v>
      </c>
      <c r="AJ109" s="24" t="s">
        <v>42</v>
      </c>
      <c r="AK109" s="69"/>
      <c r="AL109" s="23" t="s">
        <v>42</v>
      </c>
      <c r="AM109" s="23" t="s">
        <v>42</v>
      </c>
      <c r="AN109" s="23" t="s">
        <v>42</v>
      </c>
      <c r="AO109" s="23" t="s">
        <v>42</v>
      </c>
      <c r="AP109" s="23" t="s">
        <v>42</v>
      </c>
      <c r="AQ109" s="23" t="s">
        <v>42</v>
      </c>
      <c r="AR109" s="23" t="s">
        <v>42</v>
      </c>
      <c r="AS109" s="23" t="s">
        <v>42</v>
      </c>
      <c r="AT109" s="23" t="s">
        <v>42</v>
      </c>
      <c r="AU109" s="23" t="s">
        <v>42</v>
      </c>
      <c r="AV109" s="23" t="s">
        <v>42</v>
      </c>
      <c r="AW109" s="23" t="s">
        <v>42</v>
      </c>
      <c r="AX109" s="23" t="s">
        <v>42</v>
      </c>
      <c r="AY109" s="23" t="s">
        <v>42</v>
      </c>
      <c r="AZ109" s="23" t="s">
        <v>42</v>
      </c>
      <c r="BA109" s="23" t="s">
        <v>42</v>
      </c>
      <c r="BB109" s="23" t="s">
        <v>42</v>
      </c>
      <c r="BC109" s="23" t="s">
        <v>42</v>
      </c>
      <c r="BD109" s="23" t="s">
        <v>42</v>
      </c>
      <c r="BE109" s="23" t="s">
        <v>42</v>
      </c>
      <c r="BF109" s="23" t="s">
        <v>42</v>
      </c>
      <c r="BG109" s="23" t="s">
        <v>42</v>
      </c>
      <c r="BH109" s="23" t="s">
        <v>42</v>
      </c>
      <c r="BI109" s="23" t="s">
        <v>42</v>
      </c>
      <c r="BJ109" s="23" t="s">
        <v>42</v>
      </c>
      <c r="BK109" s="23" t="s">
        <v>42</v>
      </c>
      <c r="BL109" s="23" t="s">
        <v>42</v>
      </c>
      <c r="BM109" s="23" t="s">
        <v>42</v>
      </c>
      <c r="BN109" s="23" t="s">
        <v>42</v>
      </c>
      <c r="BO109" s="23" t="s">
        <v>42</v>
      </c>
      <c r="BP109" s="23" t="s">
        <v>42</v>
      </c>
      <c r="BQ109" s="23" t="s">
        <v>42</v>
      </c>
      <c r="BR109" s="23" t="s">
        <v>42</v>
      </c>
      <c r="BS109" s="70"/>
      <c r="BT109" s="32"/>
      <c r="BU109" s="24"/>
      <c r="BV109" s="56"/>
    </row>
    <row r="110" spans="2:74" s="62" customFormat="1" ht="8.5" customHeight="1" thickBot="1">
      <c r="B110" s="65"/>
      <c r="C110" s="118"/>
      <c r="D110" s="132"/>
      <c r="E110" s="133"/>
      <c r="F110" s="167"/>
      <c r="G110" s="134"/>
      <c r="H110" s="146"/>
      <c r="I110" s="147"/>
      <c r="J110" s="146"/>
      <c r="K110" s="150"/>
      <c r="L110" s="113"/>
      <c r="M110" s="113"/>
      <c r="N110" s="113"/>
      <c r="O110" s="151"/>
      <c r="P110" s="146"/>
      <c r="Q110" s="152"/>
      <c r="R110" s="153"/>
      <c r="S110" s="146"/>
      <c r="T110" s="112" t="str">
        <f t="shared" ref="T110" si="271">IF(U108="","",1)</f>
        <v/>
      </c>
      <c r="U110" s="113" t="str">
        <f t="shared" ref="U110" si="272">IF(U108="","",1)</f>
        <v/>
      </c>
      <c r="V110" s="114" t="str">
        <f t="shared" ref="V110" si="273">IF(U108="","",1)</f>
        <v/>
      </c>
      <c r="W110" s="146"/>
      <c r="X110" s="132"/>
      <c r="Y110" s="159"/>
      <c r="Z110" s="64"/>
      <c r="AB110" s="66"/>
      <c r="AC110" s="60"/>
      <c r="AD110" s="92"/>
      <c r="AF110" s="97"/>
      <c r="AG110" s="98"/>
      <c r="AH110" s="98"/>
      <c r="AI110" s="98"/>
      <c r="AJ110" s="162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162"/>
      <c r="BS110" s="71"/>
      <c r="BT110" s="100"/>
      <c r="BU110" s="63"/>
      <c r="BV110" s="67"/>
    </row>
    <row r="111" spans="2:74" ht="8.5" customHeight="1" thickTop="1">
      <c r="B111" s="41"/>
      <c r="C111" s="116"/>
      <c r="D111" s="129"/>
      <c r="E111" s="130"/>
      <c r="F111" s="108"/>
      <c r="G111" s="131"/>
      <c r="H111" s="120"/>
      <c r="I111" s="143"/>
      <c r="J111" s="120"/>
      <c r="K111" s="116"/>
      <c r="L111" s="108"/>
      <c r="M111" s="108"/>
      <c r="N111" s="108"/>
      <c r="O111" s="131"/>
      <c r="P111" s="108"/>
      <c r="Q111" s="148"/>
      <c r="R111" s="149"/>
      <c r="S111" s="120"/>
      <c r="T111" s="107" t="str">
        <f t="shared" ref="T111" si="274">IF(U112="","",1)</f>
        <v/>
      </c>
      <c r="U111" s="108" t="str">
        <f t="shared" ref="U111" si="275">IF(U112="","",1)</f>
        <v/>
      </c>
      <c r="V111" s="109" t="str">
        <f t="shared" ref="V111" si="276">IF(U112="","",1)</f>
        <v/>
      </c>
      <c r="W111" s="120"/>
      <c r="X111" s="130"/>
      <c r="Y111" s="131"/>
      <c r="Z111" s="46"/>
      <c r="AB111" s="50"/>
      <c r="AC111" s="23"/>
      <c r="AD111" s="78"/>
      <c r="AF111" s="79"/>
      <c r="AG111" s="80"/>
      <c r="AH111" s="80"/>
      <c r="AI111" s="81"/>
      <c r="AJ111" s="82"/>
      <c r="AL111" s="87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8"/>
      <c r="BJ111" s="88"/>
      <c r="BK111" s="88"/>
      <c r="BL111" s="88"/>
      <c r="BM111" s="88"/>
      <c r="BN111" s="88"/>
      <c r="BO111" s="88"/>
      <c r="BP111" s="88"/>
      <c r="BQ111" s="88"/>
      <c r="BR111" s="89"/>
      <c r="BS111" s="70"/>
      <c r="BT111" s="78"/>
      <c r="BU111" s="24"/>
      <c r="BV111" s="56"/>
    </row>
    <row r="112" spans="2:74">
      <c r="B112" s="41"/>
      <c r="C112" s="116">
        <v>24</v>
      </c>
      <c r="D112" s="129" t="str">
        <f t="shared" si="212"/>
        <v/>
      </c>
      <c r="E112" s="130"/>
      <c r="F112" s="108" t="str">
        <f t="shared" si="213"/>
        <v/>
      </c>
      <c r="G112" s="131" t="str">
        <f t="shared" si="214"/>
        <v/>
      </c>
      <c r="H112" s="120"/>
      <c r="I112" s="143"/>
      <c r="J112" s="145" t="s">
        <v>32</v>
      </c>
      <c r="K112" s="116" t="str">
        <f>IFERROR(LARGE((AL112:BR112),1),"")</f>
        <v/>
      </c>
      <c r="L112" s="108" t="str">
        <f>IFERROR(LARGE((AL112:BR112),2),"")</f>
        <v/>
      </c>
      <c r="M112" s="108" t="str">
        <f>IFERROR(LARGE((AL112:BR112),3),"")</f>
        <v/>
      </c>
      <c r="N112" s="108" t="str">
        <f>IFERROR(LARGE((AL112:BR112),4),"")</f>
        <v/>
      </c>
      <c r="O112" s="131" t="str">
        <f>IFERROR(LARGE((AL112:BR112),5),"")</f>
        <v/>
      </c>
      <c r="P112" s="108"/>
      <c r="Q112" s="148" t="str">
        <f t="shared" si="215"/>
        <v/>
      </c>
      <c r="R112" s="149" t="str">
        <f t="shared" si="216"/>
        <v/>
      </c>
      <c r="S112" s="120"/>
      <c r="T112" s="107" t="str">
        <f t="shared" ref="T112" si="277">IF(U112="","",1)</f>
        <v/>
      </c>
      <c r="U112" s="110" t="str">
        <f t="shared" ref="U112" si="278">IF(SUM(Q112:R112)=0,"",SUM(Q112:R112))</f>
        <v/>
      </c>
      <c r="V112" s="109" t="str">
        <f t="shared" ref="V112" si="279">IF(U112="","",1)</f>
        <v/>
      </c>
      <c r="W112" s="120"/>
      <c r="X112" s="130" t="str">
        <f t="shared" si="201"/>
        <v/>
      </c>
      <c r="Y112" s="131"/>
      <c r="Z112" s="46"/>
      <c r="AB112" s="50"/>
      <c r="AC112" s="23">
        <v>24</v>
      </c>
      <c r="AD112" s="32" t="s">
        <v>40</v>
      </c>
      <c r="AF112" s="23"/>
      <c r="AG112" s="1"/>
      <c r="AH112" s="1"/>
      <c r="AI112" s="1"/>
      <c r="AJ112" s="24"/>
      <c r="AK112" s="69"/>
      <c r="AL112" s="161" t="s">
        <v>32</v>
      </c>
      <c r="AM112" s="161" t="s">
        <v>32</v>
      </c>
      <c r="AN112" s="161" t="s">
        <v>32</v>
      </c>
      <c r="AO112" s="161" t="s">
        <v>32</v>
      </c>
      <c r="AP112" s="161" t="s">
        <v>32</v>
      </c>
      <c r="AQ112" s="161" t="s">
        <v>32</v>
      </c>
      <c r="AR112" s="161" t="s">
        <v>32</v>
      </c>
      <c r="AS112" s="161" t="s">
        <v>32</v>
      </c>
      <c r="AT112" s="161" t="s">
        <v>32</v>
      </c>
      <c r="AU112" s="161" t="s">
        <v>32</v>
      </c>
      <c r="AV112" s="161" t="s">
        <v>32</v>
      </c>
      <c r="AW112" s="161" t="s">
        <v>32</v>
      </c>
      <c r="AX112" s="161" t="s">
        <v>32</v>
      </c>
      <c r="AY112" s="161" t="s">
        <v>32</v>
      </c>
      <c r="AZ112" s="161" t="s">
        <v>32</v>
      </c>
      <c r="BA112" s="161" t="s">
        <v>32</v>
      </c>
      <c r="BB112" s="161" t="s">
        <v>32</v>
      </c>
      <c r="BC112" s="161" t="s">
        <v>32</v>
      </c>
      <c r="BD112" s="161" t="s">
        <v>32</v>
      </c>
      <c r="BE112" s="161" t="s">
        <v>32</v>
      </c>
      <c r="BF112" s="161" t="s">
        <v>32</v>
      </c>
      <c r="BG112" s="161" t="s">
        <v>32</v>
      </c>
      <c r="BH112" s="161" t="s">
        <v>32</v>
      </c>
      <c r="BI112" s="161" t="s">
        <v>32</v>
      </c>
      <c r="BJ112" s="161" t="s">
        <v>32</v>
      </c>
      <c r="BK112" s="161" t="s">
        <v>32</v>
      </c>
      <c r="BL112" s="161" t="s">
        <v>32</v>
      </c>
      <c r="BM112" s="161" t="s">
        <v>32</v>
      </c>
      <c r="BN112" s="161" t="s">
        <v>32</v>
      </c>
      <c r="BO112" s="161" t="s">
        <v>32</v>
      </c>
      <c r="BP112" s="161" t="s">
        <v>32</v>
      </c>
      <c r="BQ112" s="161" t="s">
        <v>32</v>
      </c>
      <c r="BR112" s="161" t="s">
        <v>32</v>
      </c>
      <c r="BS112" s="70"/>
      <c r="BT112" s="32" t="str">
        <f t="shared" si="202"/>
        <v/>
      </c>
      <c r="BU112" s="24">
        <v>24</v>
      </c>
      <c r="BV112" s="56"/>
    </row>
    <row r="113" spans="2:74">
      <c r="B113" s="41"/>
      <c r="C113" s="116"/>
      <c r="D113" s="129"/>
      <c r="E113" s="130"/>
      <c r="F113" s="108"/>
      <c r="G113" s="131"/>
      <c r="H113" s="120"/>
      <c r="I113" s="143" t="str">
        <f>IF(SUM(AF113:AJ113)=0,"",SUM(AF113:AJ113))</f>
        <v/>
      </c>
      <c r="J113" s="145" t="s">
        <v>42</v>
      </c>
      <c r="K113" s="116" t="str">
        <f>IFERROR(LARGE((AL113:BR113),1),"")</f>
        <v/>
      </c>
      <c r="L113" s="108" t="str">
        <f>IFERROR(LARGE((AL113:BR113),2),"")</f>
        <v/>
      </c>
      <c r="M113" s="108" t="str">
        <f>IFERROR(LARGE((AL113:BR113),3),"")</f>
        <v/>
      </c>
      <c r="N113" s="108" t="str">
        <f>IFERROR(LARGE((AL113:BR113),4),"")</f>
        <v/>
      </c>
      <c r="O113" s="131" t="str">
        <f>IFERROR(LARGE((AL113:BR113),5),"")</f>
        <v/>
      </c>
      <c r="P113" s="108"/>
      <c r="Q113" s="148"/>
      <c r="R113" s="149"/>
      <c r="S113" s="120"/>
      <c r="T113" s="107" t="str">
        <f t="shared" ref="T113" si="280">IF(U112="","",1)</f>
        <v/>
      </c>
      <c r="U113" s="111" t="str">
        <f t="shared" ref="U113" si="281">IF(U112="","",1)</f>
        <v/>
      </c>
      <c r="V113" s="109" t="str">
        <f t="shared" ref="V113" si="282">IF(U112="","",1)</f>
        <v/>
      </c>
      <c r="W113" s="120"/>
      <c r="X113" s="130"/>
      <c r="Y113" s="131"/>
      <c r="Z113" s="46"/>
      <c r="AB113" s="50"/>
      <c r="AC113" s="23"/>
      <c r="AD113" s="32"/>
      <c r="AF113" s="23" t="s">
        <v>42</v>
      </c>
      <c r="AG113" s="1" t="s">
        <v>42</v>
      </c>
      <c r="AH113" s="1" t="s">
        <v>42</v>
      </c>
      <c r="AI113" s="1" t="s">
        <v>42</v>
      </c>
      <c r="AJ113" s="24" t="s">
        <v>42</v>
      </c>
      <c r="AK113" s="69"/>
      <c r="AL113" s="23" t="s">
        <v>42</v>
      </c>
      <c r="AM113" s="23" t="s">
        <v>42</v>
      </c>
      <c r="AN113" s="23" t="s">
        <v>42</v>
      </c>
      <c r="AO113" s="23" t="s">
        <v>42</v>
      </c>
      <c r="AP113" s="23" t="s">
        <v>42</v>
      </c>
      <c r="AQ113" s="23" t="s">
        <v>42</v>
      </c>
      <c r="AR113" s="23" t="s">
        <v>42</v>
      </c>
      <c r="AS113" s="23" t="s">
        <v>42</v>
      </c>
      <c r="AT113" s="23" t="s">
        <v>42</v>
      </c>
      <c r="AU113" s="23" t="s">
        <v>42</v>
      </c>
      <c r="AV113" s="23" t="s">
        <v>42</v>
      </c>
      <c r="AW113" s="23" t="s">
        <v>42</v>
      </c>
      <c r="AX113" s="23" t="s">
        <v>42</v>
      </c>
      <c r="AY113" s="23" t="s">
        <v>42</v>
      </c>
      <c r="AZ113" s="23" t="s">
        <v>42</v>
      </c>
      <c r="BA113" s="23" t="s">
        <v>42</v>
      </c>
      <c r="BB113" s="23" t="s">
        <v>42</v>
      </c>
      <c r="BC113" s="23" t="s">
        <v>42</v>
      </c>
      <c r="BD113" s="23" t="s">
        <v>42</v>
      </c>
      <c r="BE113" s="23" t="s">
        <v>42</v>
      </c>
      <c r="BF113" s="23" t="s">
        <v>42</v>
      </c>
      <c r="BG113" s="23" t="s">
        <v>42</v>
      </c>
      <c r="BH113" s="23" t="s">
        <v>42</v>
      </c>
      <c r="BI113" s="23" t="s">
        <v>42</v>
      </c>
      <c r="BJ113" s="23" t="s">
        <v>42</v>
      </c>
      <c r="BK113" s="23" t="s">
        <v>42</v>
      </c>
      <c r="BL113" s="23" t="s">
        <v>42</v>
      </c>
      <c r="BM113" s="23" t="s">
        <v>42</v>
      </c>
      <c r="BN113" s="23" t="s">
        <v>42</v>
      </c>
      <c r="BO113" s="23" t="s">
        <v>42</v>
      </c>
      <c r="BP113" s="23" t="s">
        <v>42</v>
      </c>
      <c r="BQ113" s="23" t="s">
        <v>42</v>
      </c>
      <c r="BR113" s="23" t="s">
        <v>42</v>
      </c>
      <c r="BS113" s="70"/>
      <c r="BT113" s="32"/>
      <c r="BU113" s="24"/>
      <c r="BV113" s="56"/>
    </row>
    <row r="114" spans="2:74" s="62" customFormat="1" ht="8.5" customHeight="1" thickBot="1">
      <c r="B114" s="65"/>
      <c r="C114" s="118"/>
      <c r="D114" s="132"/>
      <c r="E114" s="133"/>
      <c r="F114" s="167"/>
      <c r="G114" s="134"/>
      <c r="H114" s="146"/>
      <c r="I114" s="147"/>
      <c r="J114" s="146"/>
      <c r="K114" s="150"/>
      <c r="L114" s="113"/>
      <c r="M114" s="113"/>
      <c r="N114" s="113"/>
      <c r="O114" s="151"/>
      <c r="P114" s="146"/>
      <c r="Q114" s="152"/>
      <c r="R114" s="153"/>
      <c r="S114" s="146"/>
      <c r="T114" s="112" t="str">
        <f t="shared" ref="T114" si="283">IF(U112="","",1)</f>
        <v/>
      </c>
      <c r="U114" s="113" t="str">
        <f t="shared" ref="U114" si="284">IF(U112="","",1)</f>
        <v/>
      </c>
      <c r="V114" s="114" t="str">
        <f t="shared" ref="V114" si="285">IF(U112="","",1)</f>
        <v/>
      </c>
      <c r="W114" s="146"/>
      <c r="X114" s="132"/>
      <c r="Y114" s="159"/>
      <c r="Z114" s="64"/>
      <c r="AB114" s="66"/>
      <c r="AC114" s="60"/>
      <c r="AD114" s="83"/>
      <c r="AF114" s="104"/>
      <c r="AG114" s="105"/>
      <c r="AH114" s="105"/>
      <c r="AI114" s="105"/>
      <c r="AJ114" s="106"/>
      <c r="AL114" s="104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6"/>
      <c r="BS114" s="71"/>
      <c r="BT114" s="90"/>
      <c r="BU114" s="63"/>
      <c r="BV114" s="67"/>
    </row>
    <row r="115" spans="2:74" ht="8.5" customHeight="1" thickTop="1">
      <c r="B115" s="41"/>
      <c r="C115" s="116"/>
      <c r="D115" s="129"/>
      <c r="E115" s="130"/>
      <c r="F115" s="108"/>
      <c r="G115" s="131"/>
      <c r="H115" s="120"/>
      <c r="I115" s="143"/>
      <c r="J115" s="120"/>
      <c r="K115" s="116"/>
      <c r="L115" s="108"/>
      <c r="M115" s="108"/>
      <c r="N115" s="108"/>
      <c r="O115" s="131"/>
      <c r="P115" s="108"/>
      <c r="Q115" s="148"/>
      <c r="R115" s="149"/>
      <c r="S115" s="120"/>
      <c r="T115" s="107" t="str">
        <f t="shared" ref="T115" si="286">IF(U116="","",1)</f>
        <v/>
      </c>
      <c r="U115" s="108" t="str">
        <f t="shared" ref="U115" si="287">IF(U116="","",1)</f>
        <v/>
      </c>
      <c r="V115" s="109" t="str">
        <f t="shared" ref="V115" si="288">IF(U116="","",1)</f>
        <v/>
      </c>
      <c r="W115" s="120"/>
      <c r="X115" s="130"/>
      <c r="Y115" s="131"/>
      <c r="Z115" s="46"/>
      <c r="AB115" s="50"/>
      <c r="AC115" s="23"/>
      <c r="AD115" s="93"/>
      <c r="AF115" s="94"/>
      <c r="AG115" s="95"/>
      <c r="AH115" s="95"/>
      <c r="AI115" s="95"/>
      <c r="AJ115" s="96"/>
      <c r="AL115" s="94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9"/>
      <c r="BJ115" s="99"/>
      <c r="BK115" s="99"/>
      <c r="BL115" s="99"/>
      <c r="BM115" s="99"/>
      <c r="BN115" s="99"/>
      <c r="BO115" s="99"/>
      <c r="BP115" s="99"/>
      <c r="BQ115" s="99"/>
      <c r="BR115" s="96"/>
      <c r="BS115" s="70"/>
      <c r="BT115" s="93"/>
      <c r="BU115" s="24"/>
      <c r="BV115" s="56"/>
    </row>
    <row r="116" spans="2:74">
      <c r="B116" s="41"/>
      <c r="C116" s="116">
        <v>25</v>
      </c>
      <c r="D116" s="129" t="str">
        <f t="shared" si="212"/>
        <v/>
      </c>
      <c r="E116" s="130"/>
      <c r="F116" s="108" t="str">
        <f t="shared" si="213"/>
        <v/>
      </c>
      <c r="G116" s="131" t="str">
        <f t="shared" si="214"/>
        <v/>
      </c>
      <c r="H116" s="120"/>
      <c r="I116" s="143"/>
      <c r="J116" s="145" t="s">
        <v>32</v>
      </c>
      <c r="K116" s="116" t="str">
        <f>IFERROR(LARGE((AL116:BR116),1),"")</f>
        <v/>
      </c>
      <c r="L116" s="108" t="str">
        <f>IFERROR(LARGE((AL116:BR116),2),"")</f>
        <v/>
      </c>
      <c r="M116" s="108" t="str">
        <f>IFERROR(LARGE((AL116:BR116),3),"")</f>
        <v/>
      </c>
      <c r="N116" s="108" t="str">
        <f>IFERROR(LARGE((AL116:BR116),4),"")</f>
        <v/>
      </c>
      <c r="O116" s="131" t="str">
        <f>IFERROR(LARGE((AL116:BR116),5),"")</f>
        <v/>
      </c>
      <c r="P116" s="108"/>
      <c r="Q116" s="148" t="str">
        <f t="shared" si="215"/>
        <v/>
      </c>
      <c r="R116" s="149" t="str">
        <f t="shared" si="216"/>
        <v/>
      </c>
      <c r="S116" s="120"/>
      <c r="T116" s="107" t="str">
        <f t="shared" ref="T116" si="289">IF(U116="","",1)</f>
        <v/>
      </c>
      <c r="U116" s="110" t="str">
        <f t="shared" ref="U116" si="290">IF(SUM(Q116:R116)=0,"",SUM(Q116:R116))</f>
        <v/>
      </c>
      <c r="V116" s="109" t="str">
        <f t="shared" ref="V116" si="291">IF(U116="","",1)</f>
        <v/>
      </c>
      <c r="W116" s="120"/>
      <c r="X116" s="130" t="str">
        <f t="shared" si="201"/>
        <v/>
      </c>
      <c r="Y116" s="131"/>
      <c r="Z116" s="46"/>
      <c r="AB116" s="50"/>
      <c r="AC116" s="23">
        <v>25</v>
      </c>
      <c r="AD116" s="32" t="s">
        <v>40</v>
      </c>
      <c r="AF116" s="23"/>
      <c r="AG116" s="1"/>
      <c r="AH116" s="1"/>
      <c r="AI116" s="1"/>
      <c r="AJ116" s="24"/>
      <c r="AK116" s="69"/>
      <c r="AL116" s="161" t="s">
        <v>32</v>
      </c>
      <c r="AM116" s="161" t="s">
        <v>32</v>
      </c>
      <c r="AN116" s="161" t="s">
        <v>32</v>
      </c>
      <c r="AO116" s="161" t="s">
        <v>32</v>
      </c>
      <c r="AP116" s="161" t="s">
        <v>32</v>
      </c>
      <c r="AQ116" s="161" t="s">
        <v>32</v>
      </c>
      <c r="AR116" s="161" t="s">
        <v>32</v>
      </c>
      <c r="AS116" s="161" t="s">
        <v>32</v>
      </c>
      <c r="AT116" s="161" t="s">
        <v>32</v>
      </c>
      <c r="AU116" s="161" t="s">
        <v>32</v>
      </c>
      <c r="AV116" s="161" t="s">
        <v>32</v>
      </c>
      <c r="AW116" s="161" t="s">
        <v>32</v>
      </c>
      <c r="AX116" s="161" t="s">
        <v>32</v>
      </c>
      <c r="AY116" s="161" t="s">
        <v>32</v>
      </c>
      <c r="AZ116" s="161" t="s">
        <v>32</v>
      </c>
      <c r="BA116" s="161" t="s">
        <v>32</v>
      </c>
      <c r="BB116" s="161" t="s">
        <v>32</v>
      </c>
      <c r="BC116" s="161" t="s">
        <v>32</v>
      </c>
      <c r="BD116" s="161" t="s">
        <v>32</v>
      </c>
      <c r="BE116" s="161" t="s">
        <v>32</v>
      </c>
      <c r="BF116" s="161" t="s">
        <v>32</v>
      </c>
      <c r="BG116" s="161" t="s">
        <v>32</v>
      </c>
      <c r="BH116" s="161" t="s">
        <v>32</v>
      </c>
      <c r="BI116" s="161" t="s">
        <v>32</v>
      </c>
      <c r="BJ116" s="161" t="s">
        <v>32</v>
      </c>
      <c r="BK116" s="161" t="s">
        <v>32</v>
      </c>
      <c r="BL116" s="161" t="s">
        <v>32</v>
      </c>
      <c r="BM116" s="161" t="s">
        <v>32</v>
      </c>
      <c r="BN116" s="161" t="s">
        <v>32</v>
      </c>
      <c r="BO116" s="161" t="s">
        <v>32</v>
      </c>
      <c r="BP116" s="161" t="s">
        <v>32</v>
      </c>
      <c r="BQ116" s="161" t="s">
        <v>32</v>
      </c>
      <c r="BR116" s="161" t="s">
        <v>32</v>
      </c>
      <c r="BS116" s="70"/>
      <c r="BT116" s="32" t="str">
        <f t="shared" si="202"/>
        <v/>
      </c>
      <c r="BU116" s="24">
        <v>25</v>
      </c>
      <c r="BV116" s="56"/>
    </row>
    <row r="117" spans="2:74">
      <c r="B117" s="41"/>
      <c r="C117" s="116"/>
      <c r="D117" s="129"/>
      <c r="E117" s="130"/>
      <c r="F117" s="108"/>
      <c r="G117" s="131"/>
      <c r="H117" s="120"/>
      <c r="I117" s="143" t="str">
        <f>IF(SUM(AF117:AJ117)=0,"",SUM(AF117:AJ117))</f>
        <v/>
      </c>
      <c r="J117" s="145" t="s">
        <v>42</v>
      </c>
      <c r="K117" s="116" t="str">
        <f>IFERROR(LARGE((AL117:BR117),1),"")</f>
        <v/>
      </c>
      <c r="L117" s="108" t="str">
        <f>IFERROR(LARGE((AL117:BR117),2),"")</f>
        <v/>
      </c>
      <c r="M117" s="108" t="str">
        <f>IFERROR(LARGE((AL117:BR117),3),"")</f>
        <v/>
      </c>
      <c r="N117" s="108" t="str">
        <f>IFERROR(LARGE((AL117:BR117),4),"")</f>
        <v/>
      </c>
      <c r="O117" s="131" t="str">
        <f>IFERROR(LARGE((AL117:BR117),5),"")</f>
        <v/>
      </c>
      <c r="P117" s="108"/>
      <c r="Q117" s="148"/>
      <c r="R117" s="149"/>
      <c r="S117" s="120"/>
      <c r="T117" s="107" t="str">
        <f t="shared" ref="T117" si="292">IF(U116="","",1)</f>
        <v/>
      </c>
      <c r="U117" s="111" t="str">
        <f t="shared" ref="U117" si="293">IF(U116="","",1)</f>
        <v/>
      </c>
      <c r="V117" s="109" t="str">
        <f t="shared" ref="V117" si="294">IF(U116="","",1)</f>
        <v/>
      </c>
      <c r="W117" s="120"/>
      <c r="X117" s="130"/>
      <c r="Y117" s="131"/>
      <c r="Z117" s="46"/>
      <c r="AB117" s="50"/>
      <c r="AC117" s="23"/>
      <c r="AD117" s="32"/>
      <c r="AF117" s="23" t="s">
        <v>42</v>
      </c>
      <c r="AG117" s="1" t="s">
        <v>42</v>
      </c>
      <c r="AH117" s="1" t="s">
        <v>42</v>
      </c>
      <c r="AI117" s="1" t="s">
        <v>42</v>
      </c>
      <c r="AJ117" s="24" t="s">
        <v>42</v>
      </c>
      <c r="AK117" s="69"/>
      <c r="AL117" s="23" t="s">
        <v>42</v>
      </c>
      <c r="AM117" s="23" t="s">
        <v>42</v>
      </c>
      <c r="AN117" s="23" t="s">
        <v>42</v>
      </c>
      <c r="AO117" s="23" t="s">
        <v>42</v>
      </c>
      <c r="AP117" s="23" t="s">
        <v>42</v>
      </c>
      <c r="AQ117" s="23" t="s">
        <v>42</v>
      </c>
      <c r="AR117" s="23" t="s">
        <v>42</v>
      </c>
      <c r="AS117" s="23" t="s">
        <v>42</v>
      </c>
      <c r="AT117" s="23" t="s">
        <v>42</v>
      </c>
      <c r="AU117" s="23" t="s">
        <v>42</v>
      </c>
      <c r="AV117" s="23" t="s">
        <v>42</v>
      </c>
      <c r="AW117" s="23" t="s">
        <v>42</v>
      </c>
      <c r="AX117" s="23" t="s">
        <v>42</v>
      </c>
      <c r="AY117" s="23" t="s">
        <v>42</v>
      </c>
      <c r="AZ117" s="23" t="s">
        <v>42</v>
      </c>
      <c r="BA117" s="23" t="s">
        <v>42</v>
      </c>
      <c r="BB117" s="23" t="s">
        <v>42</v>
      </c>
      <c r="BC117" s="23" t="s">
        <v>42</v>
      </c>
      <c r="BD117" s="23" t="s">
        <v>42</v>
      </c>
      <c r="BE117" s="23" t="s">
        <v>42</v>
      </c>
      <c r="BF117" s="23" t="s">
        <v>42</v>
      </c>
      <c r="BG117" s="23" t="s">
        <v>42</v>
      </c>
      <c r="BH117" s="23" t="s">
        <v>42</v>
      </c>
      <c r="BI117" s="23" t="s">
        <v>42</v>
      </c>
      <c r="BJ117" s="23" t="s">
        <v>42</v>
      </c>
      <c r="BK117" s="23" t="s">
        <v>42</v>
      </c>
      <c r="BL117" s="23" t="s">
        <v>42</v>
      </c>
      <c r="BM117" s="23" t="s">
        <v>42</v>
      </c>
      <c r="BN117" s="23" t="s">
        <v>42</v>
      </c>
      <c r="BO117" s="23" t="s">
        <v>42</v>
      </c>
      <c r="BP117" s="23" t="s">
        <v>42</v>
      </c>
      <c r="BQ117" s="23" t="s">
        <v>42</v>
      </c>
      <c r="BR117" s="23" t="s">
        <v>42</v>
      </c>
      <c r="BS117" s="70"/>
      <c r="BT117" s="32"/>
      <c r="BU117" s="24"/>
      <c r="BV117" s="56"/>
    </row>
    <row r="118" spans="2:74" s="62" customFormat="1" ht="8.5" customHeight="1" thickBot="1">
      <c r="B118" s="65"/>
      <c r="C118" s="118"/>
      <c r="D118" s="132"/>
      <c r="E118" s="133"/>
      <c r="F118" s="167"/>
      <c r="G118" s="134"/>
      <c r="H118" s="146"/>
      <c r="I118" s="147"/>
      <c r="J118" s="146"/>
      <c r="K118" s="150"/>
      <c r="L118" s="113"/>
      <c r="M118" s="113"/>
      <c r="N118" s="113"/>
      <c r="O118" s="151"/>
      <c r="P118" s="146"/>
      <c r="Q118" s="152"/>
      <c r="R118" s="153"/>
      <c r="S118" s="146"/>
      <c r="T118" s="112" t="str">
        <f t="shared" ref="T118" si="295">IF(U116="","",1)</f>
        <v/>
      </c>
      <c r="U118" s="113" t="str">
        <f t="shared" ref="U118" si="296">IF(U116="","",1)</f>
        <v/>
      </c>
      <c r="V118" s="114" t="str">
        <f t="shared" ref="V118" si="297">IF(U116="","",1)</f>
        <v/>
      </c>
      <c r="W118" s="146"/>
      <c r="X118" s="132"/>
      <c r="Y118" s="159"/>
      <c r="Z118" s="64"/>
      <c r="AB118" s="66"/>
      <c r="AC118" s="60"/>
      <c r="AD118" s="92"/>
      <c r="AF118" s="97"/>
      <c r="AG118" s="98"/>
      <c r="AH118" s="98"/>
      <c r="AI118" s="98"/>
      <c r="AJ118" s="162"/>
      <c r="AL118" s="97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162"/>
      <c r="BS118" s="71"/>
      <c r="BT118" s="100"/>
      <c r="BU118" s="63"/>
      <c r="BV118" s="67"/>
    </row>
    <row r="119" spans="2:74" ht="8.5" customHeight="1" thickTop="1">
      <c r="B119" s="41"/>
      <c r="C119" s="116"/>
      <c r="D119" s="129"/>
      <c r="E119" s="130"/>
      <c r="F119" s="108"/>
      <c r="G119" s="131"/>
      <c r="H119" s="120"/>
      <c r="I119" s="143"/>
      <c r="J119" s="120"/>
      <c r="K119" s="116"/>
      <c r="L119" s="108"/>
      <c r="M119" s="108"/>
      <c r="N119" s="108"/>
      <c r="O119" s="131"/>
      <c r="P119" s="108"/>
      <c r="Q119" s="148"/>
      <c r="R119" s="149"/>
      <c r="S119" s="120"/>
      <c r="T119" s="107" t="str">
        <f t="shared" ref="T119" si="298">IF(U120="","",1)</f>
        <v/>
      </c>
      <c r="U119" s="108" t="str">
        <f t="shared" ref="U119" si="299">IF(U120="","",1)</f>
        <v/>
      </c>
      <c r="V119" s="109" t="str">
        <f t="shared" ref="V119" si="300">IF(U120="","",1)</f>
        <v/>
      </c>
      <c r="W119" s="120"/>
      <c r="X119" s="130"/>
      <c r="Y119" s="131"/>
      <c r="Z119" s="46"/>
      <c r="AB119" s="50"/>
      <c r="AC119" s="23"/>
      <c r="AD119" s="78"/>
      <c r="AF119" s="79"/>
      <c r="AG119" s="80"/>
      <c r="AH119" s="80"/>
      <c r="AI119" s="81"/>
      <c r="AJ119" s="82"/>
      <c r="AL119" s="87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8"/>
      <c r="BJ119" s="88"/>
      <c r="BK119" s="88"/>
      <c r="BL119" s="88"/>
      <c r="BM119" s="88"/>
      <c r="BN119" s="88"/>
      <c r="BO119" s="88"/>
      <c r="BP119" s="88"/>
      <c r="BQ119" s="88"/>
      <c r="BR119" s="89"/>
      <c r="BS119" s="70"/>
      <c r="BT119" s="78"/>
      <c r="BU119" s="24"/>
      <c r="BV119" s="56"/>
    </row>
    <row r="120" spans="2:74">
      <c r="B120" s="41"/>
      <c r="C120" s="116">
        <v>26</v>
      </c>
      <c r="D120" s="129" t="str">
        <f t="shared" si="212"/>
        <v/>
      </c>
      <c r="E120" s="130"/>
      <c r="F120" s="108" t="str">
        <f t="shared" si="213"/>
        <v/>
      </c>
      <c r="G120" s="131" t="str">
        <f t="shared" si="214"/>
        <v/>
      </c>
      <c r="H120" s="120"/>
      <c r="I120" s="143"/>
      <c r="J120" s="145" t="s">
        <v>32</v>
      </c>
      <c r="K120" s="116" t="str">
        <f>IFERROR(LARGE((AL120:BR120),1),"")</f>
        <v/>
      </c>
      <c r="L120" s="108" t="str">
        <f>IFERROR(LARGE((AL120:BR120),2),"")</f>
        <v/>
      </c>
      <c r="M120" s="108" t="str">
        <f>IFERROR(LARGE((AL120:BR120),3),"")</f>
        <v/>
      </c>
      <c r="N120" s="108" t="str">
        <f>IFERROR(LARGE((AL120:BR120),4),"")</f>
        <v/>
      </c>
      <c r="O120" s="131" t="str">
        <f>IFERROR(LARGE((AL120:BR120),5),"")</f>
        <v/>
      </c>
      <c r="P120" s="108"/>
      <c r="Q120" s="148" t="str">
        <f t="shared" si="215"/>
        <v/>
      </c>
      <c r="R120" s="149" t="str">
        <f t="shared" si="216"/>
        <v/>
      </c>
      <c r="S120" s="120"/>
      <c r="T120" s="107" t="str">
        <f t="shared" ref="T120" si="301">IF(U120="","",1)</f>
        <v/>
      </c>
      <c r="U120" s="110" t="str">
        <f t="shared" ref="U120" si="302">IF(SUM(Q120:R120)=0,"",SUM(Q120:R120))</f>
        <v/>
      </c>
      <c r="V120" s="109" t="str">
        <f t="shared" ref="V120" si="303">IF(U120="","",1)</f>
        <v/>
      </c>
      <c r="W120" s="120"/>
      <c r="X120" s="130" t="str">
        <f t="shared" si="201"/>
        <v/>
      </c>
      <c r="Y120" s="131"/>
      <c r="Z120" s="46"/>
      <c r="AB120" s="50"/>
      <c r="AC120" s="23">
        <v>26</v>
      </c>
      <c r="AD120" s="32" t="s">
        <v>40</v>
      </c>
      <c r="AF120" s="23"/>
      <c r="AG120" s="1"/>
      <c r="AH120" s="1"/>
      <c r="AI120" s="1"/>
      <c r="AJ120" s="24"/>
      <c r="AK120" s="69"/>
      <c r="AL120" s="161" t="s">
        <v>32</v>
      </c>
      <c r="AM120" s="161" t="s">
        <v>32</v>
      </c>
      <c r="AN120" s="161" t="s">
        <v>32</v>
      </c>
      <c r="AO120" s="161" t="s">
        <v>32</v>
      </c>
      <c r="AP120" s="161" t="s">
        <v>32</v>
      </c>
      <c r="AQ120" s="161" t="s">
        <v>32</v>
      </c>
      <c r="AR120" s="161" t="s">
        <v>32</v>
      </c>
      <c r="AS120" s="161" t="s">
        <v>32</v>
      </c>
      <c r="AT120" s="161" t="s">
        <v>32</v>
      </c>
      <c r="AU120" s="161" t="s">
        <v>32</v>
      </c>
      <c r="AV120" s="161" t="s">
        <v>32</v>
      </c>
      <c r="AW120" s="161" t="s">
        <v>32</v>
      </c>
      <c r="AX120" s="161" t="s">
        <v>32</v>
      </c>
      <c r="AY120" s="161" t="s">
        <v>32</v>
      </c>
      <c r="AZ120" s="161" t="s">
        <v>32</v>
      </c>
      <c r="BA120" s="161" t="s">
        <v>32</v>
      </c>
      <c r="BB120" s="161" t="s">
        <v>32</v>
      </c>
      <c r="BC120" s="161" t="s">
        <v>32</v>
      </c>
      <c r="BD120" s="161" t="s">
        <v>32</v>
      </c>
      <c r="BE120" s="161" t="s">
        <v>32</v>
      </c>
      <c r="BF120" s="161" t="s">
        <v>32</v>
      </c>
      <c r="BG120" s="161" t="s">
        <v>32</v>
      </c>
      <c r="BH120" s="161" t="s">
        <v>32</v>
      </c>
      <c r="BI120" s="161" t="s">
        <v>32</v>
      </c>
      <c r="BJ120" s="161" t="s">
        <v>32</v>
      </c>
      <c r="BK120" s="161" t="s">
        <v>32</v>
      </c>
      <c r="BL120" s="161" t="s">
        <v>32</v>
      </c>
      <c r="BM120" s="161" t="s">
        <v>32</v>
      </c>
      <c r="BN120" s="161" t="s">
        <v>32</v>
      </c>
      <c r="BO120" s="161" t="s">
        <v>32</v>
      </c>
      <c r="BP120" s="161" t="s">
        <v>32</v>
      </c>
      <c r="BQ120" s="161" t="s">
        <v>32</v>
      </c>
      <c r="BR120" s="161" t="s">
        <v>32</v>
      </c>
      <c r="BS120" s="70"/>
      <c r="BT120" s="32" t="str">
        <f t="shared" si="202"/>
        <v/>
      </c>
      <c r="BU120" s="24">
        <v>26</v>
      </c>
      <c r="BV120" s="56"/>
    </row>
    <row r="121" spans="2:74">
      <c r="B121" s="41"/>
      <c r="C121" s="116"/>
      <c r="D121" s="129"/>
      <c r="E121" s="130"/>
      <c r="F121" s="108"/>
      <c r="G121" s="131"/>
      <c r="H121" s="120"/>
      <c r="I121" s="143" t="str">
        <f>IF(SUM(AF121:AJ121)=0,"",SUM(AF121:AJ121))</f>
        <v/>
      </c>
      <c r="J121" s="145" t="s">
        <v>42</v>
      </c>
      <c r="K121" s="116" t="str">
        <f>IFERROR(LARGE((AL121:BR121),1),"")</f>
        <v/>
      </c>
      <c r="L121" s="108" t="str">
        <f>IFERROR(LARGE((AL121:BR121),2),"")</f>
        <v/>
      </c>
      <c r="M121" s="108" t="str">
        <f>IFERROR(LARGE((AL121:BR121),3),"")</f>
        <v/>
      </c>
      <c r="N121" s="108" t="str">
        <f>IFERROR(LARGE((AL121:BR121),4),"")</f>
        <v/>
      </c>
      <c r="O121" s="131" t="str">
        <f>IFERROR(LARGE((AL121:BR121),5),"")</f>
        <v/>
      </c>
      <c r="P121" s="108"/>
      <c r="Q121" s="148"/>
      <c r="R121" s="149"/>
      <c r="S121" s="120"/>
      <c r="T121" s="107" t="str">
        <f t="shared" ref="T121" si="304">IF(U120="","",1)</f>
        <v/>
      </c>
      <c r="U121" s="111" t="str">
        <f t="shared" ref="U121" si="305">IF(U120="","",1)</f>
        <v/>
      </c>
      <c r="V121" s="109" t="str">
        <f t="shared" ref="V121" si="306">IF(U120="","",1)</f>
        <v/>
      </c>
      <c r="W121" s="120"/>
      <c r="X121" s="130"/>
      <c r="Y121" s="131"/>
      <c r="Z121" s="46"/>
      <c r="AB121" s="50"/>
      <c r="AC121" s="23"/>
      <c r="AD121" s="32"/>
      <c r="AF121" s="23" t="s">
        <v>42</v>
      </c>
      <c r="AG121" s="1" t="s">
        <v>42</v>
      </c>
      <c r="AH121" s="1" t="s">
        <v>42</v>
      </c>
      <c r="AI121" s="1" t="s">
        <v>42</v>
      </c>
      <c r="AJ121" s="24" t="s">
        <v>42</v>
      </c>
      <c r="AK121" s="69"/>
      <c r="AL121" s="23" t="s">
        <v>42</v>
      </c>
      <c r="AM121" s="23" t="s">
        <v>42</v>
      </c>
      <c r="AN121" s="23" t="s">
        <v>42</v>
      </c>
      <c r="AO121" s="23" t="s">
        <v>42</v>
      </c>
      <c r="AP121" s="23" t="s">
        <v>42</v>
      </c>
      <c r="AQ121" s="23" t="s">
        <v>42</v>
      </c>
      <c r="AR121" s="23" t="s">
        <v>42</v>
      </c>
      <c r="AS121" s="23" t="s">
        <v>42</v>
      </c>
      <c r="AT121" s="23" t="s">
        <v>42</v>
      </c>
      <c r="AU121" s="23" t="s">
        <v>42</v>
      </c>
      <c r="AV121" s="23" t="s">
        <v>42</v>
      </c>
      <c r="AW121" s="23" t="s">
        <v>42</v>
      </c>
      <c r="AX121" s="23" t="s">
        <v>42</v>
      </c>
      <c r="AY121" s="23" t="s">
        <v>42</v>
      </c>
      <c r="AZ121" s="23" t="s">
        <v>42</v>
      </c>
      <c r="BA121" s="23" t="s">
        <v>42</v>
      </c>
      <c r="BB121" s="23" t="s">
        <v>42</v>
      </c>
      <c r="BC121" s="23" t="s">
        <v>42</v>
      </c>
      <c r="BD121" s="23" t="s">
        <v>42</v>
      </c>
      <c r="BE121" s="23" t="s">
        <v>42</v>
      </c>
      <c r="BF121" s="23" t="s">
        <v>42</v>
      </c>
      <c r="BG121" s="23" t="s">
        <v>42</v>
      </c>
      <c r="BH121" s="23" t="s">
        <v>42</v>
      </c>
      <c r="BI121" s="23" t="s">
        <v>42</v>
      </c>
      <c r="BJ121" s="23" t="s">
        <v>42</v>
      </c>
      <c r="BK121" s="23" t="s">
        <v>42</v>
      </c>
      <c r="BL121" s="23" t="s">
        <v>42</v>
      </c>
      <c r="BM121" s="23" t="s">
        <v>42</v>
      </c>
      <c r="BN121" s="23" t="s">
        <v>42</v>
      </c>
      <c r="BO121" s="23" t="s">
        <v>42</v>
      </c>
      <c r="BP121" s="23" t="s">
        <v>42</v>
      </c>
      <c r="BQ121" s="23" t="s">
        <v>42</v>
      </c>
      <c r="BR121" s="23" t="s">
        <v>42</v>
      </c>
      <c r="BS121" s="70"/>
      <c r="BT121" s="32"/>
      <c r="BU121" s="24"/>
      <c r="BV121" s="56"/>
    </row>
    <row r="122" spans="2:74" s="62" customFormat="1" ht="8.5" customHeight="1" thickBot="1">
      <c r="B122" s="65"/>
      <c r="C122" s="118"/>
      <c r="D122" s="132"/>
      <c r="E122" s="133"/>
      <c r="F122" s="167"/>
      <c r="G122" s="134"/>
      <c r="H122" s="146"/>
      <c r="I122" s="147"/>
      <c r="J122" s="146"/>
      <c r="K122" s="150"/>
      <c r="L122" s="113"/>
      <c r="M122" s="113"/>
      <c r="N122" s="113"/>
      <c r="O122" s="151"/>
      <c r="P122" s="146"/>
      <c r="Q122" s="152"/>
      <c r="R122" s="153"/>
      <c r="S122" s="146"/>
      <c r="T122" s="112" t="str">
        <f t="shared" ref="T122" si="307">IF(U120="","",1)</f>
        <v/>
      </c>
      <c r="U122" s="113" t="str">
        <f t="shared" ref="U122" si="308">IF(U120="","",1)</f>
        <v/>
      </c>
      <c r="V122" s="114" t="str">
        <f t="shared" ref="V122" si="309">IF(U120="","",1)</f>
        <v/>
      </c>
      <c r="W122" s="146"/>
      <c r="X122" s="132"/>
      <c r="Y122" s="159"/>
      <c r="Z122" s="64"/>
      <c r="AB122" s="66"/>
      <c r="AC122" s="60"/>
      <c r="AD122" s="83"/>
      <c r="AF122" s="104"/>
      <c r="AG122" s="105"/>
      <c r="AH122" s="105"/>
      <c r="AI122" s="105"/>
      <c r="AJ122" s="106"/>
      <c r="AL122" s="104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6"/>
      <c r="BS122" s="71"/>
      <c r="BT122" s="90"/>
      <c r="BU122" s="63"/>
      <c r="BV122" s="67"/>
    </row>
    <row r="123" spans="2:74" ht="8.5" customHeight="1" thickTop="1">
      <c r="B123" s="41"/>
      <c r="C123" s="116"/>
      <c r="D123" s="129"/>
      <c r="E123" s="130"/>
      <c r="F123" s="108"/>
      <c r="G123" s="131"/>
      <c r="H123" s="120"/>
      <c r="I123" s="143"/>
      <c r="J123" s="120"/>
      <c r="K123" s="116"/>
      <c r="L123" s="108"/>
      <c r="M123" s="108"/>
      <c r="N123" s="108"/>
      <c r="O123" s="131"/>
      <c r="P123" s="108"/>
      <c r="Q123" s="148"/>
      <c r="R123" s="149"/>
      <c r="S123" s="120"/>
      <c r="T123" s="107" t="str">
        <f t="shared" ref="T123" si="310">IF(U124="","",1)</f>
        <v/>
      </c>
      <c r="U123" s="108" t="str">
        <f t="shared" ref="U123" si="311">IF(U124="","",1)</f>
        <v/>
      </c>
      <c r="V123" s="109" t="str">
        <f t="shared" ref="V123" si="312">IF(U124="","",1)</f>
        <v/>
      </c>
      <c r="W123" s="120"/>
      <c r="X123" s="130"/>
      <c r="Y123" s="131"/>
      <c r="Z123" s="46"/>
      <c r="AB123" s="50"/>
      <c r="AC123" s="23"/>
      <c r="AD123" s="93"/>
      <c r="AF123" s="94"/>
      <c r="AG123" s="95"/>
      <c r="AH123" s="95"/>
      <c r="AI123" s="95"/>
      <c r="AJ123" s="96"/>
      <c r="AL123" s="94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9"/>
      <c r="BJ123" s="99"/>
      <c r="BK123" s="99"/>
      <c r="BL123" s="99"/>
      <c r="BM123" s="99"/>
      <c r="BN123" s="99"/>
      <c r="BO123" s="99"/>
      <c r="BP123" s="99"/>
      <c r="BQ123" s="99"/>
      <c r="BR123" s="96"/>
      <c r="BS123" s="70"/>
      <c r="BT123" s="93"/>
      <c r="BU123" s="24"/>
      <c r="BV123" s="56"/>
    </row>
    <row r="124" spans="2:74">
      <c r="B124" s="41"/>
      <c r="C124" s="116">
        <v>27</v>
      </c>
      <c r="D124" s="129" t="str">
        <f t="shared" si="212"/>
        <v/>
      </c>
      <c r="E124" s="130"/>
      <c r="F124" s="108" t="str">
        <f t="shared" si="213"/>
        <v/>
      </c>
      <c r="G124" s="131" t="str">
        <f t="shared" si="214"/>
        <v/>
      </c>
      <c r="H124" s="120"/>
      <c r="I124" s="143"/>
      <c r="J124" s="145" t="s">
        <v>32</v>
      </c>
      <c r="K124" s="116" t="str">
        <f>IFERROR(LARGE((AL124:BR124),1),"")</f>
        <v/>
      </c>
      <c r="L124" s="108" t="str">
        <f>IFERROR(LARGE((AL124:BR124),2),"")</f>
        <v/>
      </c>
      <c r="M124" s="108" t="str">
        <f>IFERROR(LARGE((AL124:BR124),3),"")</f>
        <v/>
      </c>
      <c r="N124" s="108" t="str">
        <f>IFERROR(LARGE((AL124:BR124),4),"")</f>
        <v/>
      </c>
      <c r="O124" s="131" t="str">
        <f>IFERROR(LARGE((AL124:BR124),5),"")</f>
        <v/>
      </c>
      <c r="P124" s="108"/>
      <c r="Q124" s="148" t="str">
        <f t="shared" si="215"/>
        <v/>
      </c>
      <c r="R124" s="149" t="str">
        <f t="shared" si="216"/>
        <v/>
      </c>
      <c r="S124" s="120"/>
      <c r="T124" s="107" t="str">
        <f t="shared" ref="T124" si="313">IF(U124="","",1)</f>
        <v/>
      </c>
      <c r="U124" s="110" t="str">
        <f t="shared" ref="U124" si="314">IF(SUM(Q124:R124)=0,"",SUM(Q124:R124))</f>
        <v/>
      </c>
      <c r="V124" s="109" t="str">
        <f t="shared" ref="V124" si="315">IF(U124="","",1)</f>
        <v/>
      </c>
      <c r="W124" s="120"/>
      <c r="X124" s="130" t="str">
        <f t="shared" si="201"/>
        <v/>
      </c>
      <c r="Y124" s="131"/>
      <c r="Z124" s="46"/>
      <c r="AB124" s="50"/>
      <c r="AC124" s="23">
        <v>27</v>
      </c>
      <c r="AD124" s="32" t="s">
        <v>40</v>
      </c>
      <c r="AF124" s="23"/>
      <c r="AG124" s="1"/>
      <c r="AH124" s="1"/>
      <c r="AI124" s="1"/>
      <c r="AJ124" s="24"/>
      <c r="AK124" s="69"/>
      <c r="AL124" s="161" t="s">
        <v>32</v>
      </c>
      <c r="AM124" s="161" t="s">
        <v>32</v>
      </c>
      <c r="AN124" s="161" t="s">
        <v>32</v>
      </c>
      <c r="AO124" s="161" t="s">
        <v>32</v>
      </c>
      <c r="AP124" s="161" t="s">
        <v>32</v>
      </c>
      <c r="AQ124" s="161" t="s">
        <v>32</v>
      </c>
      <c r="AR124" s="161" t="s">
        <v>32</v>
      </c>
      <c r="AS124" s="161" t="s">
        <v>32</v>
      </c>
      <c r="AT124" s="161" t="s">
        <v>32</v>
      </c>
      <c r="AU124" s="161" t="s">
        <v>32</v>
      </c>
      <c r="AV124" s="161" t="s">
        <v>32</v>
      </c>
      <c r="AW124" s="161" t="s">
        <v>32</v>
      </c>
      <c r="AX124" s="161" t="s">
        <v>32</v>
      </c>
      <c r="AY124" s="161" t="s">
        <v>32</v>
      </c>
      <c r="AZ124" s="161" t="s">
        <v>32</v>
      </c>
      <c r="BA124" s="161" t="s">
        <v>32</v>
      </c>
      <c r="BB124" s="161" t="s">
        <v>32</v>
      </c>
      <c r="BC124" s="161" t="s">
        <v>32</v>
      </c>
      <c r="BD124" s="161" t="s">
        <v>32</v>
      </c>
      <c r="BE124" s="161" t="s">
        <v>32</v>
      </c>
      <c r="BF124" s="161" t="s">
        <v>32</v>
      </c>
      <c r="BG124" s="161" t="s">
        <v>32</v>
      </c>
      <c r="BH124" s="161" t="s">
        <v>32</v>
      </c>
      <c r="BI124" s="161" t="s">
        <v>32</v>
      </c>
      <c r="BJ124" s="161" t="s">
        <v>32</v>
      </c>
      <c r="BK124" s="161" t="s">
        <v>32</v>
      </c>
      <c r="BL124" s="161" t="s">
        <v>32</v>
      </c>
      <c r="BM124" s="161" t="s">
        <v>32</v>
      </c>
      <c r="BN124" s="161" t="s">
        <v>32</v>
      </c>
      <c r="BO124" s="161" t="s">
        <v>32</v>
      </c>
      <c r="BP124" s="161" t="s">
        <v>32</v>
      </c>
      <c r="BQ124" s="161" t="s">
        <v>32</v>
      </c>
      <c r="BR124" s="161" t="s">
        <v>32</v>
      </c>
      <c r="BS124" s="70"/>
      <c r="BT124" s="32" t="str">
        <f t="shared" si="202"/>
        <v/>
      </c>
      <c r="BU124" s="24">
        <v>27</v>
      </c>
      <c r="BV124" s="56"/>
    </row>
    <row r="125" spans="2:74">
      <c r="B125" s="41"/>
      <c r="C125" s="116"/>
      <c r="D125" s="129"/>
      <c r="E125" s="130"/>
      <c r="F125" s="116"/>
      <c r="G125" s="131"/>
      <c r="H125" s="120"/>
      <c r="I125" s="143" t="str">
        <f>IF(SUM(AF125:AJ125)=0,"",SUM(AF125:AJ125))</f>
        <v/>
      </c>
      <c r="J125" s="145" t="s">
        <v>42</v>
      </c>
      <c r="K125" s="116" t="str">
        <f>IFERROR(LARGE((AL125:BR125),1),"")</f>
        <v/>
      </c>
      <c r="L125" s="108" t="str">
        <f>IFERROR(LARGE((AL125:BR125),2),"")</f>
        <v/>
      </c>
      <c r="M125" s="108" t="str">
        <f>IFERROR(LARGE((AL125:BR125),3),"")</f>
        <v/>
      </c>
      <c r="N125" s="108" t="str">
        <f>IFERROR(LARGE((AL125:BR125),4),"")</f>
        <v/>
      </c>
      <c r="O125" s="131" t="str">
        <f>IFERROR(LARGE((AL125:BR125),5),"")</f>
        <v/>
      </c>
      <c r="P125" s="108"/>
      <c r="Q125" s="148"/>
      <c r="R125" s="149"/>
      <c r="S125" s="120"/>
      <c r="T125" s="107" t="str">
        <f t="shared" ref="T125" si="316">IF(U124="","",1)</f>
        <v/>
      </c>
      <c r="U125" s="111" t="str">
        <f t="shared" ref="U125" si="317">IF(U124="","",1)</f>
        <v/>
      </c>
      <c r="V125" s="109" t="str">
        <f t="shared" ref="V125" si="318">IF(U124="","",1)</f>
        <v/>
      </c>
      <c r="W125" s="120"/>
      <c r="X125" s="130"/>
      <c r="Y125" s="131"/>
      <c r="Z125" s="46"/>
      <c r="AB125" s="50"/>
      <c r="AC125" s="23"/>
      <c r="AD125" s="32"/>
      <c r="AF125" s="23" t="s">
        <v>42</v>
      </c>
      <c r="AG125" s="1" t="s">
        <v>42</v>
      </c>
      <c r="AH125" s="1" t="s">
        <v>42</v>
      </c>
      <c r="AI125" s="1" t="s">
        <v>42</v>
      </c>
      <c r="AJ125" s="24" t="s">
        <v>42</v>
      </c>
      <c r="AK125" s="69"/>
      <c r="AL125" s="23" t="s">
        <v>42</v>
      </c>
      <c r="AM125" s="23" t="s">
        <v>42</v>
      </c>
      <c r="AN125" s="23" t="s">
        <v>42</v>
      </c>
      <c r="AO125" s="23" t="s">
        <v>42</v>
      </c>
      <c r="AP125" s="23" t="s">
        <v>42</v>
      </c>
      <c r="AQ125" s="23" t="s">
        <v>42</v>
      </c>
      <c r="AR125" s="23" t="s">
        <v>42</v>
      </c>
      <c r="AS125" s="23" t="s">
        <v>42</v>
      </c>
      <c r="AT125" s="23" t="s">
        <v>42</v>
      </c>
      <c r="AU125" s="23" t="s">
        <v>42</v>
      </c>
      <c r="AV125" s="23" t="s">
        <v>42</v>
      </c>
      <c r="AW125" s="23" t="s">
        <v>42</v>
      </c>
      <c r="AX125" s="23" t="s">
        <v>42</v>
      </c>
      <c r="AY125" s="23" t="s">
        <v>42</v>
      </c>
      <c r="AZ125" s="23" t="s">
        <v>42</v>
      </c>
      <c r="BA125" s="23" t="s">
        <v>42</v>
      </c>
      <c r="BB125" s="23" t="s">
        <v>42</v>
      </c>
      <c r="BC125" s="23" t="s">
        <v>42</v>
      </c>
      <c r="BD125" s="23" t="s">
        <v>42</v>
      </c>
      <c r="BE125" s="23" t="s">
        <v>42</v>
      </c>
      <c r="BF125" s="23" t="s">
        <v>42</v>
      </c>
      <c r="BG125" s="23" t="s">
        <v>42</v>
      </c>
      <c r="BH125" s="23" t="s">
        <v>42</v>
      </c>
      <c r="BI125" s="23" t="s">
        <v>42</v>
      </c>
      <c r="BJ125" s="23" t="s">
        <v>42</v>
      </c>
      <c r="BK125" s="23" t="s">
        <v>42</v>
      </c>
      <c r="BL125" s="23" t="s">
        <v>42</v>
      </c>
      <c r="BM125" s="23" t="s">
        <v>42</v>
      </c>
      <c r="BN125" s="23" t="s">
        <v>42</v>
      </c>
      <c r="BO125" s="23" t="s">
        <v>42</v>
      </c>
      <c r="BP125" s="23" t="s">
        <v>42</v>
      </c>
      <c r="BQ125" s="23" t="s">
        <v>42</v>
      </c>
      <c r="BR125" s="23" t="s">
        <v>42</v>
      </c>
      <c r="BS125" s="70"/>
      <c r="BT125" s="32"/>
      <c r="BU125" s="24"/>
      <c r="BV125" s="56"/>
    </row>
    <row r="126" spans="2:74" s="62" customFormat="1" ht="8.5" customHeight="1" thickBot="1">
      <c r="B126" s="65"/>
      <c r="C126" s="118"/>
      <c r="D126" s="132"/>
      <c r="E126" s="133"/>
      <c r="F126" s="167"/>
      <c r="G126" s="134"/>
      <c r="H126" s="146"/>
      <c r="I126" s="147"/>
      <c r="J126" s="146"/>
      <c r="K126" s="150"/>
      <c r="L126" s="113"/>
      <c r="M126" s="113"/>
      <c r="N126" s="113"/>
      <c r="O126" s="151"/>
      <c r="P126" s="146"/>
      <c r="Q126" s="152"/>
      <c r="R126" s="153"/>
      <c r="S126" s="146"/>
      <c r="T126" s="112" t="str">
        <f t="shared" ref="T126" si="319">IF(U124="","",1)</f>
        <v/>
      </c>
      <c r="U126" s="113" t="str">
        <f t="shared" ref="U126" si="320">IF(U124="","",1)</f>
        <v/>
      </c>
      <c r="V126" s="114" t="str">
        <f t="shared" ref="V126" si="321">IF(U124="","",1)</f>
        <v/>
      </c>
      <c r="W126" s="146"/>
      <c r="X126" s="132"/>
      <c r="Y126" s="159"/>
      <c r="Z126" s="64"/>
      <c r="AB126" s="66"/>
      <c r="AC126" s="60"/>
      <c r="AD126" s="92"/>
      <c r="AF126" s="97"/>
      <c r="AG126" s="98"/>
      <c r="AH126" s="98"/>
      <c r="AI126" s="98"/>
      <c r="AJ126" s="162"/>
      <c r="AL126" s="97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162"/>
      <c r="BS126" s="71"/>
      <c r="BT126" s="100"/>
      <c r="BU126" s="63"/>
      <c r="BV126" s="67"/>
    </row>
    <row r="127" spans="2:74" ht="8.5" customHeight="1" thickTop="1">
      <c r="B127" s="41"/>
      <c r="C127" s="116"/>
      <c r="D127" s="129"/>
      <c r="E127" s="130"/>
      <c r="F127" s="108"/>
      <c r="G127" s="131"/>
      <c r="H127" s="120"/>
      <c r="I127" s="143"/>
      <c r="J127" s="120"/>
      <c r="K127" s="116"/>
      <c r="L127" s="108"/>
      <c r="M127" s="108"/>
      <c r="N127" s="108"/>
      <c r="O127" s="131"/>
      <c r="P127" s="108"/>
      <c r="Q127" s="148"/>
      <c r="R127" s="149"/>
      <c r="S127" s="120"/>
      <c r="T127" s="107" t="str">
        <f t="shared" ref="T127" si="322">IF(U128="","",1)</f>
        <v/>
      </c>
      <c r="U127" s="108" t="str">
        <f t="shared" ref="U127" si="323">IF(U128="","",1)</f>
        <v/>
      </c>
      <c r="V127" s="109" t="str">
        <f t="shared" ref="V127" si="324">IF(U128="","",1)</f>
        <v/>
      </c>
      <c r="W127" s="120"/>
      <c r="X127" s="130"/>
      <c r="Y127" s="131"/>
      <c r="Z127" s="46"/>
      <c r="AB127" s="50"/>
      <c r="AC127" s="23"/>
      <c r="AD127" s="78"/>
      <c r="AF127" s="79"/>
      <c r="AG127" s="80"/>
      <c r="AH127" s="80"/>
      <c r="AI127" s="81"/>
      <c r="AJ127" s="82"/>
      <c r="AL127" s="87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8"/>
      <c r="BJ127" s="88"/>
      <c r="BK127" s="88"/>
      <c r="BL127" s="88"/>
      <c r="BM127" s="88"/>
      <c r="BN127" s="88"/>
      <c r="BO127" s="88"/>
      <c r="BP127" s="88"/>
      <c r="BQ127" s="88"/>
      <c r="BR127" s="89"/>
      <c r="BS127" s="70"/>
      <c r="BT127" s="78"/>
      <c r="BU127" s="24"/>
      <c r="BV127" s="56"/>
    </row>
    <row r="128" spans="2:74">
      <c r="B128" s="41"/>
      <c r="C128" s="116">
        <v>28</v>
      </c>
      <c r="D128" s="129" t="str">
        <f t="shared" si="212"/>
        <v/>
      </c>
      <c r="E128" s="130"/>
      <c r="F128" s="108" t="str">
        <f t="shared" si="213"/>
        <v/>
      </c>
      <c r="G128" s="131" t="str">
        <f t="shared" si="214"/>
        <v/>
      </c>
      <c r="H128" s="120"/>
      <c r="I128" s="143"/>
      <c r="J128" s="145" t="s">
        <v>32</v>
      </c>
      <c r="K128" s="116" t="str">
        <f>IFERROR(LARGE((AL128:BR128),1),"")</f>
        <v/>
      </c>
      <c r="L128" s="108" t="str">
        <f>IFERROR(LARGE((AL128:BR128),2),"")</f>
        <v/>
      </c>
      <c r="M128" s="108" t="str">
        <f>IFERROR(LARGE((AL128:BR128),3),"")</f>
        <v/>
      </c>
      <c r="N128" s="108" t="str">
        <f>IFERROR(LARGE((AL128:BR128),4),"")</f>
        <v/>
      </c>
      <c r="O128" s="131" t="str">
        <f>IFERROR(LARGE((AL128:BR128),5),"")</f>
        <v/>
      </c>
      <c r="P128" s="108"/>
      <c r="Q128" s="148" t="str">
        <f t="shared" si="215"/>
        <v/>
      </c>
      <c r="R128" s="149" t="str">
        <f t="shared" si="216"/>
        <v/>
      </c>
      <c r="S128" s="120"/>
      <c r="T128" s="107" t="str">
        <f t="shared" ref="T128" si="325">IF(U128="","",1)</f>
        <v/>
      </c>
      <c r="U128" s="110" t="str">
        <f t="shared" ref="U128" si="326">IF(SUM(Q128:R128)=0,"",SUM(Q128:R128))</f>
        <v/>
      </c>
      <c r="V128" s="109" t="str">
        <f t="shared" ref="V128" si="327">IF(U128="","",1)</f>
        <v/>
      </c>
      <c r="W128" s="120"/>
      <c r="X128" s="130" t="str">
        <f t="shared" si="201"/>
        <v/>
      </c>
      <c r="Y128" s="131"/>
      <c r="Z128" s="46"/>
      <c r="AB128" s="50"/>
      <c r="AC128" s="23">
        <v>28</v>
      </c>
      <c r="AD128" s="32" t="s">
        <v>40</v>
      </c>
      <c r="AF128" s="23"/>
      <c r="AG128" s="1"/>
      <c r="AH128" s="1"/>
      <c r="AI128" s="1"/>
      <c r="AJ128" s="24"/>
      <c r="AK128" s="69"/>
      <c r="AL128" s="161" t="s">
        <v>32</v>
      </c>
      <c r="AM128" s="161" t="s">
        <v>32</v>
      </c>
      <c r="AN128" s="161" t="s">
        <v>32</v>
      </c>
      <c r="AO128" s="161" t="s">
        <v>32</v>
      </c>
      <c r="AP128" s="161" t="s">
        <v>32</v>
      </c>
      <c r="AQ128" s="161" t="s">
        <v>32</v>
      </c>
      <c r="AR128" s="161" t="s">
        <v>32</v>
      </c>
      <c r="AS128" s="161" t="s">
        <v>32</v>
      </c>
      <c r="AT128" s="161" t="s">
        <v>32</v>
      </c>
      <c r="AU128" s="161" t="s">
        <v>32</v>
      </c>
      <c r="AV128" s="161" t="s">
        <v>32</v>
      </c>
      <c r="AW128" s="161" t="s">
        <v>32</v>
      </c>
      <c r="AX128" s="161" t="s">
        <v>32</v>
      </c>
      <c r="AY128" s="161" t="s">
        <v>32</v>
      </c>
      <c r="AZ128" s="161" t="s">
        <v>32</v>
      </c>
      <c r="BA128" s="161" t="s">
        <v>32</v>
      </c>
      <c r="BB128" s="161" t="s">
        <v>32</v>
      </c>
      <c r="BC128" s="161" t="s">
        <v>32</v>
      </c>
      <c r="BD128" s="161" t="s">
        <v>32</v>
      </c>
      <c r="BE128" s="161" t="s">
        <v>32</v>
      </c>
      <c r="BF128" s="161" t="s">
        <v>32</v>
      </c>
      <c r="BG128" s="161" t="s">
        <v>32</v>
      </c>
      <c r="BH128" s="161" t="s">
        <v>32</v>
      </c>
      <c r="BI128" s="161" t="s">
        <v>32</v>
      </c>
      <c r="BJ128" s="161" t="s">
        <v>32</v>
      </c>
      <c r="BK128" s="161" t="s">
        <v>32</v>
      </c>
      <c r="BL128" s="161" t="s">
        <v>32</v>
      </c>
      <c r="BM128" s="161" t="s">
        <v>32</v>
      </c>
      <c r="BN128" s="161" t="s">
        <v>32</v>
      </c>
      <c r="BO128" s="161" t="s">
        <v>32</v>
      </c>
      <c r="BP128" s="161" t="s">
        <v>32</v>
      </c>
      <c r="BQ128" s="161" t="s">
        <v>32</v>
      </c>
      <c r="BR128" s="161" t="s">
        <v>32</v>
      </c>
      <c r="BS128" s="70"/>
      <c r="BT128" s="32" t="str">
        <f t="shared" si="202"/>
        <v/>
      </c>
      <c r="BU128" s="24">
        <v>28</v>
      </c>
      <c r="BV128" s="56"/>
    </row>
    <row r="129" spans="2:74">
      <c r="B129" s="41"/>
      <c r="C129" s="116"/>
      <c r="D129" s="129"/>
      <c r="E129" s="130"/>
      <c r="F129" s="108"/>
      <c r="G129" s="131"/>
      <c r="H129" s="120"/>
      <c r="I129" s="143" t="str">
        <f>IF(SUM(AF129:AJ129)=0,"",SUM(AF129:AJ129))</f>
        <v/>
      </c>
      <c r="J129" s="145" t="s">
        <v>42</v>
      </c>
      <c r="K129" s="116" t="str">
        <f>IFERROR(LARGE((AL129:BR129),1),"")</f>
        <v/>
      </c>
      <c r="L129" s="108" t="str">
        <f>IFERROR(LARGE((AL129:BR129),2),"")</f>
        <v/>
      </c>
      <c r="M129" s="108" t="str">
        <f>IFERROR(LARGE((AL129:BR129),3),"")</f>
        <v/>
      </c>
      <c r="N129" s="108" t="str">
        <f>IFERROR(LARGE((AL129:BR129),4),"")</f>
        <v/>
      </c>
      <c r="O129" s="131" t="str">
        <f>IFERROR(LARGE((AL129:BR129),5),"")</f>
        <v/>
      </c>
      <c r="P129" s="108"/>
      <c r="Q129" s="148"/>
      <c r="R129" s="149"/>
      <c r="S129" s="120"/>
      <c r="T129" s="107" t="str">
        <f t="shared" ref="T129" si="328">IF(U128="","",1)</f>
        <v/>
      </c>
      <c r="U129" s="111" t="str">
        <f t="shared" ref="U129" si="329">IF(U128="","",1)</f>
        <v/>
      </c>
      <c r="V129" s="109" t="str">
        <f t="shared" ref="V129" si="330">IF(U128="","",1)</f>
        <v/>
      </c>
      <c r="W129" s="120"/>
      <c r="X129" s="130"/>
      <c r="Y129" s="131"/>
      <c r="Z129" s="46"/>
      <c r="AB129" s="50"/>
      <c r="AC129" s="23"/>
      <c r="AD129" s="32"/>
      <c r="AF129" s="23" t="s">
        <v>42</v>
      </c>
      <c r="AG129" s="1" t="s">
        <v>42</v>
      </c>
      <c r="AH129" s="1" t="s">
        <v>42</v>
      </c>
      <c r="AI129" s="1" t="s">
        <v>42</v>
      </c>
      <c r="AJ129" s="24" t="s">
        <v>42</v>
      </c>
      <c r="AK129" s="69"/>
      <c r="AL129" s="23" t="s">
        <v>42</v>
      </c>
      <c r="AM129" s="23" t="s">
        <v>42</v>
      </c>
      <c r="AN129" s="23" t="s">
        <v>42</v>
      </c>
      <c r="AO129" s="23" t="s">
        <v>42</v>
      </c>
      <c r="AP129" s="23" t="s">
        <v>42</v>
      </c>
      <c r="AQ129" s="23" t="s">
        <v>42</v>
      </c>
      <c r="AR129" s="23" t="s">
        <v>42</v>
      </c>
      <c r="AS129" s="23" t="s">
        <v>42</v>
      </c>
      <c r="AT129" s="23" t="s">
        <v>42</v>
      </c>
      <c r="AU129" s="23" t="s">
        <v>42</v>
      </c>
      <c r="AV129" s="23" t="s">
        <v>42</v>
      </c>
      <c r="AW129" s="23" t="s">
        <v>42</v>
      </c>
      <c r="AX129" s="23" t="s">
        <v>42</v>
      </c>
      <c r="AY129" s="23" t="s">
        <v>42</v>
      </c>
      <c r="AZ129" s="23" t="s">
        <v>42</v>
      </c>
      <c r="BA129" s="23" t="s">
        <v>42</v>
      </c>
      <c r="BB129" s="23" t="s">
        <v>42</v>
      </c>
      <c r="BC129" s="23" t="s">
        <v>42</v>
      </c>
      <c r="BD129" s="23" t="s">
        <v>42</v>
      </c>
      <c r="BE129" s="23" t="s">
        <v>42</v>
      </c>
      <c r="BF129" s="23" t="s">
        <v>42</v>
      </c>
      <c r="BG129" s="23" t="s">
        <v>42</v>
      </c>
      <c r="BH129" s="23" t="s">
        <v>42</v>
      </c>
      <c r="BI129" s="23" t="s">
        <v>42</v>
      </c>
      <c r="BJ129" s="23" t="s">
        <v>42</v>
      </c>
      <c r="BK129" s="23" t="s">
        <v>42</v>
      </c>
      <c r="BL129" s="23" t="s">
        <v>42</v>
      </c>
      <c r="BM129" s="23" t="s">
        <v>42</v>
      </c>
      <c r="BN129" s="23" t="s">
        <v>42</v>
      </c>
      <c r="BO129" s="23" t="s">
        <v>42</v>
      </c>
      <c r="BP129" s="23" t="s">
        <v>42</v>
      </c>
      <c r="BQ129" s="23" t="s">
        <v>42</v>
      </c>
      <c r="BR129" s="23" t="s">
        <v>42</v>
      </c>
      <c r="BS129" s="70"/>
      <c r="BT129" s="32"/>
      <c r="BU129" s="24"/>
      <c r="BV129" s="56"/>
    </row>
    <row r="130" spans="2:74" s="62" customFormat="1" ht="8.5" customHeight="1" thickBot="1">
      <c r="B130" s="65"/>
      <c r="C130" s="118"/>
      <c r="D130" s="132"/>
      <c r="E130" s="133"/>
      <c r="F130" s="167"/>
      <c r="G130" s="134"/>
      <c r="H130" s="146"/>
      <c r="I130" s="147"/>
      <c r="J130" s="146"/>
      <c r="K130" s="150"/>
      <c r="L130" s="113"/>
      <c r="M130" s="113"/>
      <c r="N130" s="113"/>
      <c r="O130" s="151"/>
      <c r="P130" s="146"/>
      <c r="Q130" s="152"/>
      <c r="R130" s="153"/>
      <c r="S130" s="146"/>
      <c r="T130" s="112" t="str">
        <f t="shared" ref="T130" si="331">IF(U128="","",1)</f>
        <v/>
      </c>
      <c r="U130" s="113" t="str">
        <f t="shared" ref="U130" si="332">IF(U128="","",1)</f>
        <v/>
      </c>
      <c r="V130" s="114" t="str">
        <f t="shared" ref="V130" si="333">IF(U128="","",1)</f>
        <v/>
      </c>
      <c r="W130" s="146"/>
      <c r="X130" s="132"/>
      <c r="Y130" s="159"/>
      <c r="Z130" s="64"/>
      <c r="AB130" s="66"/>
      <c r="AC130" s="60"/>
      <c r="AD130" s="83"/>
      <c r="AF130" s="104"/>
      <c r="AG130" s="105"/>
      <c r="AH130" s="105"/>
      <c r="AI130" s="105"/>
      <c r="AJ130" s="106"/>
      <c r="AL130" s="104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6"/>
      <c r="BS130" s="71"/>
      <c r="BT130" s="90"/>
      <c r="BU130" s="63"/>
      <c r="BV130" s="67"/>
    </row>
    <row r="131" spans="2:74" ht="8.5" customHeight="1" thickTop="1">
      <c r="B131" s="41"/>
      <c r="C131" s="116"/>
      <c r="D131" s="129"/>
      <c r="E131" s="130"/>
      <c r="F131" s="108"/>
      <c r="G131" s="131"/>
      <c r="H131" s="120"/>
      <c r="I131" s="143"/>
      <c r="J131" s="120"/>
      <c r="K131" s="116"/>
      <c r="L131" s="108"/>
      <c r="M131" s="108"/>
      <c r="N131" s="108"/>
      <c r="O131" s="131"/>
      <c r="P131" s="108"/>
      <c r="Q131" s="148"/>
      <c r="R131" s="149"/>
      <c r="S131" s="120"/>
      <c r="T131" s="107" t="str">
        <f t="shared" ref="T131" si="334">IF(U132="","",1)</f>
        <v/>
      </c>
      <c r="U131" s="108" t="str">
        <f t="shared" ref="U131" si="335">IF(U132="","",1)</f>
        <v/>
      </c>
      <c r="V131" s="109" t="str">
        <f t="shared" ref="V131" si="336">IF(U132="","",1)</f>
        <v/>
      </c>
      <c r="W131" s="120"/>
      <c r="X131" s="130"/>
      <c r="Y131" s="131"/>
      <c r="Z131" s="46"/>
      <c r="AB131" s="50"/>
      <c r="AC131" s="23"/>
      <c r="AD131" s="93"/>
      <c r="AF131" s="94"/>
      <c r="AG131" s="95"/>
      <c r="AH131" s="95"/>
      <c r="AI131" s="95"/>
      <c r="AJ131" s="96"/>
      <c r="AL131" s="94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9"/>
      <c r="BJ131" s="99"/>
      <c r="BK131" s="99"/>
      <c r="BL131" s="99"/>
      <c r="BM131" s="99"/>
      <c r="BN131" s="99"/>
      <c r="BO131" s="99"/>
      <c r="BP131" s="99"/>
      <c r="BQ131" s="99"/>
      <c r="BR131" s="96"/>
      <c r="BS131" s="70"/>
      <c r="BT131" s="93"/>
      <c r="BU131" s="24"/>
      <c r="BV131" s="56"/>
    </row>
    <row r="132" spans="2:74">
      <c r="B132" s="41"/>
      <c r="C132" s="116">
        <v>29</v>
      </c>
      <c r="D132" s="129" t="str">
        <f t="shared" si="212"/>
        <v/>
      </c>
      <c r="E132" s="130"/>
      <c r="F132" s="108" t="str">
        <f t="shared" si="213"/>
        <v/>
      </c>
      <c r="G132" s="131" t="str">
        <f t="shared" si="214"/>
        <v/>
      </c>
      <c r="H132" s="120"/>
      <c r="I132" s="143"/>
      <c r="J132" s="145" t="s">
        <v>32</v>
      </c>
      <c r="K132" s="116" t="str">
        <f>IFERROR(LARGE((AL132:BR132),1),"")</f>
        <v/>
      </c>
      <c r="L132" s="108" t="str">
        <f>IFERROR(LARGE((AL132:BR132),2),"")</f>
        <v/>
      </c>
      <c r="M132" s="108" t="str">
        <f>IFERROR(LARGE((AL132:BR132),3),"")</f>
        <v/>
      </c>
      <c r="N132" s="108" t="str">
        <f>IFERROR(LARGE((AL132:BR132),4),"")</f>
        <v/>
      </c>
      <c r="O132" s="131" t="str">
        <f>IFERROR(LARGE((AL132:BR132),5),"")</f>
        <v/>
      </c>
      <c r="P132" s="108"/>
      <c r="Q132" s="148" t="str">
        <f t="shared" si="215"/>
        <v/>
      </c>
      <c r="R132" s="149" t="str">
        <f t="shared" si="216"/>
        <v/>
      </c>
      <c r="S132" s="120"/>
      <c r="T132" s="107" t="str">
        <f t="shared" ref="T132" si="337">IF(U132="","",1)</f>
        <v/>
      </c>
      <c r="U132" s="110" t="str">
        <f t="shared" ref="U132" si="338">IF(SUM(Q132:R132)=0,"",SUM(Q132:R132))</f>
        <v/>
      </c>
      <c r="V132" s="109" t="str">
        <f t="shared" ref="V132" si="339">IF(U132="","",1)</f>
        <v/>
      </c>
      <c r="W132" s="120"/>
      <c r="X132" s="130" t="str">
        <f t="shared" si="201"/>
        <v/>
      </c>
      <c r="Y132" s="131"/>
      <c r="Z132" s="46"/>
      <c r="AB132" s="50"/>
      <c r="AC132" s="23">
        <v>29</v>
      </c>
      <c r="AD132" s="32" t="s">
        <v>40</v>
      </c>
      <c r="AF132" s="23"/>
      <c r="AG132" s="1"/>
      <c r="AH132" s="1"/>
      <c r="AI132" s="1"/>
      <c r="AJ132" s="24"/>
      <c r="AK132" s="69"/>
      <c r="AL132" s="161" t="s">
        <v>32</v>
      </c>
      <c r="AM132" s="161" t="s">
        <v>32</v>
      </c>
      <c r="AN132" s="161" t="s">
        <v>32</v>
      </c>
      <c r="AO132" s="161" t="s">
        <v>32</v>
      </c>
      <c r="AP132" s="161" t="s">
        <v>32</v>
      </c>
      <c r="AQ132" s="161" t="s">
        <v>32</v>
      </c>
      <c r="AR132" s="161" t="s">
        <v>32</v>
      </c>
      <c r="AS132" s="161" t="s">
        <v>32</v>
      </c>
      <c r="AT132" s="161" t="s">
        <v>32</v>
      </c>
      <c r="AU132" s="161" t="s">
        <v>32</v>
      </c>
      <c r="AV132" s="161" t="s">
        <v>32</v>
      </c>
      <c r="AW132" s="161" t="s">
        <v>32</v>
      </c>
      <c r="AX132" s="161" t="s">
        <v>32</v>
      </c>
      <c r="AY132" s="161" t="s">
        <v>32</v>
      </c>
      <c r="AZ132" s="161" t="s">
        <v>32</v>
      </c>
      <c r="BA132" s="161" t="s">
        <v>32</v>
      </c>
      <c r="BB132" s="161" t="s">
        <v>32</v>
      </c>
      <c r="BC132" s="161" t="s">
        <v>32</v>
      </c>
      <c r="BD132" s="161" t="s">
        <v>32</v>
      </c>
      <c r="BE132" s="161" t="s">
        <v>32</v>
      </c>
      <c r="BF132" s="161" t="s">
        <v>32</v>
      </c>
      <c r="BG132" s="161" t="s">
        <v>32</v>
      </c>
      <c r="BH132" s="161" t="s">
        <v>32</v>
      </c>
      <c r="BI132" s="161" t="s">
        <v>32</v>
      </c>
      <c r="BJ132" s="161" t="s">
        <v>32</v>
      </c>
      <c r="BK132" s="161" t="s">
        <v>32</v>
      </c>
      <c r="BL132" s="161" t="s">
        <v>32</v>
      </c>
      <c r="BM132" s="161" t="s">
        <v>32</v>
      </c>
      <c r="BN132" s="161" t="s">
        <v>32</v>
      </c>
      <c r="BO132" s="161" t="s">
        <v>32</v>
      </c>
      <c r="BP132" s="161" t="s">
        <v>32</v>
      </c>
      <c r="BQ132" s="161" t="s">
        <v>32</v>
      </c>
      <c r="BR132" s="161" t="s">
        <v>32</v>
      </c>
      <c r="BS132" s="70"/>
      <c r="BT132" s="32" t="str">
        <f t="shared" si="202"/>
        <v/>
      </c>
      <c r="BU132" s="24">
        <v>29</v>
      </c>
      <c r="BV132" s="56"/>
    </row>
    <row r="133" spans="2:74">
      <c r="B133" s="41"/>
      <c r="C133" s="116"/>
      <c r="D133" s="129"/>
      <c r="E133" s="130"/>
      <c r="F133" s="108"/>
      <c r="G133" s="131"/>
      <c r="H133" s="120"/>
      <c r="I133" s="143" t="str">
        <f>IF(SUM(AF133:AJ133)=0,"",SUM(AF133:AJ133))</f>
        <v/>
      </c>
      <c r="J133" s="145" t="s">
        <v>42</v>
      </c>
      <c r="K133" s="116" t="str">
        <f>IFERROR(LARGE((AL133:BR133),1),"")</f>
        <v/>
      </c>
      <c r="L133" s="108" t="str">
        <f>IFERROR(LARGE((AL133:BR133),2),"")</f>
        <v/>
      </c>
      <c r="M133" s="108" t="str">
        <f>IFERROR(LARGE((AL133:BR133),3),"")</f>
        <v/>
      </c>
      <c r="N133" s="108" t="str">
        <f>IFERROR(LARGE((AL133:BR133),4),"")</f>
        <v/>
      </c>
      <c r="O133" s="131" t="str">
        <f>IFERROR(LARGE((AL133:BR133),5),"")</f>
        <v/>
      </c>
      <c r="P133" s="108"/>
      <c r="Q133" s="148"/>
      <c r="R133" s="149"/>
      <c r="S133" s="120"/>
      <c r="T133" s="107" t="str">
        <f t="shared" ref="T133" si="340">IF(U132="","",1)</f>
        <v/>
      </c>
      <c r="U133" s="111" t="str">
        <f t="shared" ref="U133" si="341">IF(U132="","",1)</f>
        <v/>
      </c>
      <c r="V133" s="109" t="str">
        <f t="shared" ref="V133" si="342">IF(U132="","",1)</f>
        <v/>
      </c>
      <c r="W133" s="120"/>
      <c r="X133" s="130"/>
      <c r="Y133" s="131"/>
      <c r="Z133" s="46"/>
      <c r="AB133" s="50"/>
      <c r="AC133" s="23"/>
      <c r="AD133" s="32"/>
      <c r="AF133" s="23" t="s">
        <v>42</v>
      </c>
      <c r="AG133" s="1" t="s">
        <v>42</v>
      </c>
      <c r="AH133" s="1" t="s">
        <v>42</v>
      </c>
      <c r="AI133" s="1" t="s">
        <v>42</v>
      </c>
      <c r="AJ133" s="24" t="s">
        <v>42</v>
      </c>
      <c r="AK133" s="69"/>
      <c r="AL133" s="23" t="s">
        <v>42</v>
      </c>
      <c r="AM133" s="23" t="s">
        <v>42</v>
      </c>
      <c r="AN133" s="23" t="s">
        <v>42</v>
      </c>
      <c r="AO133" s="23" t="s">
        <v>42</v>
      </c>
      <c r="AP133" s="23" t="s">
        <v>42</v>
      </c>
      <c r="AQ133" s="23" t="s">
        <v>42</v>
      </c>
      <c r="AR133" s="23" t="s">
        <v>42</v>
      </c>
      <c r="AS133" s="23" t="s">
        <v>42</v>
      </c>
      <c r="AT133" s="23" t="s">
        <v>42</v>
      </c>
      <c r="AU133" s="23" t="s">
        <v>42</v>
      </c>
      <c r="AV133" s="23" t="s">
        <v>42</v>
      </c>
      <c r="AW133" s="23" t="s">
        <v>42</v>
      </c>
      <c r="AX133" s="23" t="s">
        <v>42</v>
      </c>
      <c r="AY133" s="23" t="s">
        <v>42</v>
      </c>
      <c r="AZ133" s="23" t="s">
        <v>42</v>
      </c>
      <c r="BA133" s="23" t="s">
        <v>42</v>
      </c>
      <c r="BB133" s="23" t="s">
        <v>42</v>
      </c>
      <c r="BC133" s="23" t="s">
        <v>42</v>
      </c>
      <c r="BD133" s="23" t="s">
        <v>42</v>
      </c>
      <c r="BE133" s="23" t="s">
        <v>42</v>
      </c>
      <c r="BF133" s="23" t="s">
        <v>42</v>
      </c>
      <c r="BG133" s="23" t="s">
        <v>42</v>
      </c>
      <c r="BH133" s="23" t="s">
        <v>42</v>
      </c>
      <c r="BI133" s="23" t="s">
        <v>42</v>
      </c>
      <c r="BJ133" s="23" t="s">
        <v>42</v>
      </c>
      <c r="BK133" s="23" t="s">
        <v>42</v>
      </c>
      <c r="BL133" s="23" t="s">
        <v>42</v>
      </c>
      <c r="BM133" s="23" t="s">
        <v>42</v>
      </c>
      <c r="BN133" s="23" t="s">
        <v>42</v>
      </c>
      <c r="BO133" s="23" t="s">
        <v>42</v>
      </c>
      <c r="BP133" s="23" t="s">
        <v>42</v>
      </c>
      <c r="BQ133" s="23" t="s">
        <v>42</v>
      </c>
      <c r="BR133" s="23" t="s">
        <v>42</v>
      </c>
      <c r="BS133" s="70"/>
      <c r="BT133" s="32"/>
      <c r="BU133" s="24"/>
      <c r="BV133" s="56"/>
    </row>
    <row r="134" spans="2:74" s="62" customFormat="1" ht="8.5" customHeight="1" thickBot="1">
      <c r="B134" s="65"/>
      <c r="C134" s="118"/>
      <c r="D134" s="132"/>
      <c r="E134" s="133"/>
      <c r="F134" s="167"/>
      <c r="G134" s="134"/>
      <c r="H134" s="146"/>
      <c r="I134" s="147"/>
      <c r="J134" s="146"/>
      <c r="K134" s="150"/>
      <c r="L134" s="113"/>
      <c r="M134" s="113"/>
      <c r="N134" s="113"/>
      <c r="O134" s="151"/>
      <c r="P134" s="146"/>
      <c r="Q134" s="152"/>
      <c r="R134" s="153"/>
      <c r="S134" s="146"/>
      <c r="T134" s="112" t="str">
        <f t="shared" ref="T134" si="343">IF(U132="","",1)</f>
        <v/>
      </c>
      <c r="U134" s="113" t="str">
        <f t="shared" ref="U134" si="344">IF(U132="","",1)</f>
        <v/>
      </c>
      <c r="V134" s="114" t="str">
        <f t="shared" ref="V134" si="345">IF(U132="","",1)</f>
        <v/>
      </c>
      <c r="W134" s="146"/>
      <c r="X134" s="132"/>
      <c r="Y134" s="159"/>
      <c r="Z134" s="64"/>
      <c r="AB134" s="66"/>
      <c r="AC134" s="60"/>
      <c r="AD134" s="92"/>
      <c r="AF134" s="97"/>
      <c r="AG134" s="98"/>
      <c r="AH134" s="98"/>
      <c r="AI134" s="98"/>
      <c r="AJ134" s="162"/>
      <c r="AL134" s="97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162"/>
      <c r="BS134" s="71"/>
      <c r="BT134" s="100"/>
      <c r="BU134" s="63"/>
      <c r="BV134" s="67"/>
    </row>
    <row r="135" spans="2:74" ht="8.5" customHeight="1" thickTop="1">
      <c r="B135" s="41"/>
      <c r="C135" s="116"/>
      <c r="D135" s="129"/>
      <c r="E135" s="130"/>
      <c r="F135" s="108"/>
      <c r="G135" s="131"/>
      <c r="H135" s="120"/>
      <c r="I135" s="143"/>
      <c r="J135" s="120"/>
      <c r="K135" s="116"/>
      <c r="L135" s="108"/>
      <c r="M135" s="108"/>
      <c r="N135" s="108"/>
      <c r="O135" s="131"/>
      <c r="P135" s="108"/>
      <c r="Q135" s="148"/>
      <c r="R135" s="149"/>
      <c r="S135" s="120"/>
      <c r="T135" s="107" t="str">
        <f t="shared" ref="T135" si="346">IF(U136="","",1)</f>
        <v/>
      </c>
      <c r="U135" s="108" t="str">
        <f t="shared" ref="U135" si="347">IF(U136="","",1)</f>
        <v/>
      </c>
      <c r="V135" s="109" t="str">
        <f t="shared" ref="V135" si="348">IF(U136="","",1)</f>
        <v/>
      </c>
      <c r="W135" s="120"/>
      <c r="X135" s="130"/>
      <c r="Y135" s="131"/>
      <c r="Z135" s="46"/>
      <c r="AB135" s="50"/>
      <c r="AC135" s="23"/>
      <c r="AD135" s="78"/>
      <c r="AF135" s="79"/>
      <c r="AG135" s="80"/>
      <c r="AH135" s="80"/>
      <c r="AI135" s="81"/>
      <c r="AJ135" s="82"/>
      <c r="AL135" s="87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8"/>
      <c r="BJ135" s="88"/>
      <c r="BK135" s="88"/>
      <c r="BL135" s="88"/>
      <c r="BM135" s="88"/>
      <c r="BN135" s="88"/>
      <c r="BO135" s="88"/>
      <c r="BP135" s="88"/>
      <c r="BQ135" s="88"/>
      <c r="BR135" s="89"/>
      <c r="BS135" s="70"/>
      <c r="BT135" s="78"/>
      <c r="BU135" s="24"/>
      <c r="BV135" s="56"/>
    </row>
    <row r="136" spans="2:74">
      <c r="B136" s="41"/>
      <c r="C136" s="116">
        <v>30</v>
      </c>
      <c r="D136" s="129" t="str">
        <f t="shared" si="212"/>
        <v/>
      </c>
      <c r="E136" s="130"/>
      <c r="F136" s="108" t="str">
        <f t="shared" si="213"/>
        <v/>
      </c>
      <c r="G136" s="131" t="str">
        <f t="shared" si="214"/>
        <v/>
      </c>
      <c r="H136" s="120"/>
      <c r="I136" s="143"/>
      <c r="J136" s="145" t="s">
        <v>32</v>
      </c>
      <c r="K136" s="116" t="str">
        <f>IFERROR(LARGE((AL136:BR136),1),"")</f>
        <v/>
      </c>
      <c r="L136" s="108" t="str">
        <f>IFERROR(LARGE((AL136:BR136),2),"")</f>
        <v/>
      </c>
      <c r="M136" s="108" t="str">
        <f>IFERROR(LARGE((AL136:BR136),3),"")</f>
        <v/>
      </c>
      <c r="N136" s="108" t="str">
        <f>IFERROR(LARGE((AL136:BR136),4),"")</f>
        <v/>
      </c>
      <c r="O136" s="131" t="str">
        <f>IFERROR(LARGE((AL136:BR136),5),"")</f>
        <v/>
      </c>
      <c r="P136" s="108"/>
      <c r="Q136" s="148" t="str">
        <f t="shared" si="215"/>
        <v/>
      </c>
      <c r="R136" s="149" t="str">
        <f t="shared" si="216"/>
        <v/>
      </c>
      <c r="S136" s="120"/>
      <c r="T136" s="107" t="str">
        <f t="shared" ref="T136" si="349">IF(U136="","",1)</f>
        <v/>
      </c>
      <c r="U136" s="110" t="str">
        <f t="shared" ref="U136" si="350">IF(SUM(Q136:R136)=0,"",SUM(Q136:R136))</f>
        <v/>
      </c>
      <c r="V136" s="109" t="str">
        <f t="shared" ref="V136" si="351">IF(U136="","",1)</f>
        <v/>
      </c>
      <c r="W136" s="120"/>
      <c r="X136" s="130" t="str">
        <f t="shared" si="201"/>
        <v/>
      </c>
      <c r="Y136" s="131"/>
      <c r="Z136" s="46"/>
      <c r="AB136" s="50"/>
      <c r="AC136" s="23">
        <v>30</v>
      </c>
      <c r="AD136" s="32" t="s">
        <v>40</v>
      </c>
      <c r="AF136" s="23"/>
      <c r="AG136" s="1"/>
      <c r="AH136" s="1"/>
      <c r="AI136" s="1"/>
      <c r="AJ136" s="24"/>
      <c r="AK136" s="69"/>
      <c r="AL136" s="161" t="s">
        <v>32</v>
      </c>
      <c r="AM136" s="161" t="s">
        <v>32</v>
      </c>
      <c r="AN136" s="161" t="s">
        <v>32</v>
      </c>
      <c r="AO136" s="161" t="s">
        <v>32</v>
      </c>
      <c r="AP136" s="161" t="s">
        <v>32</v>
      </c>
      <c r="AQ136" s="161" t="s">
        <v>32</v>
      </c>
      <c r="AR136" s="161" t="s">
        <v>32</v>
      </c>
      <c r="AS136" s="161" t="s">
        <v>32</v>
      </c>
      <c r="AT136" s="161" t="s">
        <v>32</v>
      </c>
      <c r="AU136" s="161" t="s">
        <v>32</v>
      </c>
      <c r="AV136" s="161" t="s">
        <v>32</v>
      </c>
      <c r="AW136" s="161" t="s">
        <v>32</v>
      </c>
      <c r="AX136" s="161" t="s">
        <v>32</v>
      </c>
      <c r="AY136" s="161" t="s">
        <v>32</v>
      </c>
      <c r="AZ136" s="161" t="s">
        <v>32</v>
      </c>
      <c r="BA136" s="161" t="s">
        <v>32</v>
      </c>
      <c r="BB136" s="161" t="s">
        <v>32</v>
      </c>
      <c r="BC136" s="161" t="s">
        <v>32</v>
      </c>
      <c r="BD136" s="161" t="s">
        <v>32</v>
      </c>
      <c r="BE136" s="161" t="s">
        <v>32</v>
      </c>
      <c r="BF136" s="161" t="s">
        <v>32</v>
      </c>
      <c r="BG136" s="161" t="s">
        <v>32</v>
      </c>
      <c r="BH136" s="161" t="s">
        <v>32</v>
      </c>
      <c r="BI136" s="161" t="s">
        <v>32</v>
      </c>
      <c r="BJ136" s="161" t="s">
        <v>32</v>
      </c>
      <c r="BK136" s="161" t="s">
        <v>32</v>
      </c>
      <c r="BL136" s="161" t="s">
        <v>32</v>
      </c>
      <c r="BM136" s="161" t="s">
        <v>32</v>
      </c>
      <c r="BN136" s="161" t="s">
        <v>32</v>
      </c>
      <c r="BO136" s="161" t="s">
        <v>32</v>
      </c>
      <c r="BP136" s="161" t="s">
        <v>32</v>
      </c>
      <c r="BQ136" s="161" t="s">
        <v>32</v>
      </c>
      <c r="BR136" s="161" t="s">
        <v>32</v>
      </c>
      <c r="BS136" s="70"/>
      <c r="BT136" s="32" t="str">
        <f t="shared" si="202"/>
        <v/>
      </c>
      <c r="BU136" s="24">
        <v>30</v>
      </c>
      <c r="BV136" s="56"/>
    </row>
    <row r="137" spans="2:74">
      <c r="B137" s="41"/>
      <c r="C137" s="116"/>
      <c r="D137" s="129"/>
      <c r="E137" s="130"/>
      <c r="F137" s="108"/>
      <c r="G137" s="131"/>
      <c r="H137" s="120"/>
      <c r="I137" s="143" t="str">
        <f>IF(SUM(AF137:AJ137)=0,"",SUM(AF137:AJ137))</f>
        <v/>
      </c>
      <c r="J137" s="145" t="s">
        <v>42</v>
      </c>
      <c r="K137" s="116" t="str">
        <f>IFERROR(LARGE((AL137:BR137),1),"")</f>
        <v/>
      </c>
      <c r="L137" s="108" t="str">
        <f>IFERROR(LARGE((AL137:BR137),2),"")</f>
        <v/>
      </c>
      <c r="M137" s="108" t="str">
        <f>IFERROR(LARGE((AL137:BR137),3),"")</f>
        <v/>
      </c>
      <c r="N137" s="108" t="str">
        <f>IFERROR(LARGE((AL137:BR137),4),"")</f>
        <v/>
      </c>
      <c r="O137" s="131" t="str">
        <f>IFERROR(LARGE((AL137:BR137),5),"")</f>
        <v/>
      </c>
      <c r="P137" s="108"/>
      <c r="Q137" s="148"/>
      <c r="R137" s="149"/>
      <c r="S137" s="120"/>
      <c r="T137" s="107" t="str">
        <f t="shared" ref="T137" si="352">IF(U136="","",1)</f>
        <v/>
      </c>
      <c r="U137" s="111" t="str">
        <f t="shared" ref="U137" si="353">IF(U136="","",1)</f>
        <v/>
      </c>
      <c r="V137" s="109" t="str">
        <f t="shared" ref="V137" si="354">IF(U136="","",1)</f>
        <v/>
      </c>
      <c r="W137" s="120"/>
      <c r="X137" s="130"/>
      <c r="Y137" s="131"/>
      <c r="Z137" s="46"/>
      <c r="AB137" s="50"/>
      <c r="AC137" s="23"/>
      <c r="AD137" s="32"/>
      <c r="AF137" s="23" t="s">
        <v>42</v>
      </c>
      <c r="AG137" s="1" t="s">
        <v>42</v>
      </c>
      <c r="AH137" s="1" t="s">
        <v>42</v>
      </c>
      <c r="AI137" s="1" t="s">
        <v>42</v>
      </c>
      <c r="AJ137" s="24" t="s">
        <v>42</v>
      </c>
      <c r="AK137" s="69"/>
      <c r="AL137" s="23" t="s">
        <v>42</v>
      </c>
      <c r="AM137" s="23" t="s">
        <v>42</v>
      </c>
      <c r="AN137" s="23" t="s">
        <v>42</v>
      </c>
      <c r="AO137" s="23" t="s">
        <v>42</v>
      </c>
      <c r="AP137" s="23" t="s">
        <v>42</v>
      </c>
      <c r="AQ137" s="23" t="s">
        <v>42</v>
      </c>
      <c r="AR137" s="23" t="s">
        <v>42</v>
      </c>
      <c r="AS137" s="23" t="s">
        <v>42</v>
      </c>
      <c r="AT137" s="23" t="s">
        <v>42</v>
      </c>
      <c r="AU137" s="23" t="s">
        <v>42</v>
      </c>
      <c r="AV137" s="23" t="s">
        <v>42</v>
      </c>
      <c r="AW137" s="23" t="s">
        <v>42</v>
      </c>
      <c r="AX137" s="23" t="s">
        <v>42</v>
      </c>
      <c r="AY137" s="23" t="s">
        <v>42</v>
      </c>
      <c r="AZ137" s="23" t="s">
        <v>42</v>
      </c>
      <c r="BA137" s="23" t="s">
        <v>42</v>
      </c>
      <c r="BB137" s="23" t="s">
        <v>42</v>
      </c>
      <c r="BC137" s="23" t="s">
        <v>42</v>
      </c>
      <c r="BD137" s="23" t="s">
        <v>42</v>
      </c>
      <c r="BE137" s="23" t="s">
        <v>42</v>
      </c>
      <c r="BF137" s="23" t="s">
        <v>42</v>
      </c>
      <c r="BG137" s="23" t="s">
        <v>42</v>
      </c>
      <c r="BH137" s="23" t="s">
        <v>42</v>
      </c>
      <c r="BI137" s="23" t="s">
        <v>42</v>
      </c>
      <c r="BJ137" s="23" t="s">
        <v>42</v>
      </c>
      <c r="BK137" s="23" t="s">
        <v>42</v>
      </c>
      <c r="BL137" s="23" t="s">
        <v>42</v>
      </c>
      <c r="BM137" s="23" t="s">
        <v>42</v>
      </c>
      <c r="BN137" s="23" t="s">
        <v>42</v>
      </c>
      <c r="BO137" s="23" t="s">
        <v>42</v>
      </c>
      <c r="BP137" s="23" t="s">
        <v>42</v>
      </c>
      <c r="BQ137" s="23" t="s">
        <v>42</v>
      </c>
      <c r="BR137" s="23" t="s">
        <v>42</v>
      </c>
      <c r="BS137" s="70"/>
      <c r="BT137" s="32"/>
      <c r="BU137" s="24"/>
      <c r="BV137" s="56"/>
    </row>
    <row r="138" spans="2:74" s="62" customFormat="1" ht="8.5" customHeight="1" thickBot="1">
      <c r="B138" s="65"/>
      <c r="C138" s="118"/>
      <c r="D138" s="137"/>
      <c r="E138" s="133"/>
      <c r="F138" s="138"/>
      <c r="G138" s="139"/>
      <c r="H138" s="146"/>
      <c r="I138" s="144"/>
      <c r="J138" s="146"/>
      <c r="K138" s="137"/>
      <c r="L138" s="138"/>
      <c r="M138" s="138"/>
      <c r="N138" s="138"/>
      <c r="O138" s="139"/>
      <c r="P138" s="146"/>
      <c r="Q138" s="154"/>
      <c r="R138" s="139"/>
      <c r="S138" s="146"/>
      <c r="T138" s="156" t="str">
        <f t="shared" ref="T138" si="355">IF(U136="","",1)</f>
        <v/>
      </c>
      <c r="U138" s="157" t="str">
        <f t="shared" ref="U138" si="356">IF(U136="","",1)</f>
        <v/>
      </c>
      <c r="V138" s="158" t="str">
        <f t="shared" ref="V138" si="357">IF(U136="","",1)</f>
        <v/>
      </c>
      <c r="W138" s="146"/>
      <c r="X138" s="144"/>
      <c r="Y138" s="159"/>
      <c r="Z138" s="64"/>
      <c r="AB138" s="66"/>
      <c r="AC138" s="60"/>
      <c r="AD138" s="83"/>
      <c r="AF138" s="104"/>
      <c r="AG138" s="105"/>
      <c r="AH138" s="105"/>
      <c r="AI138" s="105"/>
      <c r="AJ138" s="106"/>
      <c r="AL138" s="104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6"/>
      <c r="BT138" s="90"/>
      <c r="BU138" s="63"/>
      <c r="BV138" s="67"/>
    </row>
    <row r="139" spans="2:74" s="22" customFormat="1">
      <c r="B139" s="44"/>
      <c r="C139" s="117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 t="s">
        <v>21</v>
      </c>
      <c r="R139" s="160" t="s">
        <v>22</v>
      </c>
      <c r="S139" s="160"/>
      <c r="T139" s="160"/>
      <c r="U139" s="160"/>
      <c r="V139" s="160"/>
      <c r="W139" s="160"/>
      <c r="X139" s="160"/>
      <c r="Y139" s="122"/>
      <c r="Z139" s="45"/>
      <c r="AB139" s="51"/>
      <c r="AC139" s="31"/>
      <c r="AF139" s="22" t="s">
        <v>23</v>
      </c>
      <c r="AG139" s="22" t="s">
        <v>24</v>
      </c>
      <c r="AH139" s="22" t="s">
        <v>24</v>
      </c>
      <c r="AI139" s="22" t="s">
        <v>25</v>
      </c>
      <c r="AJ139" s="22" t="s">
        <v>26</v>
      </c>
      <c r="AL139" s="22" t="str">
        <f>AL13</f>
        <v>Year</v>
      </c>
      <c r="AM139" s="22" t="str">
        <f t="shared" ref="AM139:BR141" si="358">AM13</f>
        <v>Year</v>
      </c>
      <c r="AN139" s="22" t="str">
        <f t="shared" si="358"/>
        <v>Year</v>
      </c>
      <c r="AO139" s="22" t="str">
        <f t="shared" si="358"/>
        <v>Year</v>
      </c>
      <c r="AP139" s="22" t="str">
        <f t="shared" si="358"/>
        <v>Year</v>
      </c>
      <c r="AQ139" s="22" t="str">
        <f t="shared" si="358"/>
        <v>Year</v>
      </c>
      <c r="AR139" s="22" t="str">
        <f t="shared" si="358"/>
        <v>Year</v>
      </c>
      <c r="AS139" s="22" t="str">
        <f t="shared" si="358"/>
        <v>Year</v>
      </c>
      <c r="AT139" s="22" t="str">
        <f t="shared" si="358"/>
        <v>Year</v>
      </c>
      <c r="AU139" s="22" t="str">
        <f t="shared" si="358"/>
        <v>Year</v>
      </c>
      <c r="AV139" s="22" t="str">
        <f t="shared" si="358"/>
        <v>Year</v>
      </c>
      <c r="AW139" s="22" t="str">
        <f t="shared" si="358"/>
        <v>Year</v>
      </c>
      <c r="AX139" s="22" t="str">
        <f t="shared" si="358"/>
        <v>Year</v>
      </c>
      <c r="AY139" s="22" t="str">
        <f t="shared" si="358"/>
        <v>Year</v>
      </c>
      <c r="AZ139" s="22" t="str">
        <f t="shared" si="358"/>
        <v>Year</v>
      </c>
      <c r="BA139" s="22" t="str">
        <f t="shared" si="358"/>
        <v>Year</v>
      </c>
      <c r="BB139" s="22" t="str">
        <f t="shared" si="358"/>
        <v>Year</v>
      </c>
      <c r="BC139" s="22" t="str">
        <f t="shared" si="358"/>
        <v>Year</v>
      </c>
      <c r="BD139" s="22" t="str">
        <f t="shared" si="358"/>
        <v>Year</v>
      </c>
      <c r="BE139" s="22" t="str">
        <f t="shared" si="358"/>
        <v>Year</v>
      </c>
      <c r="BF139" s="22" t="str">
        <f t="shared" si="358"/>
        <v>Year</v>
      </c>
      <c r="BG139" s="22" t="str">
        <f t="shared" si="358"/>
        <v>Year</v>
      </c>
      <c r="BH139" s="22" t="str">
        <f t="shared" si="358"/>
        <v>Year</v>
      </c>
      <c r="BI139" s="22" t="str">
        <f t="shared" si="358"/>
        <v>Year</v>
      </c>
      <c r="BJ139" s="22" t="str">
        <f t="shared" si="358"/>
        <v>Year</v>
      </c>
      <c r="BK139" s="22" t="str">
        <f t="shared" si="358"/>
        <v>Year</v>
      </c>
      <c r="BL139" s="22" t="str">
        <f t="shared" si="358"/>
        <v>Year</v>
      </c>
      <c r="BM139" s="22" t="str">
        <f t="shared" si="358"/>
        <v>Year</v>
      </c>
      <c r="BN139" s="22" t="str">
        <f t="shared" si="358"/>
        <v>Year</v>
      </c>
      <c r="BO139" s="22" t="str">
        <f t="shared" si="358"/>
        <v>Year</v>
      </c>
      <c r="BP139" s="22" t="str">
        <f t="shared" si="358"/>
        <v>Year</v>
      </c>
      <c r="BQ139" s="22" t="str">
        <f t="shared" si="358"/>
        <v>Year</v>
      </c>
      <c r="BR139" s="22" t="str">
        <f t="shared" si="358"/>
        <v>Year</v>
      </c>
      <c r="BU139" s="36"/>
      <c r="BV139" s="57"/>
    </row>
    <row r="140" spans="2:74" s="22" customFormat="1">
      <c r="B140" s="44"/>
      <c r="C140" s="117" t="s">
        <v>28</v>
      </c>
      <c r="D140" s="160"/>
      <c r="E140" s="160"/>
      <c r="F140" s="160" t="s">
        <v>29</v>
      </c>
      <c r="G140" s="160" t="s">
        <v>30</v>
      </c>
      <c r="H140" s="160"/>
      <c r="I140" s="160" t="s">
        <v>24</v>
      </c>
      <c r="J140" s="160"/>
      <c r="K140" s="401" t="s">
        <v>31</v>
      </c>
      <c r="L140" s="401"/>
      <c r="M140" s="401"/>
      <c r="N140" s="401"/>
      <c r="O140" s="401"/>
      <c r="P140" s="160"/>
      <c r="Q140" s="160" t="s">
        <v>32</v>
      </c>
      <c r="R140" s="160" t="s">
        <v>33</v>
      </c>
      <c r="S140" s="160"/>
      <c r="T140" s="160"/>
      <c r="U140" s="160" t="s">
        <v>34</v>
      </c>
      <c r="V140" s="160"/>
      <c r="W140" s="160"/>
      <c r="X140" s="160"/>
      <c r="Y140" s="122"/>
      <c r="Z140" s="45"/>
      <c r="AB140" s="51"/>
      <c r="AC140" s="31" t="s">
        <v>28</v>
      </c>
      <c r="AF140" s="22" t="s">
        <v>35</v>
      </c>
      <c r="AG140" s="22" t="s">
        <v>36</v>
      </c>
      <c r="AH140" s="22" t="s">
        <v>34</v>
      </c>
      <c r="AI140" s="22" t="s">
        <v>37</v>
      </c>
      <c r="AJ140" s="22" t="s">
        <v>32</v>
      </c>
      <c r="AL140" s="22" t="str">
        <f>AL14</f>
        <v>Month</v>
      </c>
      <c r="AM140" s="22" t="str">
        <f t="shared" si="358"/>
        <v>Month</v>
      </c>
      <c r="AN140" s="22" t="str">
        <f t="shared" si="358"/>
        <v>Month</v>
      </c>
      <c r="AO140" s="22" t="str">
        <f t="shared" si="358"/>
        <v>Month</v>
      </c>
      <c r="AP140" s="22" t="str">
        <f t="shared" si="358"/>
        <v>Month</v>
      </c>
      <c r="AQ140" s="22" t="str">
        <f t="shared" si="358"/>
        <v>Month</v>
      </c>
      <c r="AR140" s="22" t="str">
        <f t="shared" si="358"/>
        <v>Month</v>
      </c>
      <c r="AS140" s="22" t="str">
        <f t="shared" si="358"/>
        <v>Month</v>
      </c>
      <c r="AT140" s="22" t="str">
        <f t="shared" si="358"/>
        <v>Month</v>
      </c>
      <c r="AU140" s="22" t="str">
        <f t="shared" si="358"/>
        <v>Month</v>
      </c>
      <c r="AV140" s="22" t="str">
        <f t="shared" si="358"/>
        <v>Month</v>
      </c>
      <c r="AW140" s="22" t="str">
        <f t="shared" si="358"/>
        <v>Month</v>
      </c>
      <c r="AX140" s="22" t="str">
        <f t="shared" si="358"/>
        <v>Month</v>
      </c>
      <c r="AY140" s="22" t="str">
        <f t="shared" si="358"/>
        <v>Month</v>
      </c>
      <c r="AZ140" s="22" t="str">
        <f t="shared" si="358"/>
        <v>Month</v>
      </c>
      <c r="BA140" s="22" t="str">
        <f t="shared" si="358"/>
        <v>Month</v>
      </c>
      <c r="BB140" s="22" t="str">
        <f t="shared" si="358"/>
        <v>Month</v>
      </c>
      <c r="BC140" s="22" t="str">
        <f t="shared" si="358"/>
        <v>Month</v>
      </c>
      <c r="BD140" s="22" t="str">
        <f t="shared" si="358"/>
        <v>Month</v>
      </c>
      <c r="BE140" s="22" t="str">
        <f t="shared" si="358"/>
        <v>Month</v>
      </c>
      <c r="BF140" s="22" t="str">
        <f t="shared" si="358"/>
        <v>Month</v>
      </c>
      <c r="BG140" s="22" t="str">
        <f t="shared" si="358"/>
        <v>Month</v>
      </c>
      <c r="BH140" s="22" t="str">
        <f t="shared" si="358"/>
        <v>Month</v>
      </c>
      <c r="BI140" s="22" t="str">
        <f t="shared" si="358"/>
        <v>Month</v>
      </c>
      <c r="BJ140" s="22" t="str">
        <f t="shared" si="358"/>
        <v>Month</v>
      </c>
      <c r="BK140" s="22" t="str">
        <f t="shared" si="358"/>
        <v>Month</v>
      </c>
      <c r="BL140" s="22" t="str">
        <f t="shared" si="358"/>
        <v>Month</v>
      </c>
      <c r="BM140" s="22" t="str">
        <f t="shared" si="358"/>
        <v>Month</v>
      </c>
      <c r="BN140" s="22" t="str">
        <f t="shared" si="358"/>
        <v>Month</v>
      </c>
      <c r="BO140" s="22" t="str">
        <f t="shared" si="358"/>
        <v>Month</v>
      </c>
      <c r="BP140" s="22" t="str">
        <f t="shared" si="358"/>
        <v>Month</v>
      </c>
      <c r="BQ140" s="22" t="str">
        <f t="shared" si="358"/>
        <v>Month</v>
      </c>
      <c r="BR140" s="22" t="str">
        <f t="shared" si="358"/>
        <v>Month</v>
      </c>
      <c r="BU140" s="36" t="s">
        <v>28</v>
      </c>
      <c r="BV140" s="57"/>
    </row>
    <row r="141" spans="2:74" s="22" customFormat="1" ht="16" thickBot="1">
      <c r="B141" s="44"/>
      <c r="C141" s="117" t="s">
        <v>39</v>
      </c>
      <c r="D141" s="123" t="s">
        <v>40</v>
      </c>
      <c r="E141" s="160"/>
      <c r="F141" s="123" t="s">
        <v>30</v>
      </c>
      <c r="G141" s="123" t="s">
        <v>41</v>
      </c>
      <c r="H141" s="160"/>
      <c r="I141" s="123" t="s">
        <v>42</v>
      </c>
      <c r="J141" s="160"/>
      <c r="K141" s="123">
        <v>1</v>
      </c>
      <c r="L141" s="123">
        <v>2</v>
      </c>
      <c r="M141" s="123">
        <v>3</v>
      </c>
      <c r="N141" s="123">
        <v>4</v>
      </c>
      <c r="O141" s="123">
        <v>5</v>
      </c>
      <c r="P141" s="160"/>
      <c r="Q141" s="123" t="s">
        <v>43</v>
      </c>
      <c r="R141" s="123" t="s">
        <v>43</v>
      </c>
      <c r="S141" s="160"/>
      <c r="T141" s="124"/>
      <c r="U141" s="124" t="s">
        <v>43</v>
      </c>
      <c r="V141" s="124"/>
      <c r="W141" s="160"/>
      <c r="X141" s="123" t="s">
        <v>40</v>
      </c>
      <c r="Y141" s="122"/>
      <c r="Z141" s="45"/>
      <c r="AB141" s="51"/>
      <c r="AC141" s="31" t="s">
        <v>39</v>
      </c>
      <c r="AD141" s="77" t="s">
        <v>40</v>
      </c>
      <c r="AF141" s="77" t="s">
        <v>42</v>
      </c>
      <c r="AG141" s="77" t="s">
        <v>42</v>
      </c>
      <c r="AH141" s="77" t="s">
        <v>42</v>
      </c>
      <c r="AI141" s="77" t="s">
        <v>42</v>
      </c>
      <c r="AJ141" s="77" t="s">
        <v>42</v>
      </c>
      <c r="AL141" s="77" t="str">
        <f>AL15</f>
        <v>Event 1</v>
      </c>
      <c r="AM141" s="77" t="str">
        <f t="shared" si="358"/>
        <v>Event 2</v>
      </c>
      <c r="AN141" s="77" t="str">
        <f t="shared" si="358"/>
        <v>Event 3</v>
      </c>
      <c r="AO141" s="77" t="str">
        <f t="shared" si="358"/>
        <v>Event 4</v>
      </c>
      <c r="AP141" s="77" t="str">
        <f t="shared" si="358"/>
        <v>Event 5</v>
      </c>
      <c r="AQ141" s="77" t="str">
        <f t="shared" si="358"/>
        <v>Event 6</v>
      </c>
      <c r="AR141" s="77" t="str">
        <f t="shared" si="358"/>
        <v>Event 7</v>
      </c>
      <c r="AS141" s="77" t="str">
        <f t="shared" si="358"/>
        <v>Event 8</v>
      </c>
      <c r="AT141" s="77" t="str">
        <f t="shared" si="358"/>
        <v>Event 9</v>
      </c>
      <c r="AU141" s="77" t="str">
        <f t="shared" si="358"/>
        <v>Event 10</v>
      </c>
      <c r="AV141" s="77" t="str">
        <f t="shared" si="358"/>
        <v>Event 11</v>
      </c>
      <c r="AW141" s="77" t="str">
        <f t="shared" si="358"/>
        <v>Event 12</v>
      </c>
      <c r="AX141" s="77" t="str">
        <f t="shared" si="358"/>
        <v>Event 13</v>
      </c>
      <c r="AY141" s="77" t="str">
        <f t="shared" si="358"/>
        <v>Event 14</v>
      </c>
      <c r="AZ141" s="77" t="str">
        <f t="shared" si="358"/>
        <v>Event 15</v>
      </c>
      <c r="BA141" s="77" t="str">
        <f t="shared" si="358"/>
        <v>Event 16</v>
      </c>
      <c r="BB141" s="77" t="str">
        <f t="shared" si="358"/>
        <v>Event 17</v>
      </c>
      <c r="BC141" s="77" t="str">
        <f t="shared" si="358"/>
        <v>Event 18</v>
      </c>
      <c r="BD141" s="77" t="str">
        <f t="shared" si="358"/>
        <v>Event 19</v>
      </c>
      <c r="BE141" s="77" t="str">
        <f t="shared" si="358"/>
        <v>Event 20</v>
      </c>
      <c r="BF141" s="77" t="str">
        <f t="shared" si="358"/>
        <v>Event 21</v>
      </c>
      <c r="BG141" s="77" t="str">
        <f t="shared" si="358"/>
        <v>Event 22</v>
      </c>
      <c r="BH141" s="77" t="str">
        <f t="shared" si="358"/>
        <v>Event 23</v>
      </c>
      <c r="BI141" s="77" t="str">
        <f t="shared" si="358"/>
        <v>Event 24</v>
      </c>
      <c r="BJ141" s="77" t="str">
        <f t="shared" si="358"/>
        <v>Event 25</v>
      </c>
      <c r="BK141" s="77" t="str">
        <f t="shared" si="358"/>
        <v>Event 26</v>
      </c>
      <c r="BL141" s="77" t="str">
        <f t="shared" si="358"/>
        <v>Event 27</v>
      </c>
      <c r="BM141" s="77" t="str">
        <f t="shared" si="358"/>
        <v>Event 28</v>
      </c>
      <c r="BN141" s="77" t="str">
        <f t="shared" si="358"/>
        <v>Event 29</v>
      </c>
      <c r="BO141" s="77" t="str">
        <f t="shared" si="358"/>
        <v>Event 30</v>
      </c>
      <c r="BP141" s="77" t="str">
        <f t="shared" si="358"/>
        <v>Event 31</v>
      </c>
      <c r="BQ141" s="77" t="str">
        <f t="shared" si="358"/>
        <v>Event 32</v>
      </c>
      <c r="BR141" s="77" t="str">
        <f t="shared" si="358"/>
        <v>Event 33</v>
      </c>
      <c r="BT141" s="77" t="s">
        <v>40</v>
      </c>
      <c r="BU141" s="36" t="s">
        <v>39</v>
      </c>
      <c r="BV141" s="57"/>
    </row>
    <row r="142" spans="2:74" s="62" customFormat="1" ht="8.5" customHeight="1">
      <c r="B142" s="65"/>
      <c r="C142" s="118"/>
      <c r="D142" s="129"/>
      <c r="E142" s="133"/>
      <c r="F142" s="108"/>
      <c r="G142" s="131"/>
      <c r="H142" s="146"/>
      <c r="I142" s="133"/>
      <c r="J142" s="146"/>
      <c r="K142" s="118"/>
      <c r="L142" s="146"/>
      <c r="M142" s="146"/>
      <c r="N142" s="146"/>
      <c r="O142" s="159"/>
      <c r="P142" s="146"/>
      <c r="Q142" s="148"/>
      <c r="R142" s="149"/>
      <c r="S142" s="146"/>
      <c r="T142" s="171"/>
      <c r="U142" s="146"/>
      <c r="V142" s="172"/>
      <c r="W142" s="146"/>
      <c r="X142" s="130"/>
      <c r="Y142" s="159"/>
      <c r="Z142" s="64"/>
      <c r="AB142" s="66"/>
      <c r="AC142" s="60"/>
      <c r="AD142" s="93"/>
      <c r="AF142" s="94"/>
      <c r="AG142" s="95"/>
      <c r="AH142" s="95"/>
      <c r="AI142" s="95"/>
      <c r="AJ142" s="96"/>
      <c r="AL142" s="94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9"/>
      <c r="BJ142" s="99"/>
      <c r="BK142" s="99"/>
      <c r="BL142" s="99"/>
      <c r="BM142" s="99"/>
      <c r="BN142" s="99"/>
      <c r="BO142" s="99"/>
      <c r="BP142" s="99"/>
      <c r="BQ142" s="99"/>
      <c r="BR142" s="96"/>
      <c r="BS142" s="71"/>
      <c r="BT142" s="93"/>
      <c r="BU142" s="63"/>
      <c r="BV142" s="67"/>
    </row>
    <row r="143" spans="2:74">
      <c r="B143" s="41"/>
      <c r="C143" s="116">
        <v>31</v>
      </c>
      <c r="D143" s="129" t="str">
        <f t="shared" ref="D143" si="359">IF(AD143="Athlete Name","",AD143)</f>
        <v/>
      </c>
      <c r="E143" s="130"/>
      <c r="F143" s="108" t="str">
        <f t="shared" ref="F143" si="360">IF(COUNT(AL143,AM143,AN143,AO143,AP143,AQ143,AR143,AS143,AT143,AU143,AV143,AW143,AX143,AY143,AZ143,BA143,BB143,BC143,BD143,BE143,BF143,BG143,BH143)=0,"", COUNT(AL143,AM143,AN143,AO143,AP143,AQ143,AR143,AS143,AT143,AU143,AV143,AW143,AX143,AY143,AZ143,BA143,BB143,BC143,BD143,BE143,BF143,BG143,BH143))</f>
        <v/>
      </c>
      <c r="G143" s="131" t="str">
        <f t="shared" ref="G143" si="361">_xlfn.IFS(F143="","",F143=1,1,F143=2,2,F143=3,3,F143=4,4,F143=5,5,F143&gt;5,5)</f>
        <v/>
      </c>
      <c r="H143" s="120"/>
      <c r="I143" s="143"/>
      <c r="J143" s="145" t="s">
        <v>32</v>
      </c>
      <c r="K143" s="116" t="str">
        <f t="shared" ref="K143:K144" si="362">IFERROR(LARGE((AL143:BR143),1),"")</f>
        <v/>
      </c>
      <c r="L143" s="108" t="str">
        <f t="shared" ref="L143:L144" si="363">IFERROR(LARGE((AL143:BR143),2),"")</f>
        <v/>
      </c>
      <c r="M143" s="108" t="str">
        <f t="shared" ref="M143:M144" si="364">IFERROR(LARGE((AL143:BR143),3),"")</f>
        <v/>
      </c>
      <c r="N143" s="108" t="str">
        <f t="shared" ref="N143:N144" si="365">IFERROR(LARGE((AL143:BR143),4),"")</f>
        <v/>
      </c>
      <c r="O143" s="131" t="str">
        <f t="shared" ref="O143:O144" si="366">IFERROR(LARGE((AL143:BR143),5),"")</f>
        <v/>
      </c>
      <c r="P143" s="108"/>
      <c r="Q143" s="148" t="str">
        <f t="shared" ref="Q143" si="367">IFERROR(AVERAGEIF(K143:O143,"&gt;0"),"")</f>
        <v/>
      </c>
      <c r="R143" s="149" t="str">
        <f t="shared" ref="R143" si="368">IF(SUM(AF144:AJ144,K144:O144)=0,"",SUM(AF144:AJ144,K144:O144))</f>
        <v/>
      </c>
      <c r="S143" s="120"/>
      <c r="T143" s="107" t="str">
        <f t="shared" ref="T143" si="369">IF(U143="","",1)</f>
        <v/>
      </c>
      <c r="U143" s="110" t="str">
        <f t="shared" ref="U143" si="370">IF(SUM(Q143:R143)=0,"",SUM(Q143:R143))</f>
        <v/>
      </c>
      <c r="V143" s="109" t="str">
        <f t="shared" ref="V143" si="371">IF(U143="","",1)</f>
        <v/>
      </c>
      <c r="W143" s="120"/>
      <c r="X143" s="130" t="str">
        <f t="shared" ref="X143" si="372">IF(AD143="Athlete Name","",AD143)</f>
        <v/>
      </c>
      <c r="Y143" s="131"/>
      <c r="Z143" s="46"/>
      <c r="AB143" s="50"/>
      <c r="AC143" s="23">
        <v>31</v>
      </c>
      <c r="AD143" s="32" t="s">
        <v>40</v>
      </c>
      <c r="AF143" s="23"/>
      <c r="AG143" s="1"/>
      <c r="AH143" s="1"/>
      <c r="AI143" s="1"/>
      <c r="AJ143" s="24"/>
      <c r="AK143" s="69"/>
      <c r="AL143" s="161" t="s">
        <v>32</v>
      </c>
      <c r="AM143" s="161" t="s">
        <v>32</v>
      </c>
      <c r="AN143" s="161" t="s">
        <v>32</v>
      </c>
      <c r="AO143" s="161" t="s">
        <v>32</v>
      </c>
      <c r="AP143" s="161" t="s">
        <v>32</v>
      </c>
      <c r="AQ143" s="161" t="s">
        <v>32</v>
      </c>
      <c r="AR143" s="161" t="s">
        <v>32</v>
      </c>
      <c r="AS143" s="161" t="s">
        <v>32</v>
      </c>
      <c r="AT143" s="161" t="s">
        <v>32</v>
      </c>
      <c r="AU143" s="161" t="s">
        <v>32</v>
      </c>
      <c r="AV143" s="161" t="s">
        <v>32</v>
      </c>
      <c r="AW143" s="161" t="s">
        <v>32</v>
      </c>
      <c r="AX143" s="161" t="s">
        <v>32</v>
      </c>
      <c r="AY143" s="161" t="s">
        <v>32</v>
      </c>
      <c r="AZ143" s="161" t="s">
        <v>32</v>
      </c>
      <c r="BA143" s="161" t="s">
        <v>32</v>
      </c>
      <c r="BB143" s="161" t="s">
        <v>32</v>
      </c>
      <c r="BC143" s="161" t="s">
        <v>32</v>
      </c>
      <c r="BD143" s="161" t="s">
        <v>32</v>
      </c>
      <c r="BE143" s="161" t="s">
        <v>32</v>
      </c>
      <c r="BF143" s="161" t="s">
        <v>32</v>
      </c>
      <c r="BG143" s="161" t="s">
        <v>32</v>
      </c>
      <c r="BH143" s="161" t="s">
        <v>32</v>
      </c>
      <c r="BI143" s="161" t="s">
        <v>32</v>
      </c>
      <c r="BJ143" s="161" t="s">
        <v>32</v>
      </c>
      <c r="BK143" s="161" t="s">
        <v>32</v>
      </c>
      <c r="BL143" s="161" t="s">
        <v>32</v>
      </c>
      <c r="BM143" s="161" t="s">
        <v>32</v>
      </c>
      <c r="BN143" s="161" t="s">
        <v>32</v>
      </c>
      <c r="BO143" s="161" t="s">
        <v>32</v>
      </c>
      <c r="BP143" s="161" t="s">
        <v>32</v>
      </c>
      <c r="BQ143" s="161" t="s">
        <v>32</v>
      </c>
      <c r="BR143" s="161" t="s">
        <v>32</v>
      </c>
      <c r="BS143" s="70"/>
      <c r="BT143" s="32" t="str">
        <f t="shared" ref="BT143" si="373">IF(AD143="Athlete Name","",AD143)</f>
        <v/>
      </c>
      <c r="BU143" s="24">
        <v>31</v>
      </c>
      <c r="BV143" s="56"/>
    </row>
    <row r="144" spans="2:74">
      <c r="B144" s="41"/>
      <c r="C144" s="116"/>
      <c r="D144" s="129"/>
      <c r="E144" s="130"/>
      <c r="F144" s="108"/>
      <c r="G144" s="131"/>
      <c r="H144" s="120"/>
      <c r="I144" s="143" t="str">
        <f>IF(SUM(AF144:AJ144)=0,"",SUM(AF144:AJ144))</f>
        <v/>
      </c>
      <c r="J144" s="145" t="s">
        <v>42</v>
      </c>
      <c r="K144" s="116" t="str">
        <f t="shared" si="362"/>
        <v/>
      </c>
      <c r="L144" s="108" t="str">
        <f t="shared" si="363"/>
        <v/>
      </c>
      <c r="M144" s="108" t="str">
        <f t="shared" si="364"/>
        <v/>
      </c>
      <c r="N144" s="108" t="str">
        <f t="shared" si="365"/>
        <v/>
      </c>
      <c r="O144" s="131" t="str">
        <f t="shared" si="366"/>
        <v/>
      </c>
      <c r="P144" s="108"/>
      <c r="Q144" s="148"/>
      <c r="R144" s="149"/>
      <c r="S144" s="120"/>
      <c r="T144" s="107" t="str">
        <f t="shared" ref="T144" si="374">IF(U143="","",1)</f>
        <v/>
      </c>
      <c r="U144" s="111" t="str">
        <f t="shared" ref="U144" si="375">IF(U143="","",1)</f>
        <v/>
      </c>
      <c r="V144" s="109" t="str">
        <f t="shared" ref="V144" si="376">IF(U143="","",1)</f>
        <v/>
      </c>
      <c r="W144" s="120"/>
      <c r="X144" s="130"/>
      <c r="Y144" s="131"/>
      <c r="Z144" s="46"/>
      <c r="AB144" s="50"/>
      <c r="AC144" s="23"/>
      <c r="AD144" s="32"/>
      <c r="AF144" s="23" t="s">
        <v>42</v>
      </c>
      <c r="AG144" s="1" t="s">
        <v>42</v>
      </c>
      <c r="AH144" s="1" t="s">
        <v>42</v>
      </c>
      <c r="AI144" s="1" t="s">
        <v>42</v>
      </c>
      <c r="AJ144" s="24" t="s">
        <v>42</v>
      </c>
      <c r="AK144" s="69"/>
      <c r="AL144" s="23" t="s">
        <v>42</v>
      </c>
      <c r="AM144" s="23" t="s">
        <v>42</v>
      </c>
      <c r="AN144" s="23" t="s">
        <v>42</v>
      </c>
      <c r="AO144" s="23" t="s">
        <v>42</v>
      </c>
      <c r="AP144" s="23" t="s">
        <v>42</v>
      </c>
      <c r="AQ144" s="23" t="s">
        <v>42</v>
      </c>
      <c r="AR144" s="23" t="s">
        <v>42</v>
      </c>
      <c r="AS144" s="23" t="s">
        <v>42</v>
      </c>
      <c r="AT144" s="23" t="s">
        <v>42</v>
      </c>
      <c r="AU144" s="23" t="s">
        <v>42</v>
      </c>
      <c r="AV144" s="23" t="s">
        <v>42</v>
      </c>
      <c r="AW144" s="23" t="s">
        <v>42</v>
      </c>
      <c r="AX144" s="23" t="s">
        <v>42</v>
      </c>
      <c r="AY144" s="23" t="s">
        <v>42</v>
      </c>
      <c r="AZ144" s="23" t="s">
        <v>42</v>
      </c>
      <c r="BA144" s="23" t="s">
        <v>42</v>
      </c>
      <c r="BB144" s="23" t="s">
        <v>42</v>
      </c>
      <c r="BC144" s="23" t="s">
        <v>42</v>
      </c>
      <c r="BD144" s="23" t="s">
        <v>42</v>
      </c>
      <c r="BE144" s="23" t="s">
        <v>42</v>
      </c>
      <c r="BF144" s="23" t="s">
        <v>42</v>
      </c>
      <c r="BG144" s="23" t="s">
        <v>42</v>
      </c>
      <c r="BH144" s="23" t="s">
        <v>42</v>
      </c>
      <c r="BI144" s="23" t="s">
        <v>42</v>
      </c>
      <c r="BJ144" s="23" t="s">
        <v>42</v>
      </c>
      <c r="BK144" s="23" t="s">
        <v>42</v>
      </c>
      <c r="BL144" s="23" t="s">
        <v>42</v>
      </c>
      <c r="BM144" s="23" t="s">
        <v>42</v>
      </c>
      <c r="BN144" s="23" t="s">
        <v>42</v>
      </c>
      <c r="BO144" s="23" t="s">
        <v>42</v>
      </c>
      <c r="BP144" s="23" t="s">
        <v>42</v>
      </c>
      <c r="BQ144" s="23" t="s">
        <v>42</v>
      </c>
      <c r="BR144" s="23" t="s">
        <v>42</v>
      </c>
      <c r="BS144" s="70"/>
      <c r="BT144" s="32"/>
      <c r="BU144" s="24"/>
      <c r="BV144" s="56"/>
    </row>
    <row r="145" spans="2:74" s="62" customFormat="1" ht="8.5" customHeight="1" thickBot="1">
      <c r="B145" s="65"/>
      <c r="C145" s="118"/>
      <c r="D145" s="132"/>
      <c r="E145" s="133"/>
      <c r="F145" s="167"/>
      <c r="G145" s="134"/>
      <c r="H145" s="146"/>
      <c r="I145" s="147"/>
      <c r="J145" s="146"/>
      <c r="K145" s="150"/>
      <c r="L145" s="113"/>
      <c r="M145" s="113"/>
      <c r="N145" s="113"/>
      <c r="O145" s="151"/>
      <c r="P145" s="146"/>
      <c r="Q145" s="152"/>
      <c r="R145" s="153"/>
      <c r="S145" s="146"/>
      <c r="T145" s="112" t="str">
        <f t="shared" ref="T145" si="377">IF(U143="","",1)</f>
        <v/>
      </c>
      <c r="U145" s="113" t="str">
        <f t="shared" ref="U145" si="378">IF(U143="","",1)</f>
        <v/>
      </c>
      <c r="V145" s="114" t="str">
        <f t="shared" ref="V145" si="379">IF(U143="","",1)</f>
        <v/>
      </c>
      <c r="W145" s="146"/>
      <c r="X145" s="132"/>
      <c r="Y145" s="159"/>
      <c r="Z145" s="64"/>
      <c r="AB145" s="66"/>
      <c r="AC145" s="60"/>
      <c r="AD145" s="92"/>
      <c r="AF145" s="97"/>
      <c r="AG145" s="98"/>
      <c r="AH145" s="98"/>
      <c r="AI145" s="98"/>
      <c r="AJ145" s="162"/>
      <c r="AL145" s="97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162"/>
      <c r="BS145" s="71"/>
      <c r="BT145" s="100"/>
      <c r="BU145" s="63"/>
      <c r="BV145" s="67"/>
    </row>
    <row r="146" spans="2:74" ht="8.5" customHeight="1" thickTop="1">
      <c r="B146" s="41"/>
      <c r="C146" s="116"/>
      <c r="D146" s="129"/>
      <c r="E146" s="130"/>
      <c r="F146" s="108"/>
      <c r="G146" s="131"/>
      <c r="H146" s="120"/>
      <c r="I146" s="143"/>
      <c r="J146" s="120"/>
      <c r="K146" s="116"/>
      <c r="L146" s="108"/>
      <c r="M146" s="108"/>
      <c r="N146" s="108"/>
      <c r="O146" s="131"/>
      <c r="P146" s="108"/>
      <c r="Q146" s="148"/>
      <c r="R146" s="149"/>
      <c r="S146" s="120"/>
      <c r="T146" s="107" t="str">
        <f t="shared" ref="T146" si="380">IF(U147="","",1)</f>
        <v/>
      </c>
      <c r="U146" s="108" t="str">
        <f t="shared" ref="U146" si="381">IF(U147="","",1)</f>
        <v/>
      </c>
      <c r="V146" s="109" t="str">
        <f t="shared" ref="V146" si="382">IF(U147="","",1)</f>
        <v/>
      </c>
      <c r="W146" s="120"/>
      <c r="X146" s="130"/>
      <c r="Y146" s="131"/>
      <c r="Z146" s="46"/>
      <c r="AB146" s="50"/>
      <c r="AC146" s="23"/>
      <c r="AD146" s="78"/>
      <c r="AF146" s="79"/>
      <c r="AG146" s="80"/>
      <c r="AH146" s="80"/>
      <c r="AI146" s="81"/>
      <c r="AJ146" s="82"/>
      <c r="AL146" s="87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8"/>
      <c r="BJ146" s="88"/>
      <c r="BK146" s="88"/>
      <c r="BL146" s="88"/>
      <c r="BM146" s="88"/>
      <c r="BN146" s="88"/>
      <c r="BO146" s="88"/>
      <c r="BP146" s="88"/>
      <c r="BQ146" s="88"/>
      <c r="BR146" s="89"/>
      <c r="BS146" s="70"/>
      <c r="BT146" s="78"/>
      <c r="BU146" s="24"/>
      <c r="BV146" s="56"/>
    </row>
    <row r="147" spans="2:74">
      <c r="B147" s="41"/>
      <c r="C147" s="116">
        <v>32</v>
      </c>
      <c r="D147" s="129" t="str">
        <f t="shared" ref="D147" si="383">IF(AD147="Athlete Name","",AD147)</f>
        <v/>
      </c>
      <c r="E147" s="130"/>
      <c r="F147" s="108" t="str">
        <f t="shared" ref="F147" si="384">IF(COUNT(AL147,AM147,AN147,AO147,AP147,AQ147,AR147,AS147,AT147,AU147,AV147,AW147,AX147,AY147,AZ147,BA147,BB147,BC147,BD147,BE147,BF147,BG147,BH147)=0,"", COUNT(AL147,AM147,AN147,AO147,AP147,AQ147,AR147,AS147,AT147,AU147,AV147,AW147,AX147,AY147,AZ147,BA147,BB147,BC147,BD147,BE147,BF147,BG147,BH147))</f>
        <v/>
      </c>
      <c r="G147" s="131" t="str">
        <f t="shared" ref="G147" si="385">_xlfn.IFS(F147="","",F147=1,1,F147=2,2,F147=3,3,F147=4,4,F147=5,5,F147&gt;5,5)</f>
        <v/>
      </c>
      <c r="H147" s="120"/>
      <c r="I147" s="143"/>
      <c r="J147" s="145" t="s">
        <v>32</v>
      </c>
      <c r="K147" s="116" t="str">
        <f t="shared" ref="K147:K148" si="386">IFERROR(LARGE((AL147:BR147),1),"")</f>
        <v/>
      </c>
      <c r="L147" s="108" t="str">
        <f t="shared" ref="L147:L148" si="387">IFERROR(LARGE((AL147:BR147),2),"")</f>
        <v/>
      </c>
      <c r="M147" s="108" t="str">
        <f t="shared" ref="M147:M148" si="388">IFERROR(LARGE((AL147:BR147),3),"")</f>
        <v/>
      </c>
      <c r="N147" s="108" t="str">
        <f t="shared" ref="N147:N148" si="389">IFERROR(LARGE((AL147:BR147),4),"")</f>
        <v/>
      </c>
      <c r="O147" s="131" t="str">
        <f t="shared" ref="O147:O148" si="390">IFERROR(LARGE((AL147:BR147),5),"")</f>
        <v/>
      </c>
      <c r="P147" s="108"/>
      <c r="Q147" s="148" t="str">
        <f t="shared" ref="Q147" si="391">IFERROR(AVERAGEIF(K147:O147,"&gt;0"),"")</f>
        <v/>
      </c>
      <c r="R147" s="149" t="str">
        <f t="shared" ref="R147" si="392">IF(SUM(AF148:AJ148,K148:O148)=0,"",SUM(AF148:AJ148,K148:O148))</f>
        <v/>
      </c>
      <c r="S147" s="120"/>
      <c r="T147" s="107" t="str">
        <f t="shared" ref="T147" si="393">IF(U147="","",1)</f>
        <v/>
      </c>
      <c r="U147" s="110" t="str">
        <f t="shared" ref="U147" si="394">IF(SUM(Q147:R147)=0,"",SUM(Q147:R147))</f>
        <v/>
      </c>
      <c r="V147" s="109" t="str">
        <f t="shared" ref="V147" si="395">IF(U147="","",1)</f>
        <v/>
      </c>
      <c r="W147" s="120"/>
      <c r="X147" s="130" t="str">
        <f t="shared" ref="X147" si="396">IF(AD147="Athlete Name","",AD147)</f>
        <v/>
      </c>
      <c r="Y147" s="131"/>
      <c r="Z147" s="46"/>
      <c r="AB147" s="50"/>
      <c r="AC147" s="23">
        <v>32</v>
      </c>
      <c r="AD147" s="32" t="s">
        <v>40</v>
      </c>
      <c r="AF147" s="23"/>
      <c r="AG147" s="1"/>
      <c r="AH147" s="1"/>
      <c r="AI147" s="1"/>
      <c r="AJ147" s="24"/>
      <c r="AK147" s="69"/>
      <c r="AL147" s="161" t="s">
        <v>32</v>
      </c>
      <c r="AM147" s="161" t="s">
        <v>32</v>
      </c>
      <c r="AN147" s="161" t="s">
        <v>32</v>
      </c>
      <c r="AO147" s="161" t="s">
        <v>32</v>
      </c>
      <c r="AP147" s="161" t="s">
        <v>32</v>
      </c>
      <c r="AQ147" s="161" t="s">
        <v>32</v>
      </c>
      <c r="AR147" s="161" t="s">
        <v>32</v>
      </c>
      <c r="AS147" s="161" t="s">
        <v>32</v>
      </c>
      <c r="AT147" s="161" t="s">
        <v>32</v>
      </c>
      <c r="AU147" s="161" t="s">
        <v>32</v>
      </c>
      <c r="AV147" s="161" t="s">
        <v>32</v>
      </c>
      <c r="AW147" s="161" t="s">
        <v>32</v>
      </c>
      <c r="AX147" s="161" t="s">
        <v>32</v>
      </c>
      <c r="AY147" s="161" t="s">
        <v>32</v>
      </c>
      <c r="AZ147" s="161" t="s">
        <v>32</v>
      </c>
      <c r="BA147" s="161" t="s">
        <v>32</v>
      </c>
      <c r="BB147" s="161" t="s">
        <v>32</v>
      </c>
      <c r="BC147" s="161" t="s">
        <v>32</v>
      </c>
      <c r="BD147" s="161" t="s">
        <v>32</v>
      </c>
      <c r="BE147" s="161" t="s">
        <v>32</v>
      </c>
      <c r="BF147" s="161" t="s">
        <v>32</v>
      </c>
      <c r="BG147" s="161" t="s">
        <v>32</v>
      </c>
      <c r="BH147" s="161" t="s">
        <v>32</v>
      </c>
      <c r="BI147" s="161" t="s">
        <v>32</v>
      </c>
      <c r="BJ147" s="161" t="s">
        <v>32</v>
      </c>
      <c r="BK147" s="161" t="s">
        <v>32</v>
      </c>
      <c r="BL147" s="161" t="s">
        <v>32</v>
      </c>
      <c r="BM147" s="161" t="s">
        <v>32</v>
      </c>
      <c r="BN147" s="161" t="s">
        <v>32</v>
      </c>
      <c r="BO147" s="161" t="s">
        <v>32</v>
      </c>
      <c r="BP147" s="161" t="s">
        <v>32</v>
      </c>
      <c r="BQ147" s="161" t="s">
        <v>32</v>
      </c>
      <c r="BR147" s="161" t="s">
        <v>32</v>
      </c>
      <c r="BS147" s="70"/>
      <c r="BT147" s="32" t="str">
        <f t="shared" ref="BT147" si="397">IF(AD147="Athlete Name","",AD147)</f>
        <v/>
      </c>
      <c r="BU147" s="24">
        <v>32</v>
      </c>
      <c r="BV147" s="56"/>
    </row>
    <row r="148" spans="2:74">
      <c r="B148" s="41"/>
      <c r="C148" s="116"/>
      <c r="D148" s="129"/>
      <c r="E148" s="130"/>
      <c r="F148" s="108"/>
      <c r="G148" s="131"/>
      <c r="H148" s="120"/>
      <c r="I148" s="143" t="str">
        <f>IF(SUM(AF148:AJ148)=0,"",SUM(AF148:AJ148))</f>
        <v/>
      </c>
      <c r="J148" s="145" t="s">
        <v>42</v>
      </c>
      <c r="K148" s="116" t="str">
        <f t="shared" si="386"/>
        <v/>
      </c>
      <c r="L148" s="108" t="str">
        <f t="shared" si="387"/>
        <v/>
      </c>
      <c r="M148" s="108" t="str">
        <f t="shared" si="388"/>
        <v/>
      </c>
      <c r="N148" s="108" t="str">
        <f t="shared" si="389"/>
        <v/>
      </c>
      <c r="O148" s="131" t="str">
        <f t="shared" si="390"/>
        <v/>
      </c>
      <c r="P148" s="108"/>
      <c r="Q148" s="148"/>
      <c r="R148" s="149"/>
      <c r="S148" s="120"/>
      <c r="T148" s="107" t="str">
        <f t="shared" ref="T148" si="398">IF(U147="","",1)</f>
        <v/>
      </c>
      <c r="U148" s="111" t="str">
        <f t="shared" ref="U148" si="399">IF(U147="","",1)</f>
        <v/>
      </c>
      <c r="V148" s="109" t="str">
        <f t="shared" ref="V148" si="400">IF(U147="","",1)</f>
        <v/>
      </c>
      <c r="W148" s="120"/>
      <c r="X148" s="130"/>
      <c r="Y148" s="131"/>
      <c r="Z148" s="46"/>
      <c r="AB148" s="50"/>
      <c r="AC148" s="23"/>
      <c r="AD148" s="32"/>
      <c r="AF148" s="23" t="s">
        <v>42</v>
      </c>
      <c r="AG148" s="1" t="s">
        <v>42</v>
      </c>
      <c r="AH148" s="1" t="s">
        <v>42</v>
      </c>
      <c r="AI148" s="1" t="s">
        <v>42</v>
      </c>
      <c r="AJ148" s="24" t="s">
        <v>42</v>
      </c>
      <c r="AK148" s="69"/>
      <c r="AL148" s="23" t="s">
        <v>42</v>
      </c>
      <c r="AM148" s="23" t="s">
        <v>42</v>
      </c>
      <c r="AN148" s="23" t="s">
        <v>42</v>
      </c>
      <c r="AO148" s="23" t="s">
        <v>42</v>
      </c>
      <c r="AP148" s="23" t="s">
        <v>42</v>
      </c>
      <c r="AQ148" s="23" t="s">
        <v>42</v>
      </c>
      <c r="AR148" s="23" t="s">
        <v>42</v>
      </c>
      <c r="AS148" s="23" t="s">
        <v>42</v>
      </c>
      <c r="AT148" s="23" t="s">
        <v>42</v>
      </c>
      <c r="AU148" s="23" t="s">
        <v>42</v>
      </c>
      <c r="AV148" s="23" t="s">
        <v>42</v>
      </c>
      <c r="AW148" s="23" t="s">
        <v>42</v>
      </c>
      <c r="AX148" s="23" t="s">
        <v>42</v>
      </c>
      <c r="AY148" s="23" t="s">
        <v>42</v>
      </c>
      <c r="AZ148" s="23" t="s">
        <v>42</v>
      </c>
      <c r="BA148" s="23" t="s">
        <v>42</v>
      </c>
      <c r="BB148" s="23" t="s">
        <v>42</v>
      </c>
      <c r="BC148" s="23" t="s">
        <v>42</v>
      </c>
      <c r="BD148" s="23" t="s">
        <v>42</v>
      </c>
      <c r="BE148" s="23" t="s">
        <v>42</v>
      </c>
      <c r="BF148" s="23" t="s">
        <v>42</v>
      </c>
      <c r="BG148" s="23" t="s">
        <v>42</v>
      </c>
      <c r="BH148" s="23" t="s">
        <v>42</v>
      </c>
      <c r="BI148" s="23" t="s">
        <v>42</v>
      </c>
      <c r="BJ148" s="23" t="s">
        <v>42</v>
      </c>
      <c r="BK148" s="23" t="s">
        <v>42</v>
      </c>
      <c r="BL148" s="23" t="s">
        <v>42</v>
      </c>
      <c r="BM148" s="23" t="s">
        <v>42</v>
      </c>
      <c r="BN148" s="23" t="s">
        <v>42</v>
      </c>
      <c r="BO148" s="23" t="s">
        <v>42</v>
      </c>
      <c r="BP148" s="23" t="s">
        <v>42</v>
      </c>
      <c r="BQ148" s="23" t="s">
        <v>42</v>
      </c>
      <c r="BR148" s="23" t="s">
        <v>42</v>
      </c>
      <c r="BS148" s="70"/>
      <c r="BT148" s="32"/>
      <c r="BU148" s="24"/>
      <c r="BV148" s="56"/>
    </row>
    <row r="149" spans="2:74" s="62" customFormat="1" ht="8.5" customHeight="1" thickBot="1">
      <c r="B149" s="65"/>
      <c r="C149" s="118"/>
      <c r="D149" s="132"/>
      <c r="E149" s="133"/>
      <c r="F149" s="167"/>
      <c r="G149" s="134"/>
      <c r="H149" s="146"/>
      <c r="I149" s="147"/>
      <c r="J149" s="146"/>
      <c r="K149" s="150"/>
      <c r="L149" s="113"/>
      <c r="M149" s="113"/>
      <c r="N149" s="113"/>
      <c r="O149" s="151"/>
      <c r="P149" s="146"/>
      <c r="Q149" s="152"/>
      <c r="R149" s="153"/>
      <c r="S149" s="146"/>
      <c r="T149" s="112" t="str">
        <f t="shared" ref="T149" si="401">IF(U147="","",1)</f>
        <v/>
      </c>
      <c r="U149" s="113" t="str">
        <f t="shared" ref="U149" si="402">IF(U147="","",1)</f>
        <v/>
      </c>
      <c r="V149" s="114" t="str">
        <f t="shared" ref="V149" si="403">IF(U147="","",1)</f>
        <v/>
      </c>
      <c r="W149" s="146"/>
      <c r="X149" s="132"/>
      <c r="Y149" s="159"/>
      <c r="Z149" s="64"/>
      <c r="AB149" s="66"/>
      <c r="AC149" s="60"/>
      <c r="AD149" s="83"/>
      <c r="AF149" s="104"/>
      <c r="AG149" s="105"/>
      <c r="AH149" s="105"/>
      <c r="AI149" s="105"/>
      <c r="AJ149" s="106"/>
      <c r="AL149" s="104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6"/>
      <c r="BS149" s="71"/>
      <c r="BT149" s="90"/>
      <c r="BU149" s="63"/>
      <c r="BV149" s="67"/>
    </row>
    <row r="150" spans="2:74" ht="8.5" customHeight="1" thickTop="1">
      <c r="B150" s="41"/>
      <c r="C150" s="116"/>
      <c r="D150" s="129"/>
      <c r="E150" s="130"/>
      <c r="F150" s="108"/>
      <c r="G150" s="131"/>
      <c r="H150" s="120"/>
      <c r="I150" s="143"/>
      <c r="J150" s="120"/>
      <c r="K150" s="116"/>
      <c r="L150" s="108"/>
      <c r="M150" s="108"/>
      <c r="N150" s="108"/>
      <c r="O150" s="131"/>
      <c r="P150" s="108"/>
      <c r="Q150" s="148"/>
      <c r="R150" s="149"/>
      <c r="S150" s="120"/>
      <c r="T150" s="107" t="str">
        <f t="shared" ref="T150" si="404">IF(U151="","",1)</f>
        <v/>
      </c>
      <c r="U150" s="108" t="str">
        <f t="shared" ref="U150" si="405">IF(U151="","",1)</f>
        <v/>
      </c>
      <c r="V150" s="109" t="str">
        <f t="shared" ref="V150" si="406">IF(U151="","",1)</f>
        <v/>
      </c>
      <c r="W150" s="120"/>
      <c r="X150" s="130"/>
      <c r="Y150" s="131"/>
      <c r="Z150" s="46"/>
      <c r="AB150" s="50"/>
      <c r="AC150" s="23"/>
      <c r="AD150" s="93"/>
      <c r="AF150" s="94"/>
      <c r="AG150" s="95"/>
      <c r="AH150" s="95"/>
      <c r="AI150" s="95"/>
      <c r="AJ150" s="96"/>
      <c r="AL150" s="94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9"/>
      <c r="BJ150" s="99"/>
      <c r="BK150" s="99"/>
      <c r="BL150" s="99"/>
      <c r="BM150" s="99"/>
      <c r="BN150" s="99"/>
      <c r="BO150" s="99"/>
      <c r="BP150" s="99"/>
      <c r="BQ150" s="99"/>
      <c r="BR150" s="96"/>
      <c r="BS150" s="70"/>
      <c r="BT150" s="93"/>
      <c r="BU150" s="24"/>
      <c r="BV150" s="56"/>
    </row>
    <row r="151" spans="2:74">
      <c r="B151" s="41"/>
      <c r="C151" s="116">
        <v>33</v>
      </c>
      <c r="D151" s="129" t="str">
        <f t="shared" ref="D151" si="407">IF(AD151="Athlete Name","",AD151)</f>
        <v/>
      </c>
      <c r="E151" s="130"/>
      <c r="F151" s="108" t="str">
        <f t="shared" ref="F151" si="408">IF(COUNT(AL151,AM151,AN151,AO151,AP151,AQ151,AR151,AS151,AT151,AU151,AV151,AW151,AX151,AY151,AZ151,BA151,BB151,BC151,BD151,BE151,BF151,BG151,BH151)=0,"", COUNT(AL151,AM151,AN151,AO151,AP151,AQ151,AR151,AS151,AT151,AU151,AV151,AW151,AX151,AY151,AZ151,BA151,BB151,BC151,BD151,BE151,BF151,BG151,BH151))</f>
        <v/>
      </c>
      <c r="G151" s="131" t="str">
        <f t="shared" ref="G151" si="409">_xlfn.IFS(F151="","",F151=1,1,F151=2,2,F151=3,3,F151=4,4,F151=5,5,F151&gt;5,5)</f>
        <v/>
      </c>
      <c r="H151" s="120"/>
      <c r="I151" s="143"/>
      <c r="J151" s="145" t="s">
        <v>32</v>
      </c>
      <c r="K151" s="116" t="str">
        <f t="shared" ref="K151:K152" si="410">IFERROR(LARGE((AL151:BR151),1),"")</f>
        <v/>
      </c>
      <c r="L151" s="108" t="str">
        <f t="shared" ref="L151:L152" si="411">IFERROR(LARGE((AL151:BR151),2),"")</f>
        <v/>
      </c>
      <c r="M151" s="108" t="str">
        <f t="shared" ref="M151:M152" si="412">IFERROR(LARGE((AL151:BR151),3),"")</f>
        <v/>
      </c>
      <c r="N151" s="108" t="str">
        <f t="shared" ref="N151:N152" si="413">IFERROR(LARGE((AL151:BR151),4),"")</f>
        <v/>
      </c>
      <c r="O151" s="131" t="str">
        <f t="shared" ref="O151:O152" si="414">IFERROR(LARGE((AL151:BR151),5),"")</f>
        <v/>
      </c>
      <c r="P151" s="108"/>
      <c r="Q151" s="148" t="str">
        <f t="shared" ref="Q151" si="415">IFERROR(AVERAGEIF(K151:O151,"&gt;0"),"")</f>
        <v/>
      </c>
      <c r="R151" s="149" t="str">
        <f t="shared" ref="R151" si="416">IF(SUM(AF152:AJ152,K152:O152)=0,"",SUM(AF152:AJ152,K152:O152))</f>
        <v/>
      </c>
      <c r="S151" s="120"/>
      <c r="T151" s="107" t="str">
        <f t="shared" ref="T151" si="417">IF(U151="","",1)</f>
        <v/>
      </c>
      <c r="U151" s="110" t="str">
        <f t="shared" ref="U151" si="418">IF(SUM(Q151:R151)=0,"",SUM(Q151:R151))</f>
        <v/>
      </c>
      <c r="V151" s="109" t="str">
        <f t="shared" ref="V151" si="419">IF(U151="","",1)</f>
        <v/>
      </c>
      <c r="W151" s="120"/>
      <c r="X151" s="130" t="str">
        <f t="shared" ref="X151" si="420">IF(AD151="Athlete Name","",AD151)</f>
        <v/>
      </c>
      <c r="Y151" s="131"/>
      <c r="Z151" s="46"/>
      <c r="AB151" s="50"/>
      <c r="AC151" s="23">
        <v>33</v>
      </c>
      <c r="AD151" s="32" t="s">
        <v>40</v>
      </c>
      <c r="AF151" s="23"/>
      <c r="AG151" s="1"/>
      <c r="AH151" s="1"/>
      <c r="AI151" s="1"/>
      <c r="AJ151" s="24"/>
      <c r="AK151" s="69"/>
      <c r="AL151" s="161" t="s">
        <v>32</v>
      </c>
      <c r="AM151" s="161" t="s">
        <v>32</v>
      </c>
      <c r="AN151" s="161" t="s">
        <v>32</v>
      </c>
      <c r="AO151" s="161" t="s">
        <v>32</v>
      </c>
      <c r="AP151" s="161" t="s">
        <v>32</v>
      </c>
      <c r="AQ151" s="161" t="s">
        <v>32</v>
      </c>
      <c r="AR151" s="161" t="s">
        <v>32</v>
      </c>
      <c r="AS151" s="161" t="s">
        <v>32</v>
      </c>
      <c r="AT151" s="161" t="s">
        <v>32</v>
      </c>
      <c r="AU151" s="161" t="s">
        <v>32</v>
      </c>
      <c r="AV151" s="161" t="s">
        <v>32</v>
      </c>
      <c r="AW151" s="161" t="s">
        <v>32</v>
      </c>
      <c r="AX151" s="161" t="s">
        <v>32</v>
      </c>
      <c r="AY151" s="161" t="s">
        <v>32</v>
      </c>
      <c r="AZ151" s="161" t="s">
        <v>32</v>
      </c>
      <c r="BA151" s="161" t="s">
        <v>32</v>
      </c>
      <c r="BB151" s="161" t="s">
        <v>32</v>
      </c>
      <c r="BC151" s="161" t="s">
        <v>32</v>
      </c>
      <c r="BD151" s="161" t="s">
        <v>32</v>
      </c>
      <c r="BE151" s="161" t="s">
        <v>32</v>
      </c>
      <c r="BF151" s="161" t="s">
        <v>32</v>
      </c>
      <c r="BG151" s="161" t="s">
        <v>32</v>
      </c>
      <c r="BH151" s="161" t="s">
        <v>32</v>
      </c>
      <c r="BI151" s="161" t="s">
        <v>32</v>
      </c>
      <c r="BJ151" s="161" t="s">
        <v>32</v>
      </c>
      <c r="BK151" s="161" t="s">
        <v>32</v>
      </c>
      <c r="BL151" s="161" t="s">
        <v>32</v>
      </c>
      <c r="BM151" s="161" t="s">
        <v>32</v>
      </c>
      <c r="BN151" s="161" t="s">
        <v>32</v>
      </c>
      <c r="BO151" s="161" t="s">
        <v>32</v>
      </c>
      <c r="BP151" s="161" t="s">
        <v>32</v>
      </c>
      <c r="BQ151" s="161" t="s">
        <v>32</v>
      </c>
      <c r="BR151" s="161" t="s">
        <v>32</v>
      </c>
      <c r="BS151" s="70"/>
      <c r="BT151" s="32" t="str">
        <f t="shared" ref="BT151" si="421">IF(AD151="Athlete Name","",AD151)</f>
        <v/>
      </c>
      <c r="BU151" s="24">
        <v>33</v>
      </c>
      <c r="BV151" s="56"/>
    </row>
    <row r="152" spans="2:74">
      <c r="B152" s="41"/>
      <c r="C152" s="116"/>
      <c r="D152" s="129"/>
      <c r="E152" s="130"/>
      <c r="F152" s="116"/>
      <c r="G152" s="131"/>
      <c r="H152" s="120"/>
      <c r="I152" s="143" t="str">
        <f>IF(SUM(AF152:AJ152)=0,"",SUM(AF152:AJ152))</f>
        <v/>
      </c>
      <c r="J152" s="145" t="s">
        <v>42</v>
      </c>
      <c r="K152" s="116" t="str">
        <f t="shared" si="410"/>
        <v/>
      </c>
      <c r="L152" s="108" t="str">
        <f t="shared" si="411"/>
        <v/>
      </c>
      <c r="M152" s="108" t="str">
        <f t="shared" si="412"/>
        <v/>
      </c>
      <c r="N152" s="108" t="str">
        <f t="shared" si="413"/>
        <v/>
      </c>
      <c r="O152" s="131" t="str">
        <f t="shared" si="414"/>
        <v/>
      </c>
      <c r="P152" s="108"/>
      <c r="Q152" s="148"/>
      <c r="R152" s="149"/>
      <c r="S152" s="120"/>
      <c r="T152" s="107" t="str">
        <f t="shared" ref="T152" si="422">IF(U151="","",1)</f>
        <v/>
      </c>
      <c r="U152" s="111" t="str">
        <f t="shared" ref="U152" si="423">IF(U151="","",1)</f>
        <v/>
      </c>
      <c r="V152" s="109" t="str">
        <f t="shared" ref="V152" si="424">IF(U151="","",1)</f>
        <v/>
      </c>
      <c r="W152" s="120"/>
      <c r="X152" s="130"/>
      <c r="Y152" s="131"/>
      <c r="Z152" s="46"/>
      <c r="AB152" s="50"/>
      <c r="AC152" s="23"/>
      <c r="AD152" s="32"/>
      <c r="AF152" s="23" t="s">
        <v>42</v>
      </c>
      <c r="AG152" s="1" t="s">
        <v>42</v>
      </c>
      <c r="AH152" s="1" t="s">
        <v>42</v>
      </c>
      <c r="AI152" s="1" t="s">
        <v>42</v>
      </c>
      <c r="AJ152" s="24" t="s">
        <v>42</v>
      </c>
      <c r="AK152" s="69"/>
      <c r="AL152" s="23" t="s">
        <v>42</v>
      </c>
      <c r="AM152" s="23" t="s">
        <v>42</v>
      </c>
      <c r="AN152" s="23" t="s">
        <v>42</v>
      </c>
      <c r="AO152" s="23" t="s">
        <v>42</v>
      </c>
      <c r="AP152" s="23" t="s">
        <v>42</v>
      </c>
      <c r="AQ152" s="23" t="s">
        <v>42</v>
      </c>
      <c r="AR152" s="23" t="s">
        <v>42</v>
      </c>
      <c r="AS152" s="23" t="s">
        <v>42</v>
      </c>
      <c r="AT152" s="23" t="s">
        <v>42</v>
      </c>
      <c r="AU152" s="23" t="s">
        <v>42</v>
      </c>
      <c r="AV152" s="23" t="s">
        <v>42</v>
      </c>
      <c r="AW152" s="23" t="s">
        <v>42</v>
      </c>
      <c r="AX152" s="23" t="s">
        <v>42</v>
      </c>
      <c r="AY152" s="23" t="s">
        <v>42</v>
      </c>
      <c r="AZ152" s="23" t="s">
        <v>42</v>
      </c>
      <c r="BA152" s="23" t="s">
        <v>42</v>
      </c>
      <c r="BB152" s="23" t="s">
        <v>42</v>
      </c>
      <c r="BC152" s="23" t="s">
        <v>42</v>
      </c>
      <c r="BD152" s="23" t="s">
        <v>42</v>
      </c>
      <c r="BE152" s="23" t="s">
        <v>42</v>
      </c>
      <c r="BF152" s="23" t="s">
        <v>42</v>
      </c>
      <c r="BG152" s="23" t="s">
        <v>42</v>
      </c>
      <c r="BH152" s="23" t="s">
        <v>42</v>
      </c>
      <c r="BI152" s="23" t="s">
        <v>42</v>
      </c>
      <c r="BJ152" s="23" t="s">
        <v>42</v>
      </c>
      <c r="BK152" s="23" t="s">
        <v>42</v>
      </c>
      <c r="BL152" s="23" t="s">
        <v>42</v>
      </c>
      <c r="BM152" s="23" t="s">
        <v>42</v>
      </c>
      <c r="BN152" s="23" t="s">
        <v>42</v>
      </c>
      <c r="BO152" s="23" t="s">
        <v>42</v>
      </c>
      <c r="BP152" s="23" t="s">
        <v>42</v>
      </c>
      <c r="BQ152" s="23" t="s">
        <v>42</v>
      </c>
      <c r="BR152" s="23" t="s">
        <v>42</v>
      </c>
      <c r="BS152" s="70"/>
      <c r="BT152" s="32"/>
      <c r="BU152" s="24"/>
      <c r="BV152" s="56"/>
    </row>
    <row r="153" spans="2:74" s="62" customFormat="1" ht="8.5" customHeight="1" thickBot="1">
      <c r="B153" s="65"/>
      <c r="C153" s="118"/>
      <c r="D153" s="132"/>
      <c r="E153" s="133"/>
      <c r="F153" s="167"/>
      <c r="G153" s="134"/>
      <c r="H153" s="146"/>
      <c r="I153" s="147"/>
      <c r="J153" s="146"/>
      <c r="K153" s="150"/>
      <c r="L153" s="113"/>
      <c r="M153" s="113"/>
      <c r="N153" s="113"/>
      <c r="O153" s="151"/>
      <c r="P153" s="146"/>
      <c r="Q153" s="152"/>
      <c r="R153" s="153"/>
      <c r="S153" s="146"/>
      <c r="T153" s="112" t="str">
        <f t="shared" ref="T153" si="425">IF(U151="","",1)</f>
        <v/>
      </c>
      <c r="U153" s="113" t="str">
        <f t="shared" ref="U153" si="426">IF(U151="","",1)</f>
        <v/>
      </c>
      <c r="V153" s="114" t="str">
        <f t="shared" ref="V153" si="427">IF(U151="","",1)</f>
        <v/>
      </c>
      <c r="W153" s="146"/>
      <c r="X153" s="132"/>
      <c r="Y153" s="159"/>
      <c r="Z153" s="64"/>
      <c r="AB153" s="66"/>
      <c r="AC153" s="60"/>
      <c r="AD153" s="92"/>
      <c r="AF153" s="97"/>
      <c r="AG153" s="98"/>
      <c r="AH153" s="98"/>
      <c r="AI153" s="98"/>
      <c r="AJ153" s="162"/>
      <c r="AL153" s="97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162"/>
      <c r="BS153" s="71"/>
      <c r="BT153" s="100"/>
      <c r="BU153" s="63"/>
      <c r="BV153" s="67"/>
    </row>
    <row r="154" spans="2:74" ht="8.5" customHeight="1" thickTop="1">
      <c r="B154" s="41"/>
      <c r="C154" s="116"/>
      <c r="D154" s="129"/>
      <c r="E154" s="130"/>
      <c r="F154" s="108"/>
      <c r="G154" s="131"/>
      <c r="H154" s="120"/>
      <c r="I154" s="143"/>
      <c r="J154" s="120"/>
      <c r="K154" s="116"/>
      <c r="L154" s="108"/>
      <c r="M154" s="108"/>
      <c r="N154" s="108"/>
      <c r="O154" s="131"/>
      <c r="P154" s="108"/>
      <c r="Q154" s="148"/>
      <c r="R154" s="149"/>
      <c r="S154" s="120"/>
      <c r="T154" s="107" t="str">
        <f t="shared" ref="T154" si="428">IF(U155="","",1)</f>
        <v/>
      </c>
      <c r="U154" s="108" t="str">
        <f t="shared" ref="U154" si="429">IF(U155="","",1)</f>
        <v/>
      </c>
      <c r="V154" s="109" t="str">
        <f t="shared" ref="V154" si="430">IF(U155="","",1)</f>
        <v/>
      </c>
      <c r="W154" s="120"/>
      <c r="X154" s="130"/>
      <c r="Y154" s="131"/>
      <c r="Z154" s="46"/>
      <c r="AB154" s="50"/>
      <c r="AC154" s="23"/>
      <c r="AD154" s="78"/>
      <c r="AF154" s="79"/>
      <c r="AG154" s="80"/>
      <c r="AH154" s="80"/>
      <c r="AI154" s="81"/>
      <c r="AJ154" s="82"/>
      <c r="AL154" s="87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8"/>
      <c r="BJ154" s="88"/>
      <c r="BK154" s="88"/>
      <c r="BL154" s="88"/>
      <c r="BM154" s="88"/>
      <c r="BN154" s="88"/>
      <c r="BO154" s="88"/>
      <c r="BP154" s="88"/>
      <c r="BQ154" s="88"/>
      <c r="BR154" s="89"/>
      <c r="BS154" s="70"/>
      <c r="BT154" s="78"/>
      <c r="BU154" s="24"/>
      <c r="BV154" s="56"/>
    </row>
    <row r="155" spans="2:74">
      <c r="B155" s="41"/>
      <c r="C155" s="116">
        <v>34</v>
      </c>
      <c r="D155" s="129" t="str">
        <f t="shared" ref="D155" si="431">IF(AD155="Athlete Name","",AD155)</f>
        <v/>
      </c>
      <c r="E155" s="130"/>
      <c r="F155" s="108" t="str">
        <f t="shared" ref="F155" si="432">IF(COUNT(AL155,AM155,AN155,AO155,AP155,AQ155,AR155,AS155,AT155,AU155,AV155,AW155,AX155,AY155,AZ155,BA155,BB155,BC155,BD155,BE155,BF155,BG155,BH155)=0,"", COUNT(AL155,AM155,AN155,AO155,AP155,AQ155,AR155,AS155,AT155,AU155,AV155,AW155,AX155,AY155,AZ155,BA155,BB155,BC155,BD155,BE155,BF155,BG155,BH155))</f>
        <v/>
      </c>
      <c r="G155" s="131" t="str">
        <f t="shared" ref="G155" si="433">_xlfn.IFS(F155="","",F155=1,1,F155=2,2,F155=3,3,F155=4,4,F155=5,5,F155&gt;5,5)</f>
        <v/>
      </c>
      <c r="H155" s="120"/>
      <c r="I155" s="143"/>
      <c r="J155" s="145" t="s">
        <v>32</v>
      </c>
      <c r="K155" s="116" t="str">
        <f t="shared" ref="K155:K156" si="434">IFERROR(LARGE((AL155:BR155),1),"")</f>
        <v/>
      </c>
      <c r="L155" s="108" t="str">
        <f t="shared" ref="L155:L156" si="435">IFERROR(LARGE((AL155:BR155),2),"")</f>
        <v/>
      </c>
      <c r="M155" s="108" t="str">
        <f t="shared" ref="M155:M156" si="436">IFERROR(LARGE((AL155:BR155),3),"")</f>
        <v/>
      </c>
      <c r="N155" s="108" t="str">
        <f t="shared" ref="N155:N156" si="437">IFERROR(LARGE((AL155:BR155),4),"")</f>
        <v/>
      </c>
      <c r="O155" s="131" t="str">
        <f t="shared" ref="O155:O156" si="438">IFERROR(LARGE((AL155:BR155),5),"")</f>
        <v/>
      </c>
      <c r="P155" s="108"/>
      <c r="Q155" s="148" t="str">
        <f t="shared" ref="Q155" si="439">IFERROR(AVERAGEIF(K155:O155,"&gt;0"),"")</f>
        <v/>
      </c>
      <c r="R155" s="149" t="str">
        <f t="shared" ref="R155" si="440">IF(SUM(AF156:AJ156,K156:O156)=0,"",SUM(AF156:AJ156,K156:O156))</f>
        <v/>
      </c>
      <c r="S155" s="120"/>
      <c r="T155" s="107" t="str">
        <f t="shared" ref="T155" si="441">IF(U155="","",1)</f>
        <v/>
      </c>
      <c r="U155" s="110" t="str">
        <f t="shared" ref="U155" si="442">IF(SUM(Q155:R155)=0,"",SUM(Q155:R155))</f>
        <v/>
      </c>
      <c r="V155" s="109" t="str">
        <f t="shared" ref="V155" si="443">IF(U155="","",1)</f>
        <v/>
      </c>
      <c r="W155" s="120"/>
      <c r="X155" s="130" t="str">
        <f t="shared" ref="X155" si="444">IF(AD155="Athlete Name","",AD155)</f>
        <v/>
      </c>
      <c r="Y155" s="131"/>
      <c r="Z155" s="46"/>
      <c r="AB155" s="50"/>
      <c r="AC155" s="23">
        <v>34</v>
      </c>
      <c r="AD155" s="32" t="s">
        <v>40</v>
      </c>
      <c r="AF155" s="23"/>
      <c r="AG155" s="1"/>
      <c r="AH155" s="1"/>
      <c r="AI155" s="1"/>
      <c r="AJ155" s="24"/>
      <c r="AK155" s="69"/>
      <c r="AL155" s="161" t="s">
        <v>32</v>
      </c>
      <c r="AM155" s="161" t="s">
        <v>32</v>
      </c>
      <c r="AN155" s="161" t="s">
        <v>32</v>
      </c>
      <c r="AO155" s="161" t="s">
        <v>32</v>
      </c>
      <c r="AP155" s="161" t="s">
        <v>32</v>
      </c>
      <c r="AQ155" s="161" t="s">
        <v>32</v>
      </c>
      <c r="AR155" s="161" t="s">
        <v>32</v>
      </c>
      <c r="AS155" s="161" t="s">
        <v>32</v>
      </c>
      <c r="AT155" s="161" t="s">
        <v>32</v>
      </c>
      <c r="AU155" s="161" t="s">
        <v>32</v>
      </c>
      <c r="AV155" s="161" t="s">
        <v>32</v>
      </c>
      <c r="AW155" s="161" t="s">
        <v>32</v>
      </c>
      <c r="AX155" s="161" t="s">
        <v>32</v>
      </c>
      <c r="AY155" s="161" t="s">
        <v>32</v>
      </c>
      <c r="AZ155" s="161" t="s">
        <v>32</v>
      </c>
      <c r="BA155" s="161" t="s">
        <v>32</v>
      </c>
      <c r="BB155" s="161" t="s">
        <v>32</v>
      </c>
      <c r="BC155" s="161" t="s">
        <v>32</v>
      </c>
      <c r="BD155" s="161" t="s">
        <v>32</v>
      </c>
      <c r="BE155" s="161" t="s">
        <v>32</v>
      </c>
      <c r="BF155" s="161" t="s">
        <v>32</v>
      </c>
      <c r="BG155" s="161" t="s">
        <v>32</v>
      </c>
      <c r="BH155" s="161" t="s">
        <v>32</v>
      </c>
      <c r="BI155" s="161" t="s">
        <v>32</v>
      </c>
      <c r="BJ155" s="161" t="s">
        <v>32</v>
      </c>
      <c r="BK155" s="161" t="s">
        <v>32</v>
      </c>
      <c r="BL155" s="161" t="s">
        <v>32</v>
      </c>
      <c r="BM155" s="161" t="s">
        <v>32</v>
      </c>
      <c r="BN155" s="161" t="s">
        <v>32</v>
      </c>
      <c r="BO155" s="161" t="s">
        <v>32</v>
      </c>
      <c r="BP155" s="161" t="s">
        <v>32</v>
      </c>
      <c r="BQ155" s="161" t="s">
        <v>32</v>
      </c>
      <c r="BR155" s="161" t="s">
        <v>32</v>
      </c>
      <c r="BS155" s="70"/>
      <c r="BT155" s="32" t="str">
        <f t="shared" ref="BT155" si="445">IF(AD155="Athlete Name","",AD155)</f>
        <v/>
      </c>
      <c r="BU155" s="24">
        <v>34</v>
      </c>
      <c r="BV155" s="56"/>
    </row>
    <row r="156" spans="2:74">
      <c r="B156" s="41"/>
      <c r="C156" s="116"/>
      <c r="D156" s="129"/>
      <c r="E156" s="130"/>
      <c r="F156" s="108"/>
      <c r="G156" s="131"/>
      <c r="H156" s="120"/>
      <c r="I156" s="143" t="str">
        <f>IF(SUM(AF156:AJ156)=0,"",SUM(AF156:AJ156))</f>
        <v/>
      </c>
      <c r="J156" s="145" t="s">
        <v>42</v>
      </c>
      <c r="K156" s="116" t="str">
        <f t="shared" si="434"/>
        <v/>
      </c>
      <c r="L156" s="108" t="str">
        <f t="shared" si="435"/>
        <v/>
      </c>
      <c r="M156" s="108" t="str">
        <f t="shared" si="436"/>
        <v/>
      </c>
      <c r="N156" s="108" t="str">
        <f t="shared" si="437"/>
        <v/>
      </c>
      <c r="O156" s="131" t="str">
        <f t="shared" si="438"/>
        <v/>
      </c>
      <c r="P156" s="108"/>
      <c r="Q156" s="148"/>
      <c r="R156" s="149"/>
      <c r="S156" s="120"/>
      <c r="T156" s="107" t="str">
        <f t="shared" ref="T156" si="446">IF(U155="","",1)</f>
        <v/>
      </c>
      <c r="U156" s="111" t="str">
        <f t="shared" ref="U156" si="447">IF(U155="","",1)</f>
        <v/>
      </c>
      <c r="V156" s="109" t="str">
        <f t="shared" ref="V156" si="448">IF(U155="","",1)</f>
        <v/>
      </c>
      <c r="W156" s="120"/>
      <c r="X156" s="130"/>
      <c r="Y156" s="131"/>
      <c r="Z156" s="46"/>
      <c r="AB156" s="50"/>
      <c r="AC156" s="23"/>
      <c r="AD156" s="32"/>
      <c r="AF156" s="23" t="s">
        <v>42</v>
      </c>
      <c r="AG156" s="1" t="s">
        <v>42</v>
      </c>
      <c r="AH156" s="1" t="s">
        <v>42</v>
      </c>
      <c r="AI156" s="1" t="s">
        <v>42</v>
      </c>
      <c r="AJ156" s="24" t="s">
        <v>42</v>
      </c>
      <c r="AK156" s="69"/>
      <c r="AL156" s="23" t="s">
        <v>42</v>
      </c>
      <c r="AM156" s="23" t="s">
        <v>42</v>
      </c>
      <c r="AN156" s="23" t="s">
        <v>42</v>
      </c>
      <c r="AO156" s="23" t="s">
        <v>42</v>
      </c>
      <c r="AP156" s="23" t="s">
        <v>42</v>
      </c>
      <c r="AQ156" s="23" t="s">
        <v>42</v>
      </c>
      <c r="AR156" s="23" t="s">
        <v>42</v>
      </c>
      <c r="AS156" s="23" t="s">
        <v>42</v>
      </c>
      <c r="AT156" s="23" t="s">
        <v>42</v>
      </c>
      <c r="AU156" s="23" t="s">
        <v>42</v>
      </c>
      <c r="AV156" s="23" t="s">
        <v>42</v>
      </c>
      <c r="AW156" s="23" t="s">
        <v>42</v>
      </c>
      <c r="AX156" s="23" t="s">
        <v>42</v>
      </c>
      <c r="AY156" s="23" t="s">
        <v>42</v>
      </c>
      <c r="AZ156" s="23" t="s">
        <v>42</v>
      </c>
      <c r="BA156" s="23" t="s">
        <v>42</v>
      </c>
      <c r="BB156" s="23" t="s">
        <v>42</v>
      </c>
      <c r="BC156" s="23" t="s">
        <v>42</v>
      </c>
      <c r="BD156" s="23" t="s">
        <v>42</v>
      </c>
      <c r="BE156" s="23" t="s">
        <v>42</v>
      </c>
      <c r="BF156" s="23" t="s">
        <v>42</v>
      </c>
      <c r="BG156" s="23" t="s">
        <v>42</v>
      </c>
      <c r="BH156" s="23" t="s">
        <v>42</v>
      </c>
      <c r="BI156" s="23" t="s">
        <v>42</v>
      </c>
      <c r="BJ156" s="23" t="s">
        <v>42</v>
      </c>
      <c r="BK156" s="23" t="s">
        <v>42</v>
      </c>
      <c r="BL156" s="23" t="s">
        <v>42</v>
      </c>
      <c r="BM156" s="23" t="s">
        <v>42</v>
      </c>
      <c r="BN156" s="23" t="s">
        <v>42</v>
      </c>
      <c r="BO156" s="23" t="s">
        <v>42</v>
      </c>
      <c r="BP156" s="23" t="s">
        <v>42</v>
      </c>
      <c r="BQ156" s="23" t="s">
        <v>42</v>
      </c>
      <c r="BR156" s="23" t="s">
        <v>42</v>
      </c>
      <c r="BS156" s="70"/>
      <c r="BT156" s="32"/>
      <c r="BU156" s="24"/>
      <c r="BV156" s="56"/>
    </row>
    <row r="157" spans="2:74" s="62" customFormat="1" ht="8.5" customHeight="1" thickBot="1">
      <c r="B157" s="65"/>
      <c r="C157" s="118"/>
      <c r="D157" s="132"/>
      <c r="E157" s="133"/>
      <c r="F157" s="167"/>
      <c r="G157" s="134"/>
      <c r="H157" s="146"/>
      <c r="I157" s="147"/>
      <c r="J157" s="146"/>
      <c r="K157" s="150"/>
      <c r="L157" s="113"/>
      <c r="M157" s="113"/>
      <c r="N157" s="113"/>
      <c r="O157" s="151"/>
      <c r="P157" s="146"/>
      <c r="Q157" s="152"/>
      <c r="R157" s="153"/>
      <c r="S157" s="146"/>
      <c r="T157" s="112" t="str">
        <f t="shared" ref="T157" si="449">IF(U155="","",1)</f>
        <v/>
      </c>
      <c r="U157" s="113" t="str">
        <f t="shared" ref="U157" si="450">IF(U155="","",1)</f>
        <v/>
      </c>
      <c r="V157" s="114" t="str">
        <f t="shared" ref="V157" si="451">IF(U155="","",1)</f>
        <v/>
      </c>
      <c r="W157" s="146"/>
      <c r="X157" s="132"/>
      <c r="Y157" s="159"/>
      <c r="Z157" s="64"/>
      <c r="AB157" s="66"/>
      <c r="AC157" s="60"/>
      <c r="AD157" s="83"/>
      <c r="AF157" s="104"/>
      <c r="AG157" s="105"/>
      <c r="AH157" s="105"/>
      <c r="AI157" s="105"/>
      <c r="AJ157" s="106"/>
      <c r="AL157" s="104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6"/>
      <c r="BS157" s="71"/>
      <c r="BT157" s="90"/>
      <c r="BU157" s="63"/>
      <c r="BV157" s="67"/>
    </row>
    <row r="158" spans="2:74" ht="8.5" customHeight="1" thickTop="1">
      <c r="B158" s="41"/>
      <c r="C158" s="116"/>
      <c r="D158" s="129"/>
      <c r="E158" s="130"/>
      <c r="F158" s="108"/>
      <c r="G158" s="131"/>
      <c r="H158" s="120"/>
      <c r="I158" s="143"/>
      <c r="J158" s="120"/>
      <c r="K158" s="116"/>
      <c r="L158" s="108"/>
      <c r="M158" s="108"/>
      <c r="N158" s="108"/>
      <c r="O158" s="131"/>
      <c r="P158" s="108"/>
      <c r="Q158" s="148"/>
      <c r="R158" s="149"/>
      <c r="S158" s="120"/>
      <c r="T158" s="107" t="str">
        <f t="shared" ref="T158" si="452">IF(U159="","",1)</f>
        <v/>
      </c>
      <c r="U158" s="108" t="str">
        <f t="shared" ref="U158" si="453">IF(U159="","",1)</f>
        <v/>
      </c>
      <c r="V158" s="109" t="str">
        <f t="shared" ref="V158" si="454">IF(U159="","",1)</f>
        <v/>
      </c>
      <c r="W158" s="120"/>
      <c r="X158" s="130"/>
      <c r="Y158" s="131"/>
      <c r="Z158" s="46"/>
      <c r="AB158" s="50"/>
      <c r="AC158" s="23"/>
      <c r="AD158" s="93"/>
      <c r="AF158" s="94"/>
      <c r="AG158" s="95"/>
      <c r="AH158" s="95"/>
      <c r="AI158" s="95"/>
      <c r="AJ158" s="96"/>
      <c r="AL158" s="94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9"/>
      <c r="BJ158" s="99"/>
      <c r="BK158" s="99"/>
      <c r="BL158" s="99"/>
      <c r="BM158" s="99"/>
      <c r="BN158" s="99"/>
      <c r="BO158" s="99"/>
      <c r="BP158" s="99"/>
      <c r="BQ158" s="99"/>
      <c r="BR158" s="96"/>
      <c r="BS158" s="70"/>
      <c r="BT158" s="93"/>
      <c r="BU158" s="24"/>
      <c r="BV158" s="56"/>
    </row>
    <row r="159" spans="2:74">
      <c r="B159" s="41"/>
      <c r="C159" s="116">
        <v>35</v>
      </c>
      <c r="D159" s="129" t="str">
        <f t="shared" ref="D159" si="455">IF(AD159="Athlete Name","",AD159)</f>
        <v/>
      </c>
      <c r="E159" s="130"/>
      <c r="F159" s="108" t="str">
        <f t="shared" ref="F159" si="456">IF(COUNT(AL159,AM159,AN159,AO159,AP159,AQ159,AR159,AS159,AT159,AU159,AV159,AW159,AX159,AY159,AZ159,BA159,BB159,BC159,BD159,BE159,BF159,BG159,BH159)=0,"", COUNT(AL159,AM159,AN159,AO159,AP159,AQ159,AR159,AS159,AT159,AU159,AV159,AW159,AX159,AY159,AZ159,BA159,BB159,BC159,BD159,BE159,BF159,BG159,BH159))</f>
        <v/>
      </c>
      <c r="G159" s="131" t="str">
        <f t="shared" ref="G159" si="457">_xlfn.IFS(F159="","",F159=1,1,F159=2,2,F159=3,3,F159=4,4,F159=5,5,F159&gt;5,5)</f>
        <v/>
      </c>
      <c r="H159" s="120"/>
      <c r="I159" s="143"/>
      <c r="J159" s="145" t="s">
        <v>32</v>
      </c>
      <c r="K159" s="116" t="str">
        <f t="shared" ref="K159:K160" si="458">IFERROR(LARGE((AL159:BR159),1),"")</f>
        <v/>
      </c>
      <c r="L159" s="108" t="str">
        <f t="shared" ref="L159:L160" si="459">IFERROR(LARGE((AL159:BR159),2),"")</f>
        <v/>
      </c>
      <c r="M159" s="108" t="str">
        <f t="shared" ref="M159:M160" si="460">IFERROR(LARGE((AL159:BR159),3),"")</f>
        <v/>
      </c>
      <c r="N159" s="108" t="str">
        <f t="shared" ref="N159:N160" si="461">IFERROR(LARGE((AL159:BR159),4),"")</f>
        <v/>
      </c>
      <c r="O159" s="131" t="str">
        <f t="shared" ref="O159:O160" si="462">IFERROR(LARGE((AL159:BR159),5),"")</f>
        <v/>
      </c>
      <c r="P159" s="108"/>
      <c r="Q159" s="148" t="str">
        <f t="shared" ref="Q159" si="463">IFERROR(AVERAGEIF(K159:O159,"&gt;0"),"")</f>
        <v/>
      </c>
      <c r="R159" s="149" t="str">
        <f t="shared" ref="R159" si="464">IF(SUM(AF160:AJ160,K160:O160)=0,"",SUM(AF160:AJ160,K160:O160))</f>
        <v/>
      </c>
      <c r="S159" s="120"/>
      <c r="T159" s="107" t="str">
        <f t="shared" ref="T159" si="465">IF(U159="","",1)</f>
        <v/>
      </c>
      <c r="U159" s="110" t="str">
        <f t="shared" ref="U159" si="466">IF(SUM(Q159:R159)=0,"",SUM(Q159:R159))</f>
        <v/>
      </c>
      <c r="V159" s="109" t="str">
        <f t="shared" ref="V159" si="467">IF(U159="","",1)</f>
        <v/>
      </c>
      <c r="W159" s="120"/>
      <c r="X159" s="130" t="str">
        <f t="shared" ref="X159" si="468">IF(AD159="Athlete Name","",AD159)</f>
        <v/>
      </c>
      <c r="Y159" s="131"/>
      <c r="Z159" s="46"/>
      <c r="AB159" s="50"/>
      <c r="AC159" s="23">
        <v>35</v>
      </c>
      <c r="AD159" s="32" t="s">
        <v>40</v>
      </c>
      <c r="AF159" s="23"/>
      <c r="AG159" s="1"/>
      <c r="AH159" s="1"/>
      <c r="AI159" s="1"/>
      <c r="AJ159" s="24"/>
      <c r="AK159" s="69"/>
      <c r="AL159" s="161" t="s">
        <v>32</v>
      </c>
      <c r="AM159" s="161" t="s">
        <v>32</v>
      </c>
      <c r="AN159" s="161" t="s">
        <v>32</v>
      </c>
      <c r="AO159" s="161" t="s">
        <v>32</v>
      </c>
      <c r="AP159" s="161" t="s">
        <v>32</v>
      </c>
      <c r="AQ159" s="161" t="s">
        <v>32</v>
      </c>
      <c r="AR159" s="161" t="s">
        <v>32</v>
      </c>
      <c r="AS159" s="161" t="s">
        <v>32</v>
      </c>
      <c r="AT159" s="161" t="s">
        <v>32</v>
      </c>
      <c r="AU159" s="161" t="s">
        <v>32</v>
      </c>
      <c r="AV159" s="161" t="s">
        <v>32</v>
      </c>
      <c r="AW159" s="161" t="s">
        <v>32</v>
      </c>
      <c r="AX159" s="161" t="s">
        <v>32</v>
      </c>
      <c r="AY159" s="161" t="s">
        <v>32</v>
      </c>
      <c r="AZ159" s="161" t="s">
        <v>32</v>
      </c>
      <c r="BA159" s="161" t="s">
        <v>32</v>
      </c>
      <c r="BB159" s="161" t="s">
        <v>32</v>
      </c>
      <c r="BC159" s="161" t="s">
        <v>32</v>
      </c>
      <c r="BD159" s="161" t="s">
        <v>32</v>
      </c>
      <c r="BE159" s="161" t="s">
        <v>32</v>
      </c>
      <c r="BF159" s="161" t="s">
        <v>32</v>
      </c>
      <c r="BG159" s="161" t="s">
        <v>32</v>
      </c>
      <c r="BH159" s="161" t="s">
        <v>32</v>
      </c>
      <c r="BI159" s="161" t="s">
        <v>32</v>
      </c>
      <c r="BJ159" s="161" t="s">
        <v>32</v>
      </c>
      <c r="BK159" s="161" t="s">
        <v>32</v>
      </c>
      <c r="BL159" s="161" t="s">
        <v>32</v>
      </c>
      <c r="BM159" s="161" t="s">
        <v>32</v>
      </c>
      <c r="BN159" s="161" t="s">
        <v>32</v>
      </c>
      <c r="BO159" s="161" t="s">
        <v>32</v>
      </c>
      <c r="BP159" s="161" t="s">
        <v>32</v>
      </c>
      <c r="BQ159" s="161" t="s">
        <v>32</v>
      </c>
      <c r="BR159" s="161" t="s">
        <v>32</v>
      </c>
      <c r="BS159" s="70"/>
      <c r="BT159" s="32" t="str">
        <f t="shared" ref="BT159" si="469">IF(AD159="Athlete Name","",AD159)</f>
        <v/>
      </c>
      <c r="BU159" s="24">
        <v>35</v>
      </c>
      <c r="BV159" s="56"/>
    </row>
    <row r="160" spans="2:74">
      <c r="B160" s="41"/>
      <c r="C160" s="116"/>
      <c r="D160" s="129"/>
      <c r="E160" s="130"/>
      <c r="F160" s="108"/>
      <c r="G160" s="131"/>
      <c r="H160" s="120"/>
      <c r="I160" s="143" t="str">
        <f>IF(SUM(AF160:AJ160)=0,"",SUM(AF160:AJ160))</f>
        <v/>
      </c>
      <c r="J160" s="145" t="s">
        <v>42</v>
      </c>
      <c r="K160" s="116" t="str">
        <f t="shared" si="458"/>
        <v/>
      </c>
      <c r="L160" s="108" t="str">
        <f t="shared" si="459"/>
        <v/>
      </c>
      <c r="M160" s="108" t="str">
        <f t="shared" si="460"/>
        <v/>
      </c>
      <c r="N160" s="108" t="str">
        <f t="shared" si="461"/>
        <v/>
      </c>
      <c r="O160" s="131" t="str">
        <f t="shared" si="462"/>
        <v/>
      </c>
      <c r="P160" s="108"/>
      <c r="Q160" s="148"/>
      <c r="R160" s="149"/>
      <c r="S160" s="120"/>
      <c r="T160" s="107" t="str">
        <f t="shared" ref="T160" si="470">IF(U159="","",1)</f>
        <v/>
      </c>
      <c r="U160" s="111" t="str">
        <f t="shared" ref="U160" si="471">IF(U159="","",1)</f>
        <v/>
      </c>
      <c r="V160" s="109" t="str">
        <f t="shared" ref="V160" si="472">IF(U159="","",1)</f>
        <v/>
      </c>
      <c r="W160" s="120"/>
      <c r="X160" s="130"/>
      <c r="Y160" s="131"/>
      <c r="Z160" s="46"/>
      <c r="AB160" s="50"/>
      <c r="AC160" s="23"/>
      <c r="AD160" s="32"/>
      <c r="AF160" s="23" t="s">
        <v>42</v>
      </c>
      <c r="AG160" s="1" t="s">
        <v>42</v>
      </c>
      <c r="AH160" s="1" t="s">
        <v>42</v>
      </c>
      <c r="AI160" s="1" t="s">
        <v>42</v>
      </c>
      <c r="AJ160" s="24" t="s">
        <v>42</v>
      </c>
      <c r="AK160" s="69"/>
      <c r="AL160" s="23" t="s">
        <v>42</v>
      </c>
      <c r="AM160" s="23" t="s">
        <v>42</v>
      </c>
      <c r="AN160" s="23" t="s">
        <v>42</v>
      </c>
      <c r="AO160" s="23" t="s">
        <v>42</v>
      </c>
      <c r="AP160" s="23" t="s">
        <v>42</v>
      </c>
      <c r="AQ160" s="23" t="s">
        <v>42</v>
      </c>
      <c r="AR160" s="23" t="s">
        <v>42</v>
      </c>
      <c r="AS160" s="23" t="s">
        <v>42</v>
      </c>
      <c r="AT160" s="23" t="s">
        <v>42</v>
      </c>
      <c r="AU160" s="23" t="s">
        <v>42</v>
      </c>
      <c r="AV160" s="23" t="s">
        <v>42</v>
      </c>
      <c r="AW160" s="23" t="s">
        <v>42</v>
      </c>
      <c r="AX160" s="23" t="s">
        <v>42</v>
      </c>
      <c r="AY160" s="23" t="s">
        <v>42</v>
      </c>
      <c r="AZ160" s="23" t="s">
        <v>42</v>
      </c>
      <c r="BA160" s="23" t="s">
        <v>42</v>
      </c>
      <c r="BB160" s="23" t="s">
        <v>42</v>
      </c>
      <c r="BC160" s="23" t="s">
        <v>42</v>
      </c>
      <c r="BD160" s="23" t="s">
        <v>42</v>
      </c>
      <c r="BE160" s="23" t="s">
        <v>42</v>
      </c>
      <c r="BF160" s="23" t="s">
        <v>42</v>
      </c>
      <c r="BG160" s="23" t="s">
        <v>42</v>
      </c>
      <c r="BH160" s="23" t="s">
        <v>42</v>
      </c>
      <c r="BI160" s="23" t="s">
        <v>42</v>
      </c>
      <c r="BJ160" s="23" t="s">
        <v>42</v>
      </c>
      <c r="BK160" s="23" t="s">
        <v>42</v>
      </c>
      <c r="BL160" s="23" t="s">
        <v>42</v>
      </c>
      <c r="BM160" s="23" t="s">
        <v>42</v>
      </c>
      <c r="BN160" s="23" t="s">
        <v>42</v>
      </c>
      <c r="BO160" s="23" t="s">
        <v>42</v>
      </c>
      <c r="BP160" s="23" t="s">
        <v>42</v>
      </c>
      <c r="BQ160" s="23" t="s">
        <v>42</v>
      </c>
      <c r="BR160" s="23" t="s">
        <v>42</v>
      </c>
      <c r="BS160" s="70"/>
      <c r="BT160" s="32"/>
      <c r="BU160" s="24"/>
      <c r="BV160" s="56"/>
    </row>
    <row r="161" spans="2:74" s="62" customFormat="1" ht="8.5" customHeight="1" thickBot="1">
      <c r="B161" s="65"/>
      <c r="C161" s="118"/>
      <c r="D161" s="132"/>
      <c r="E161" s="133"/>
      <c r="F161" s="167"/>
      <c r="G161" s="134"/>
      <c r="H161" s="146"/>
      <c r="I161" s="147"/>
      <c r="J161" s="146"/>
      <c r="K161" s="150"/>
      <c r="L161" s="113"/>
      <c r="M161" s="113"/>
      <c r="N161" s="113"/>
      <c r="O161" s="151"/>
      <c r="P161" s="146"/>
      <c r="Q161" s="152"/>
      <c r="R161" s="153"/>
      <c r="S161" s="146"/>
      <c r="T161" s="112" t="str">
        <f t="shared" ref="T161" si="473">IF(U159="","",1)</f>
        <v/>
      </c>
      <c r="U161" s="113" t="str">
        <f t="shared" ref="U161" si="474">IF(U159="","",1)</f>
        <v/>
      </c>
      <c r="V161" s="114" t="str">
        <f t="shared" ref="V161" si="475">IF(U159="","",1)</f>
        <v/>
      </c>
      <c r="W161" s="146"/>
      <c r="X161" s="132"/>
      <c r="Y161" s="159"/>
      <c r="Z161" s="64"/>
      <c r="AB161" s="66"/>
      <c r="AC161" s="60"/>
      <c r="AD161" s="92"/>
      <c r="AF161" s="97"/>
      <c r="AG161" s="98"/>
      <c r="AH161" s="98"/>
      <c r="AI161" s="98"/>
      <c r="AJ161" s="162"/>
      <c r="AL161" s="97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162"/>
      <c r="BS161" s="71"/>
      <c r="BT161" s="100"/>
      <c r="BU161" s="63"/>
      <c r="BV161" s="67"/>
    </row>
    <row r="162" spans="2:74" ht="8.5" customHeight="1" thickTop="1">
      <c r="B162" s="41"/>
      <c r="C162" s="116"/>
      <c r="D162" s="129"/>
      <c r="E162" s="130"/>
      <c r="F162" s="108"/>
      <c r="G162" s="131"/>
      <c r="H162" s="120"/>
      <c r="I162" s="143"/>
      <c r="J162" s="120"/>
      <c r="K162" s="116"/>
      <c r="L162" s="108"/>
      <c r="M162" s="108"/>
      <c r="N162" s="108"/>
      <c r="O162" s="131"/>
      <c r="P162" s="108"/>
      <c r="Q162" s="148"/>
      <c r="R162" s="149"/>
      <c r="S162" s="120"/>
      <c r="T162" s="107" t="str">
        <f t="shared" ref="T162" si="476">IF(U163="","",1)</f>
        <v/>
      </c>
      <c r="U162" s="108" t="str">
        <f t="shared" ref="U162" si="477">IF(U163="","",1)</f>
        <v/>
      </c>
      <c r="V162" s="109" t="str">
        <f t="shared" ref="V162" si="478">IF(U163="","",1)</f>
        <v/>
      </c>
      <c r="W162" s="120"/>
      <c r="X162" s="130"/>
      <c r="Y162" s="131"/>
      <c r="Z162" s="46"/>
      <c r="AB162" s="50"/>
      <c r="AC162" s="23"/>
      <c r="AD162" s="78"/>
      <c r="AF162" s="79"/>
      <c r="AG162" s="80"/>
      <c r="AH162" s="80"/>
      <c r="AI162" s="81"/>
      <c r="AJ162" s="82"/>
      <c r="AL162" s="87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8"/>
      <c r="BJ162" s="88"/>
      <c r="BK162" s="88"/>
      <c r="BL162" s="88"/>
      <c r="BM162" s="88"/>
      <c r="BN162" s="88"/>
      <c r="BO162" s="88"/>
      <c r="BP162" s="88"/>
      <c r="BQ162" s="88"/>
      <c r="BR162" s="89"/>
      <c r="BS162" s="70"/>
      <c r="BT162" s="78"/>
      <c r="BU162" s="24"/>
      <c r="BV162" s="56"/>
    </row>
    <row r="163" spans="2:74">
      <c r="B163" s="41"/>
      <c r="C163" s="116">
        <v>36</v>
      </c>
      <c r="D163" s="129" t="str">
        <f t="shared" ref="D163" si="479">IF(AD163="Athlete Name","",AD163)</f>
        <v/>
      </c>
      <c r="E163" s="130"/>
      <c r="F163" s="108" t="str">
        <f t="shared" ref="F163" si="480">IF(COUNT(AL163,AM163,AN163,AO163,AP163,AQ163,AR163,AS163,AT163,AU163,AV163,AW163,AX163,AY163,AZ163,BA163,BB163,BC163,BD163,BE163,BF163,BG163,BH163)=0,"", COUNT(AL163,AM163,AN163,AO163,AP163,AQ163,AR163,AS163,AT163,AU163,AV163,AW163,AX163,AY163,AZ163,BA163,BB163,BC163,BD163,BE163,BF163,BG163,BH163))</f>
        <v/>
      </c>
      <c r="G163" s="131" t="str">
        <f t="shared" ref="G163" si="481">_xlfn.IFS(F163="","",F163=1,1,F163=2,2,F163=3,3,F163=4,4,F163=5,5,F163&gt;5,5)</f>
        <v/>
      </c>
      <c r="H163" s="120"/>
      <c r="I163" s="143"/>
      <c r="J163" s="145" t="s">
        <v>32</v>
      </c>
      <c r="K163" s="116" t="str">
        <f t="shared" ref="K163:K164" si="482">IFERROR(LARGE((AL163:BR163),1),"")</f>
        <v/>
      </c>
      <c r="L163" s="108" t="str">
        <f t="shared" ref="L163:L164" si="483">IFERROR(LARGE((AL163:BR163),2),"")</f>
        <v/>
      </c>
      <c r="M163" s="108" t="str">
        <f t="shared" ref="M163:M164" si="484">IFERROR(LARGE((AL163:BR163),3),"")</f>
        <v/>
      </c>
      <c r="N163" s="108" t="str">
        <f t="shared" ref="N163:N164" si="485">IFERROR(LARGE((AL163:BR163),4),"")</f>
        <v/>
      </c>
      <c r="O163" s="131" t="str">
        <f t="shared" ref="O163:O164" si="486">IFERROR(LARGE((AL163:BR163),5),"")</f>
        <v/>
      </c>
      <c r="P163" s="108"/>
      <c r="Q163" s="148" t="str">
        <f t="shared" ref="Q163" si="487">IFERROR(AVERAGEIF(K163:O163,"&gt;0"),"")</f>
        <v/>
      </c>
      <c r="R163" s="149" t="str">
        <f t="shared" ref="R163" si="488">IF(SUM(AF164:AJ164,K164:O164)=0,"",SUM(AF164:AJ164,K164:O164))</f>
        <v/>
      </c>
      <c r="S163" s="120"/>
      <c r="T163" s="107" t="str">
        <f t="shared" ref="T163" si="489">IF(U163="","",1)</f>
        <v/>
      </c>
      <c r="U163" s="110" t="str">
        <f t="shared" ref="U163" si="490">IF(SUM(Q163:R163)=0,"",SUM(Q163:R163))</f>
        <v/>
      </c>
      <c r="V163" s="109" t="str">
        <f t="shared" ref="V163" si="491">IF(U163="","",1)</f>
        <v/>
      </c>
      <c r="W163" s="120"/>
      <c r="X163" s="130" t="str">
        <f t="shared" ref="X163" si="492">IF(AD163="Athlete Name","",AD163)</f>
        <v/>
      </c>
      <c r="Y163" s="131"/>
      <c r="Z163" s="46"/>
      <c r="AB163" s="50"/>
      <c r="AC163" s="23">
        <v>36</v>
      </c>
      <c r="AD163" s="32" t="s">
        <v>40</v>
      </c>
      <c r="AF163" s="23"/>
      <c r="AG163" s="1"/>
      <c r="AH163" s="1"/>
      <c r="AI163" s="1"/>
      <c r="AJ163" s="24"/>
      <c r="AK163" s="69"/>
      <c r="AL163" s="161" t="s">
        <v>32</v>
      </c>
      <c r="AM163" s="161" t="s">
        <v>32</v>
      </c>
      <c r="AN163" s="161" t="s">
        <v>32</v>
      </c>
      <c r="AO163" s="161" t="s">
        <v>32</v>
      </c>
      <c r="AP163" s="161" t="s">
        <v>32</v>
      </c>
      <c r="AQ163" s="161" t="s">
        <v>32</v>
      </c>
      <c r="AR163" s="161" t="s">
        <v>32</v>
      </c>
      <c r="AS163" s="161" t="s">
        <v>32</v>
      </c>
      <c r="AT163" s="161" t="s">
        <v>32</v>
      </c>
      <c r="AU163" s="161" t="s">
        <v>32</v>
      </c>
      <c r="AV163" s="161" t="s">
        <v>32</v>
      </c>
      <c r="AW163" s="161" t="s">
        <v>32</v>
      </c>
      <c r="AX163" s="161" t="s">
        <v>32</v>
      </c>
      <c r="AY163" s="161" t="s">
        <v>32</v>
      </c>
      <c r="AZ163" s="161" t="s">
        <v>32</v>
      </c>
      <c r="BA163" s="161" t="s">
        <v>32</v>
      </c>
      <c r="BB163" s="161" t="s">
        <v>32</v>
      </c>
      <c r="BC163" s="161" t="s">
        <v>32</v>
      </c>
      <c r="BD163" s="161" t="s">
        <v>32</v>
      </c>
      <c r="BE163" s="161" t="s">
        <v>32</v>
      </c>
      <c r="BF163" s="161" t="s">
        <v>32</v>
      </c>
      <c r="BG163" s="161" t="s">
        <v>32</v>
      </c>
      <c r="BH163" s="161" t="s">
        <v>32</v>
      </c>
      <c r="BI163" s="161" t="s">
        <v>32</v>
      </c>
      <c r="BJ163" s="161" t="s">
        <v>32</v>
      </c>
      <c r="BK163" s="161" t="s">
        <v>32</v>
      </c>
      <c r="BL163" s="161" t="s">
        <v>32</v>
      </c>
      <c r="BM163" s="161" t="s">
        <v>32</v>
      </c>
      <c r="BN163" s="161" t="s">
        <v>32</v>
      </c>
      <c r="BO163" s="161" t="s">
        <v>32</v>
      </c>
      <c r="BP163" s="161" t="s">
        <v>32</v>
      </c>
      <c r="BQ163" s="161" t="s">
        <v>32</v>
      </c>
      <c r="BR163" s="161" t="s">
        <v>32</v>
      </c>
      <c r="BS163" s="70"/>
      <c r="BT163" s="32" t="str">
        <f t="shared" ref="BT163" si="493">IF(AD163="Athlete Name","",AD163)</f>
        <v/>
      </c>
      <c r="BU163" s="24">
        <v>36</v>
      </c>
      <c r="BV163" s="56"/>
    </row>
    <row r="164" spans="2:74">
      <c r="B164" s="41"/>
      <c r="C164" s="116"/>
      <c r="D164" s="129"/>
      <c r="E164" s="130"/>
      <c r="F164" s="108"/>
      <c r="G164" s="131"/>
      <c r="H164" s="120"/>
      <c r="I164" s="143" t="str">
        <f>IF(SUM(AF164:AJ164)=0,"",SUM(AF164:AJ164))</f>
        <v/>
      </c>
      <c r="J164" s="145" t="s">
        <v>42</v>
      </c>
      <c r="K164" s="116" t="str">
        <f t="shared" si="482"/>
        <v/>
      </c>
      <c r="L164" s="108" t="str">
        <f t="shared" si="483"/>
        <v/>
      </c>
      <c r="M164" s="108" t="str">
        <f t="shared" si="484"/>
        <v/>
      </c>
      <c r="N164" s="108" t="str">
        <f t="shared" si="485"/>
        <v/>
      </c>
      <c r="O164" s="131" t="str">
        <f t="shared" si="486"/>
        <v/>
      </c>
      <c r="P164" s="108"/>
      <c r="Q164" s="148"/>
      <c r="R164" s="149"/>
      <c r="S164" s="120"/>
      <c r="T164" s="107" t="str">
        <f t="shared" ref="T164" si="494">IF(U163="","",1)</f>
        <v/>
      </c>
      <c r="U164" s="111" t="str">
        <f t="shared" ref="U164" si="495">IF(U163="","",1)</f>
        <v/>
      </c>
      <c r="V164" s="109" t="str">
        <f t="shared" ref="V164" si="496">IF(U163="","",1)</f>
        <v/>
      </c>
      <c r="W164" s="120"/>
      <c r="X164" s="130"/>
      <c r="Y164" s="131"/>
      <c r="Z164" s="46"/>
      <c r="AB164" s="50"/>
      <c r="AC164" s="23"/>
      <c r="AD164" s="32"/>
      <c r="AF164" s="23" t="s">
        <v>42</v>
      </c>
      <c r="AG164" s="1" t="s">
        <v>42</v>
      </c>
      <c r="AH164" s="1" t="s">
        <v>42</v>
      </c>
      <c r="AI164" s="1" t="s">
        <v>42</v>
      </c>
      <c r="AJ164" s="24" t="s">
        <v>42</v>
      </c>
      <c r="AK164" s="69"/>
      <c r="AL164" s="23" t="s">
        <v>42</v>
      </c>
      <c r="AM164" s="23" t="s">
        <v>42</v>
      </c>
      <c r="AN164" s="23" t="s">
        <v>42</v>
      </c>
      <c r="AO164" s="23" t="s">
        <v>42</v>
      </c>
      <c r="AP164" s="23" t="s">
        <v>42</v>
      </c>
      <c r="AQ164" s="23" t="s">
        <v>42</v>
      </c>
      <c r="AR164" s="23" t="s">
        <v>42</v>
      </c>
      <c r="AS164" s="23" t="s">
        <v>42</v>
      </c>
      <c r="AT164" s="23" t="s">
        <v>42</v>
      </c>
      <c r="AU164" s="23" t="s">
        <v>42</v>
      </c>
      <c r="AV164" s="23" t="s">
        <v>42</v>
      </c>
      <c r="AW164" s="23" t="s">
        <v>42</v>
      </c>
      <c r="AX164" s="23" t="s">
        <v>42</v>
      </c>
      <c r="AY164" s="23" t="s">
        <v>42</v>
      </c>
      <c r="AZ164" s="23" t="s">
        <v>42</v>
      </c>
      <c r="BA164" s="23" t="s">
        <v>42</v>
      </c>
      <c r="BB164" s="23" t="s">
        <v>42</v>
      </c>
      <c r="BC164" s="23" t="s">
        <v>42</v>
      </c>
      <c r="BD164" s="23" t="s">
        <v>42</v>
      </c>
      <c r="BE164" s="23" t="s">
        <v>42</v>
      </c>
      <c r="BF164" s="23" t="s">
        <v>42</v>
      </c>
      <c r="BG164" s="23" t="s">
        <v>42</v>
      </c>
      <c r="BH164" s="23" t="s">
        <v>42</v>
      </c>
      <c r="BI164" s="23" t="s">
        <v>42</v>
      </c>
      <c r="BJ164" s="23" t="s">
        <v>42</v>
      </c>
      <c r="BK164" s="23" t="s">
        <v>42</v>
      </c>
      <c r="BL164" s="23" t="s">
        <v>42</v>
      </c>
      <c r="BM164" s="23" t="s">
        <v>42</v>
      </c>
      <c r="BN164" s="23" t="s">
        <v>42</v>
      </c>
      <c r="BO164" s="23" t="s">
        <v>42</v>
      </c>
      <c r="BP164" s="23" t="s">
        <v>42</v>
      </c>
      <c r="BQ164" s="23" t="s">
        <v>42</v>
      </c>
      <c r="BR164" s="23" t="s">
        <v>42</v>
      </c>
      <c r="BS164" s="70"/>
      <c r="BT164" s="32"/>
      <c r="BU164" s="24"/>
      <c r="BV164" s="56"/>
    </row>
    <row r="165" spans="2:74" s="62" customFormat="1" ht="8.5" customHeight="1" thickBot="1">
      <c r="B165" s="65"/>
      <c r="C165" s="118"/>
      <c r="D165" s="132"/>
      <c r="E165" s="133"/>
      <c r="F165" s="167"/>
      <c r="G165" s="134"/>
      <c r="H165" s="146"/>
      <c r="I165" s="147"/>
      <c r="J165" s="146"/>
      <c r="K165" s="150"/>
      <c r="L165" s="113"/>
      <c r="M165" s="113"/>
      <c r="N165" s="113"/>
      <c r="O165" s="151"/>
      <c r="P165" s="146"/>
      <c r="Q165" s="152"/>
      <c r="R165" s="153"/>
      <c r="S165" s="146"/>
      <c r="T165" s="112" t="str">
        <f t="shared" ref="T165" si="497">IF(U163="","",1)</f>
        <v/>
      </c>
      <c r="U165" s="113" t="str">
        <f t="shared" ref="U165" si="498">IF(U163="","",1)</f>
        <v/>
      </c>
      <c r="V165" s="114" t="str">
        <f t="shared" ref="V165" si="499">IF(U163="","",1)</f>
        <v/>
      </c>
      <c r="W165" s="146"/>
      <c r="X165" s="132"/>
      <c r="Y165" s="159"/>
      <c r="Z165" s="64"/>
      <c r="AB165" s="66"/>
      <c r="AC165" s="60"/>
      <c r="AD165" s="83"/>
      <c r="AF165" s="104"/>
      <c r="AG165" s="105"/>
      <c r="AH165" s="105"/>
      <c r="AI165" s="105"/>
      <c r="AJ165" s="106"/>
      <c r="AL165" s="104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6"/>
      <c r="BS165" s="71"/>
      <c r="BT165" s="90"/>
      <c r="BU165" s="63"/>
      <c r="BV165" s="67"/>
    </row>
    <row r="166" spans="2:74" ht="8.5" customHeight="1" thickTop="1">
      <c r="B166" s="41"/>
      <c r="C166" s="116"/>
      <c r="D166" s="129"/>
      <c r="E166" s="130"/>
      <c r="F166" s="108"/>
      <c r="G166" s="131"/>
      <c r="H166" s="120"/>
      <c r="I166" s="143"/>
      <c r="J166" s="120"/>
      <c r="K166" s="116"/>
      <c r="L166" s="108"/>
      <c r="M166" s="108"/>
      <c r="N166" s="108"/>
      <c r="O166" s="131"/>
      <c r="P166" s="108"/>
      <c r="Q166" s="148"/>
      <c r="R166" s="149"/>
      <c r="S166" s="120"/>
      <c r="T166" s="107" t="str">
        <f t="shared" ref="T166" si="500">IF(U167="","",1)</f>
        <v/>
      </c>
      <c r="U166" s="108" t="str">
        <f t="shared" ref="U166" si="501">IF(U167="","",1)</f>
        <v/>
      </c>
      <c r="V166" s="109" t="str">
        <f t="shared" ref="V166" si="502">IF(U167="","",1)</f>
        <v/>
      </c>
      <c r="W166" s="120"/>
      <c r="X166" s="130"/>
      <c r="Y166" s="131"/>
      <c r="Z166" s="46"/>
      <c r="AB166" s="50"/>
      <c r="AC166" s="23"/>
      <c r="AD166" s="93"/>
      <c r="AF166" s="94"/>
      <c r="AG166" s="95"/>
      <c r="AH166" s="95"/>
      <c r="AI166" s="95"/>
      <c r="AJ166" s="96"/>
      <c r="AL166" s="94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9"/>
      <c r="BJ166" s="99"/>
      <c r="BK166" s="99"/>
      <c r="BL166" s="99"/>
      <c r="BM166" s="99"/>
      <c r="BN166" s="99"/>
      <c r="BO166" s="99"/>
      <c r="BP166" s="99"/>
      <c r="BQ166" s="99"/>
      <c r="BR166" s="96"/>
      <c r="BS166" s="70"/>
      <c r="BT166" s="93"/>
      <c r="BU166" s="24"/>
      <c r="BV166" s="56"/>
    </row>
    <row r="167" spans="2:74">
      <c r="B167" s="41"/>
      <c r="C167" s="116">
        <v>37</v>
      </c>
      <c r="D167" s="129" t="str">
        <f t="shared" ref="D167" si="503">IF(AD167="Athlete Name","",AD167)</f>
        <v/>
      </c>
      <c r="E167" s="130"/>
      <c r="F167" s="108" t="str">
        <f t="shared" ref="F167" si="504">IF(COUNT(AL167,AM167,AN167,AO167,AP167,AQ167,AR167,AS167,AT167,AU167,AV167,AW167,AX167,AY167,AZ167,BA167,BB167,BC167,BD167,BE167,BF167,BG167,BH167)=0,"", COUNT(AL167,AM167,AN167,AO167,AP167,AQ167,AR167,AS167,AT167,AU167,AV167,AW167,AX167,AY167,AZ167,BA167,BB167,BC167,BD167,BE167,BF167,BG167,BH167))</f>
        <v/>
      </c>
      <c r="G167" s="131" t="str">
        <f t="shared" ref="G167" si="505">_xlfn.IFS(F167="","",F167=1,1,F167=2,2,F167=3,3,F167=4,4,F167=5,5,F167&gt;5,5)</f>
        <v/>
      </c>
      <c r="H167" s="120"/>
      <c r="I167" s="143"/>
      <c r="J167" s="145" t="s">
        <v>32</v>
      </c>
      <c r="K167" s="116" t="str">
        <f t="shared" ref="K167:K168" si="506">IFERROR(LARGE((AL167:BR167),1),"")</f>
        <v/>
      </c>
      <c r="L167" s="108" t="str">
        <f t="shared" ref="L167:L168" si="507">IFERROR(LARGE((AL167:BR167),2),"")</f>
        <v/>
      </c>
      <c r="M167" s="108" t="str">
        <f t="shared" ref="M167:M168" si="508">IFERROR(LARGE((AL167:BR167),3),"")</f>
        <v/>
      </c>
      <c r="N167" s="108" t="str">
        <f t="shared" ref="N167:N168" si="509">IFERROR(LARGE((AL167:BR167),4),"")</f>
        <v/>
      </c>
      <c r="O167" s="131" t="str">
        <f t="shared" ref="O167:O168" si="510">IFERROR(LARGE((AL167:BR167),5),"")</f>
        <v/>
      </c>
      <c r="P167" s="108"/>
      <c r="Q167" s="148" t="str">
        <f t="shared" ref="Q167" si="511">IFERROR(AVERAGEIF(K167:O167,"&gt;0"),"")</f>
        <v/>
      </c>
      <c r="R167" s="149" t="str">
        <f t="shared" ref="R167" si="512">IF(SUM(AF168:AJ168,K168:O168)=0,"",SUM(AF168:AJ168,K168:O168))</f>
        <v/>
      </c>
      <c r="S167" s="120"/>
      <c r="T167" s="107" t="str">
        <f t="shared" ref="T167" si="513">IF(U167="","",1)</f>
        <v/>
      </c>
      <c r="U167" s="110" t="str">
        <f t="shared" ref="U167" si="514">IF(SUM(Q167:R167)=0,"",SUM(Q167:R167))</f>
        <v/>
      </c>
      <c r="V167" s="109" t="str">
        <f t="shared" ref="V167" si="515">IF(U167="","",1)</f>
        <v/>
      </c>
      <c r="W167" s="120"/>
      <c r="X167" s="130" t="str">
        <f t="shared" ref="X167" si="516">IF(AD167="Athlete Name","",AD167)</f>
        <v/>
      </c>
      <c r="Y167" s="131"/>
      <c r="Z167" s="46"/>
      <c r="AB167" s="50"/>
      <c r="AC167" s="23">
        <v>37</v>
      </c>
      <c r="AD167" s="32" t="s">
        <v>40</v>
      </c>
      <c r="AF167" s="23"/>
      <c r="AG167" s="1"/>
      <c r="AH167" s="1"/>
      <c r="AI167" s="1"/>
      <c r="AJ167" s="24"/>
      <c r="AK167" s="69"/>
      <c r="AL167" s="161" t="s">
        <v>32</v>
      </c>
      <c r="AM167" s="161" t="s">
        <v>32</v>
      </c>
      <c r="AN167" s="161" t="s">
        <v>32</v>
      </c>
      <c r="AO167" s="161" t="s">
        <v>32</v>
      </c>
      <c r="AP167" s="161" t="s">
        <v>32</v>
      </c>
      <c r="AQ167" s="161" t="s">
        <v>32</v>
      </c>
      <c r="AR167" s="161" t="s">
        <v>32</v>
      </c>
      <c r="AS167" s="161" t="s">
        <v>32</v>
      </c>
      <c r="AT167" s="161" t="s">
        <v>32</v>
      </c>
      <c r="AU167" s="161" t="s">
        <v>32</v>
      </c>
      <c r="AV167" s="161" t="s">
        <v>32</v>
      </c>
      <c r="AW167" s="161" t="s">
        <v>32</v>
      </c>
      <c r="AX167" s="161" t="s">
        <v>32</v>
      </c>
      <c r="AY167" s="161" t="s">
        <v>32</v>
      </c>
      <c r="AZ167" s="161" t="s">
        <v>32</v>
      </c>
      <c r="BA167" s="161" t="s">
        <v>32</v>
      </c>
      <c r="BB167" s="161" t="s">
        <v>32</v>
      </c>
      <c r="BC167" s="161" t="s">
        <v>32</v>
      </c>
      <c r="BD167" s="161" t="s">
        <v>32</v>
      </c>
      <c r="BE167" s="161" t="s">
        <v>32</v>
      </c>
      <c r="BF167" s="161" t="s">
        <v>32</v>
      </c>
      <c r="BG167" s="161" t="s">
        <v>32</v>
      </c>
      <c r="BH167" s="161" t="s">
        <v>32</v>
      </c>
      <c r="BI167" s="161" t="s">
        <v>32</v>
      </c>
      <c r="BJ167" s="161" t="s">
        <v>32</v>
      </c>
      <c r="BK167" s="161" t="s">
        <v>32</v>
      </c>
      <c r="BL167" s="161" t="s">
        <v>32</v>
      </c>
      <c r="BM167" s="161" t="s">
        <v>32</v>
      </c>
      <c r="BN167" s="161" t="s">
        <v>32</v>
      </c>
      <c r="BO167" s="161" t="s">
        <v>32</v>
      </c>
      <c r="BP167" s="161" t="s">
        <v>32</v>
      </c>
      <c r="BQ167" s="161" t="s">
        <v>32</v>
      </c>
      <c r="BR167" s="161" t="s">
        <v>32</v>
      </c>
      <c r="BS167" s="70"/>
      <c r="BT167" s="32" t="str">
        <f t="shared" ref="BT167" si="517">IF(AD167="Athlete Name","",AD167)</f>
        <v/>
      </c>
      <c r="BU167" s="24">
        <v>37</v>
      </c>
      <c r="BV167" s="56"/>
    </row>
    <row r="168" spans="2:74">
      <c r="B168" s="41"/>
      <c r="C168" s="116"/>
      <c r="D168" s="129"/>
      <c r="E168" s="130"/>
      <c r="F168" s="108"/>
      <c r="G168" s="131"/>
      <c r="H168" s="120"/>
      <c r="I168" s="143" t="str">
        <f>IF(SUM(AF168:AJ168)=0,"",SUM(AF168:AJ168))</f>
        <v/>
      </c>
      <c r="J168" s="145" t="s">
        <v>42</v>
      </c>
      <c r="K168" s="116" t="str">
        <f t="shared" si="506"/>
        <v/>
      </c>
      <c r="L168" s="108" t="str">
        <f t="shared" si="507"/>
        <v/>
      </c>
      <c r="M168" s="108" t="str">
        <f t="shared" si="508"/>
        <v/>
      </c>
      <c r="N168" s="108" t="str">
        <f t="shared" si="509"/>
        <v/>
      </c>
      <c r="O168" s="131" t="str">
        <f t="shared" si="510"/>
        <v/>
      </c>
      <c r="P168" s="108"/>
      <c r="Q168" s="148"/>
      <c r="R168" s="149"/>
      <c r="S168" s="120"/>
      <c r="T168" s="107" t="str">
        <f t="shared" ref="T168" si="518">IF(U167="","",1)</f>
        <v/>
      </c>
      <c r="U168" s="111" t="str">
        <f t="shared" ref="U168" si="519">IF(U167="","",1)</f>
        <v/>
      </c>
      <c r="V168" s="109" t="str">
        <f t="shared" ref="V168" si="520">IF(U167="","",1)</f>
        <v/>
      </c>
      <c r="W168" s="120"/>
      <c r="X168" s="130"/>
      <c r="Y168" s="131"/>
      <c r="Z168" s="46"/>
      <c r="AB168" s="50"/>
      <c r="AC168" s="23"/>
      <c r="AD168" s="32"/>
      <c r="AF168" s="23" t="s">
        <v>42</v>
      </c>
      <c r="AG168" s="1" t="s">
        <v>42</v>
      </c>
      <c r="AH168" s="1" t="s">
        <v>42</v>
      </c>
      <c r="AI168" s="1" t="s">
        <v>42</v>
      </c>
      <c r="AJ168" s="24" t="s">
        <v>42</v>
      </c>
      <c r="AK168" s="69"/>
      <c r="AL168" s="23" t="s">
        <v>42</v>
      </c>
      <c r="AM168" s="23" t="s">
        <v>42</v>
      </c>
      <c r="AN168" s="23" t="s">
        <v>42</v>
      </c>
      <c r="AO168" s="23" t="s">
        <v>42</v>
      </c>
      <c r="AP168" s="23" t="s">
        <v>42</v>
      </c>
      <c r="AQ168" s="23" t="s">
        <v>42</v>
      </c>
      <c r="AR168" s="23" t="s">
        <v>42</v>
      </c>
      <c r="AS168" s="23" t="s">
        <v>42</v>
      </c>
      <c r="AT168" s="23" t="s">
        <v>42</v>
      </c>
      <c r="AU168" s="23" t="s">
        <v>42</v>
      </c>
      <c r="AV168" s="23" t="s">
        <v>42</v>
      </c>
      <c r="AW168" s="23" t="s">
        <v>42</v>
      </c>
      <c r="AX168" s="23" t="s">
        <v>42</v>
      </c>
      <c r="AY168" s="23" t="s">
        <v>42</v>
      </c>
      <c r="AZ168" s="23" t="s">
        <v>42</v>
      </c>
      <c r="BA168" s="23" t="s">
        <v>42</v>
      </c>
      <c r="BB168" s="23" t="s">
        <v>42</v>
      </c>
      <c r="BC168" s="23" t="s">
        <v>42</v>
      </c>
      <c r="BD168" s="23" t="s">
        <v>42</v>
      </c>
      <c r="BE168" s="23" t="s">
        <v>42</v>
      </c>
      <c r="BF168" s="23" t="s">
        <v>42</v>
      </c>
      <c r="BG168" s="23" t="s">
        <v>42</v>
      </c>
      <c r="BH168" s="23" t="s">
        <v>42</v>
      </c>
      <c r="BI168" s="23" t="s">
        <v>42</v>
      </c>
      <c r="BJ168" s="23" t="s">
        <v>42</v>
      </c>
      <c r="BK168" s="23" t="s">
        <v>42</v>
      </c>
      <c r="BL168" s="23" t="s">
        <v>42</v>
      </c>
      <c r="BM168" s="23" t="s">
        <v>42</v>
      </c>
      <c r="BN168" s="23" t="s">
        <v>42</v>
      </c>
      <c r="BO168" s="23" t="s">
        <v>42</v>
      </c>
      <c r="BP168" s="23" t="s">
        <v>42</v>
      </c>
      <c r="BQ168" s="23" t="s">
        <v>42</v>
      </c>
      <c r="BR168" s="23" t="s">
        <v>42</v>
      </c>
      <c r="BS168" s="70"/>
      <c r="BT168" s="32"/>
      <c r="BU168" s="24"/>
      <c r="BV168" s="56"/>
    </row>
    <row r="169" spans="2:74" s="62" customFormat="1" ht="8.5" customHeight="1" thickBot="1">
      <c r="B169" s="65"/>
      <c r="C169" s="118"/>
      <c r="D169" s="132"/>
      <c r="E169" s="133"/>
      <c r="F169" s="167"/>
      <c r="G169" s="134"/>
      <c r="H169" s="146"/>
      <c r="I169" s="147"/>
      <c r="J169" s="146"/>
      <c r="K169" s="150"/>
      <c r="L169" s="113"/>
      <c r="M169" s="113"/>
      <c r="N169" s="113"/>
      <c r="O169" s="151"/>
      <c r="P169" s="146"/>
      <c r="Q169" s="152"/>
      <c r="R169" s="153"/>
      <c r="S169" s="146"/>
      <c r="T169" s="112" t="str">
        <f t="shared" ref="T169" si="521">IF(U167="","",1)</f>
        <v/>
      </c>
      <c r="U169" s="113" t="str">
        <f t="shared" ref="U169" si="522">IF(U167="","",1)</f>
        <v/>
      </c>
      <c r="V169" s="114" t="str">
        <f t="shared" ref="V169" si="523">IF(U167="","",1)</f>
        <v/>
      </c>
      <c r="W169" s="146"/>
      <c r="X169" s="132"/>
      <c r="Y169" s="159"/>
      <c r="Z169" s="64"/>
      <c r="AB169" s="66"/>
      <c r="AC169" s="60"/>
      <c r="AD169" s="92"/>
      <c r="AF169" s="97"/>
      <c r="AG169" s="98"/>
      <c r="AH169" s="98"/>
      <c r="AI169" s="98"/>
      <c r="AJ169" s="162"/>
      <c r="AL169" s="97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162"/>
      <c r="BS169" s="71"/>
      <c r="BT169" s="100"/>
      <c r="BU169" s="63"/>
      <c r="BV169" s="67"/>
    </row>
    <row r="170" spans="2:74" ht="8.5" customHeight="1" thickTop="1">
      <c r="B170" s="41"/>
      <c r="C170" s="116"/>
      <c r="D170" s="129"/>
      <c r="E170" s="130"/>
      <c r="F170" s="108"/>
      <c r="G170" s="131"/>
      <c r="H170" s="120"/>
      <c r="I170" s="143"/>
      <c r="J170" s="120"/>
      <c r="K170" s="116"/>
      <c r="L170" s="108"/>
      <c r="M170" s="108"/>
      <c r="N170" s="108"/>
      <c r="O170" s="131"/>
      <c r="P170" s="108"/>
      <c r="Q170" s="148"/>
      <c r="R170" s="149"/>
      <c r="S170" s="120"/>
      <c r="T170" s="107" t="str">
        <f t="shared" ref="T170" si="524">IF(U171="","",1)</f>
        <v/>
      </c>
      <c r="U170" s="108" t="str">
        <f t="shared" ref="U170" si="525">IF(U171="","",1)</f>
        <v/>
      </c>
      <c r="V170" s="109" t="str">
        <f t="shared" ref="V170" si="526">IF(U171="","",1)</f>
        <v/>
      </c>
      <c r="W170" s="120"/>
      <c r="X170" s="130"/>
      <c r="Y170" s="131"/>
      <c r="Z170" s="46"/>
      <c r="AB170" s="50"/>
      <c r="AC170" s="23"/>
      <c r="AD170" s="78"/>
      <c r="AF170" s="79"/>
      <c r="AG170" s="80"/>
      <c r="AH170" s="80"/>
      <c r="AI170" s="81"/>
      <c r="AJ170" s="82"/>
      <c r="AL170" s="87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8"/>
      <c r="BJ170" s="88"/>
      <c r="BK170" s="88"/>
      <c r="BL170" s="88"/>
      <c r="BM170" s="88"/>
      <c r="BN170" s="88"/>
      <c r="BO170" s="88"/>
      <c r="BP170" s="88"/>
      <c r="BQ170" s="88"/>
      <c r="BR170" s="89"/>
      <c r="BS170" s="70"/>
      <c r="BT170" s="78"/>
      <c r="BU170" s="24"/>
      <c r="BV170" s="56"/>
    </row>
    <row r="171" spans="2:74">
      <c r="B171" s="41"/>
      <c r="C171" s="116">
        <v>38</v>
      </c>
      <c r="D171" s="129" t="str">
        <f t="shared" ref="D171" si="527">IF(AD171="Athlete Name","",AD171)</f>
        <v/>
      </c>
      <c r="E171" s="130"/>
      <c r="F171" s="108" t="str">
        <f t="shared" ref="F171" si="528">IF(COUNT(AL171,AM171,AN171,AO171,AP171,AQ171,AR171,AS171,AT171,AU171,AV171,AW171,AX171,AY171,AZ171,BA171,BB171,BC171,BD171,BE171,BF171,BG171,BH171)=0,"", COUNT(AL171,AM171,AN171,AO171,AP171,AQ171,AR171,AS171,AT171,AU171,AV171,AW171,AX171,AY171,AZ171,BA171,BB171,BC171,BD171,BE171,BF171,BG171,BH171))</f>
        <v/>
      </c>
      <c r="G171" s="131" t="str">
        <f t="shared" ref="G171" si="529">_xlfn.IFS(F171="","",F171=1,1,F171=2,2,F171=3,3,F171=4,4,F171=5,5,F171&gt;5,5)</f>
        <v/>
      </c>
      <c r="H171" s="120"/>
      <c r="I171" s="143"/>
      <c r="J171" s="145" t="s">
        <v>32</v>
      </c>
      <c r="K171" s="116" t="str">
        <f>IFERROR(LARGE((AL171:BR171),1),"")</f>
        <v/>
      </c>
      <c r="L171" s="108" t="str">
        <f>IFERROR(LARGE((AL171:BR171),2),"")</f>
        <v/>
      </c>
      <c r="M171" s="108" t="str">
        <f>IFERROR(LARGE((AL171:BR171),3),"")</f>
        <v/>
      </c>
      <c r="N171" s="108" t="str">
        <f>IFERROR(LARGE((AL171:BR171),4),"")</f>
        <v/>
      </c>
      <c r="O171" s="131" t="str">
        <f>IFERROR(LARGE((AL171:BR171),5),"")</f>
        <v/>
      </c>
      <c r="P171" s="108"/>
      <c r="Q171" s="148" t="str">
        <f t="shared" ref="Q171" si="530">IFERROR(AVERAGEIF(K171:O171,"&gt;0"),"")</f>
        <v/>
      </c>
      <c r="R171" s="149" t="str">
        <f t="shared" ref="R171" si="531">IF(SUM(AF172:AJ172,K172:O172)=0,"",SUM(AF172:AJ172,K172:O172))</f>
        <v/>
      </c>
      <c r="S171" s="120"/>
      <c r="T171" s="107" t="str">
        <f t="shared" ref="T171" si="532">IF(U171="","",1)</f>
        <v/>
      </c>
      <c r="U171" s="110" t="str">
        <f t="shared" ref="U171" si="533">IF(SUM(Q171:R171)=0,"",SUM(Q171:R171))</f>
        <v/>
      </c>
      <c r="V171" s="109" t="str">
        <f t="shared" ref="V171" si="534">IF(U171="","",1)</f>
        <v/>
      </c>
      <c r="W171" s="120"/>
      <c r="X171" s="130" t="str">
        <f t="shared" ref="X171" si="535">IF(AD171="Athlete Name","",AD171)</f>
        <v/>
      </c>
      <c r="Y171" s="131"/>
      <c r="Z171" s="46"/>
      <c r="AB171" s="50"/>
      <c r="AC171" s="23">
        <v>38</v>
      </c>
      <c r="AD171" s="32" t="s">
        <v>40</v>
      </c>
      <c r="AF171" s="23"/>
      <c r="AG171" s="1"/>
      <c r="AH171" s="1"/>
      <c r="AI171" s="1"/>
      <c r="AJ171" s="24"/>
      <c r="AK171" s="69"/>
      <c r="AL171" s="161" t="s">
        <v>32</v>
      </c>
      <c r="AM171" s="161" t="s">
        <v>32</v>
      </c>
      <c r="AN171" s="161" t="s">
        <v>32</v>
      </c>
      <c r="AO171" s="161" t="s">
        <v>32</v>
      </c>
      <c r="AP171" s="161" t="s">
        <v>32</v>
      </c>
      <c r="AQ171" s="161" t="s">
        <v>32</v>
      </c>
      <c r="AR171" s="161" t="s">
        <v>32</v>
      </c>
      <c r="AS171" s="161" t="s">
        <v>32</v>
      </c>
      <c r="AT171" s="161" t="s">
        <v>32</v>
      </c>
      <c r="AU171" s="161" t="s">
        <v>32</v>
      </c>
      <c r="AV171" s="161" t="s">
        <v>32</v>
      </c>
      <c r="AW171" s="161" t="s">
        <v>32</v>
      </c>
      <c r="AX171" s="161" t="s">
        <v>32</v>
      </c>
      <c r="AY171" s="161" t="s">
        <v>32</v>
      </c>
      <c r="AZ171" s="161" t="s">
        <v>32</v>
      </c>
      <c r="BA171" s="161" t="s">
        <v>32</v>
      </c>
      <c r="BB171" s="161" t="s">
        <v>32</v>
      </c>
      <c r="BC171" s="161" t="s">
        <v>32</v>
      </c>
      <c r="BD171" s="161" t="s">
        <v>32</v>
      </c>
      <c r="BE171" s="161" t="s">
        <v>32</v>
      </c>
      <c r="BF171" s="161" t="s">
        <v>32</v>
      </c>
      <c r="BG171" s="161" t="s">
        <v>32</v>
      </c>
      <c r="BH171" s="161" t="s">
        <v>32</v>
      </c>
      <c r="BI171" s="161" t="s">
        <v>32</v>
      </c>
      <c r="BJ171" s="161" t="s">
        <v>32</v>
      </c>
      <c r="BK171" s="161" t="s">
        <v>32</v>
      </c>
      <c r="BL171" s="161" t="s">
        <v>32</v>
      </c>
      <c r="BM171" s="161" t="s">
        <v>32</v>
      </c>
      <c r="BN171" s="161" t="s">
        <v>32</v>
      </c>
      <c r="BO171" s="161" t="s">
        <v>32</v>
      </c>
      <c r="BP171" s="161" t="s">
        <v>32</v>
      </c>
      <c r="BQ171" s="161" t="s">
        <v>32</v>
      </c>
      <c r="BR171" s="161" t="s">
        <v>32</v>
      </c>
      <c r="BS171" s="70"/>
      <c r="BT171" s="32" t="str">
        <f t="shared" ref="BT171" si="536">IF(AD171="Athlete Name","",AD171)</f>
        <v/>
      </c>
      <c r="BU171" s="24">
        <v>38</v>
      </c>
      <c r="BV171" s="56"/>
    </row>
    <row r="172" spans="2:74">
      <c r="B172" s="41"/>
      <c r="C172" s="116"/>
      <c r="D172" s="129"/>
      <c r="E172" s="130"/>
      <c r="F172" s="108"/>
      <c r="G172" s="131"/>
      <c r="H172" s="120"/>
      <c r="I172" s="143" t="str">
        <f>IF(SUM(AF172:AJ172)=0,"",SUM(AF172:AJ172))</f>
        <v/>
      </c>
      <c r="J172" s="145" t="s">
        <v>42</v>
      </c>
      <c r="K172" s="116" t="str">
        <f>IFERROR(LARGE((AL172:BR172),1),"")</f>
        <v/>
      </c>
      <c r="L172" s="108" t="str">
        <f>IFERROR(LARGE((AL172:BR172),2),"")</f>
        <v/>
      </c>
      <c r="M172" s="108" t="str">
        <f>IFERROR(LARGE((AL172:BR172),3),"")</f>
        <v/>
      </c>
      <c r="N172" s="108" t="str">
        <f>IFERROR(LARGE((AL172:BR172),4),"")</f>
        <v/>
      </c>
      <c r="O172" s="131" t="str">
        <f>IFERROR(LARGE((AL172:BR172),5),"")</f>
        <v/>
      </c>
      <c r="P172" s="108"/>
      <c r="Q172" s="148"/>
      <c r="R172" s="149"/>
      <c r="S172" s="120"/>
      <c r="T172" s="107" t="str">
        <f t="shared" ref="T172" si="537">IF(U171="","",1)</f>
        <v/>
      </c>
      <c r="U172" s="111" t="str">
        <f t="shared" ref="U172" si="538">IF(U171="","",1)</f>
        <v/>
      </c>
      <c r="V172" s="109" t="str">
        <f t="shared" ref="V172" si="539">IF(U171="","",1)</f>
        <v/>
      </c>
      <c r="W172" s="120"/>
      <c r="X172" s="130"/>
      <c r="Y172" s="131"/>
      <c r="Z172" s="46"/>
      <c r="AB172" s="50"/>
      <c r="AC172" s="23"/>
      <c r="AD172" s="32"/>
      <c r="AF172" s="23" t="s">
        <v>42</v>
      </c>
      <c r="AG172" s="1" t="s">
        <v>42</v>
      </c>
      <c r="AH172" s="1" t="s">
        <v>42</v>
      </c>
      <c r="AI172" s="1" t="s">
        <v>42</v>
      </c>
      <c r="AJ172" s="24" t="s">
        <v>42</v>
      </c>
      <c r="AK172" s="69"/>
      <c r="AL172" s="23" t="s">
        <v>42</v>
      </c>
      <c r="AM172" s="23" t="s">
        <v>42</v>
      </c>
      <c r="AN172" s="23" t="s">
        <v>42</v>
      </c>
      <c r="AO172" s="23" t="s">
        <v>42</v>
      </c>
      <c r="AP172" s="23" t="s">
        <v>42</v>
      </c>
      <c r="AQ172" s="23" t="s">
        <v>42</v>
      </c>
      <c r="AR172" s="23" t="s">
        <v>42</v>
      </c>
      <c r="AS172" s="23" t="s">
        <v>42</v>
      </c>
      <c r="AT172" s="23" t="s">
        <v>42</v>
      </c>
      <c r="AU172" s="23" t="s">
        <v>42</v>
      </c>
      <c r="AV172" s="23" t="s">
        <v>42</v>
      </c>
      <c r="AW172" s="23" t="s">
        <v>42</v>
      </c>
      <c r="AX172" s="23" t="s">
        <v>42</v>
      </c>
      <c r="AY172" s="23" t="s">
        <v>42</v>
      </c>
      <c r="AZ172" s="23" t="s">
        <v>42</v>
      </c>
      <c r="BA172" s="23" t="s">
        <v>42</v>
      </c>
      <c r="BB172" s="23" t="s">
        <v>42</v>
      </c>
      <c r="BC172" s="23" t="s">
        <v>42</v>
      </c>
      <c r="BD172" s="23" t="s">
        <v>42</v>
      </c>
      <c r="BE172" s="23" t="s">
        <v>42</v>
      </c>
      <c r="BF172" s="23" t="s">
        <v>42</v>
      </c>
      <c r="BG172" s="23" t="s">
        <v>42</v>
      </c>
      <c r="BH172" s="23" t="s">
        <v>42</v>
      </c>
      <c r="BI172" s="23" t="s">
        <v>42</v>
      </c>
      <c r="BJ172" s="23" t="s">
        <v>42</v>
      </c>
      <c r="BK172" s="23" t="s">
        <v>42</v>
      </c>
      <c r="BL172" s="23" t="s">
        <v>42</v>
      </c>
      <c r="BM172" s="23" t="s">
        <v>42</v>
      </c>
      <c r="BN172" s="23" t="s">
        <v>42</v>
      </c>
      <c r="BO172" s="23" t="s">
        <v>42</v>
      </c>
      <c r="BP172" s="23" t="s">
        <v>42</v>
      </c>
      <c r="BQ172" s="23" t="s">
        <v>42</v>
      </c>
      <c r="BR172" s="23" t="s">
        <v>42</v>
      </c>
      <c r="BS172" s="70"/>
      <c r="BT172" s="32"/>
      <c r="BU172" s="24"/>
      <c r="BV172" s="56"/>
    </row>
    <row r="173" spans="2:74" s="62" customFormat="1" ht="8.5" customHeight="1" thickBot="1">
      <c r="B173" s="65"/>
      <c r="C173" s="118"/>
      <c r="D173" s="132"/>
      <c r="E173" s="133"/>
      <c r="F173" s="167"/>
      <c r="G173" s="134"/>
      <c r="H173" s="146"/>
      <c r="I173" s="147"/>
      <c r="J173" s="146"/>
      <c r="K173" s="150"/>
      <c r="L173" s="113"/>
      <c r="M173" s="113"/>
      <c r="N173" s="113"/>
      <c r="O173" s="151"/>
      <c r="P173" s="146"/>
      <c r="Q173" s="152"/>
      <c r="R173" s="153"/>
      <c r="S173" s="146"/>
      <c r="T173" s="112" t="str">
        <f t="shared" ref="T173" si="540">IF(U171="","",1)</f>
        <v/>
      </c>
      <c r="U173" s="113" t="str">
        <f t="shared" ref="U173" si="541">IF(U171="","",1)</f>
        <v/>
      </c>
      <c r="V173" s="114" t="str">
        <f t="shared" ref="V173" si="542">IF(U171="","",1)</f>
        <v/>
      </c>
      <c r="W173" s="146"/>
      <c r="X173" s="132"/>
      <c r="Y173" s="159"/>
      <c r="Z173" s="64"/>
      <c r="AB173" s="66"/>
      <c r="AC173" s="60"/>
      <c r="AD173" s="83"/>
      <c r="AF173" s="104"/>
      <c r="AG173" s="105"/>
      <c r="AH173" s="105"/>
      <c r="AI173" s="105"/>
      <c r="AJ173" s="106"/>
      <c r="AL173" s="104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6"/>
      <c r="BS173" s="71"/>
      <c r="BT173" s="90"/>
      <c r="BU173" s="63"/>
      <c r="BV173" s="67"/>
    </row>
    <row r="174" spans="2:74" ht="8.5" customHeight="1" thickTop="1">
      <c r="B174" s="41"/>
      <c r="C174" s="116"/>
      <c r="D174" s="129"/>
      <c r="E174" s="130"/>
      <c r="F174" s="108"/>
      <c r="G174" s="131"/>
      <c r="H174" s="120"/>
      <c r="I174" s="143"/>
      <c r="J174" s="120"/>
      <c r="K174" s="116"/>
      <c r="L174" s="108"/>
      <c r="M174" s="108"/>
      <c r="N174" s="108"/>
      <c r="O174" s="131"/>
      <c r="P174" s="108"/>
      <c r="Q174" s="148"/>
      <c r="R174" s="149"/>
      <c r="S174" s="120"/>
      <c r="T174" s="107" t="str">
        <f t="shared" ref="T174" si="543">IF(U175="","",1)</f>
        <v/>
      </c>
      <c r="U174" s="108" t="str">
        <f t="shared" ref="U174" si="544">IF(U175="","",1)</f>
        <v/>
      </c>
      <c r="V174" s="109" t="str">
        <f t="shared" ref="V174" si="545">IF(U175="","",1)</f>
        <v/>
      </c>
      <c r="W174" s="120"/>
      <c r="X174" s="130"/>
      <c r="Y174" s="131"/>
      <c r="Z174" s="46"/>
      <c r="AB174" s="50"/>
      <c r="AC174" s="23"/>
      <c r="AD174" s="93"/>
      <c r="AF174" s="94"/>
      <c r="AG174" s="95"/>
      <c r="AH174" s="95"/>
      <c r="AI174" s="95"/>
      <c r="AJ174" s="96"/>
      <c r="AL174" s="94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9"/>
      <c r="BJ174" s="99"/>
      <c r="BK174" s="99"/>
      <c r="BL174" s="99"/>
      <c r="BM174" s="99"/>
      <c r="BN174" s="99"/>
      <c r="BO174" s="99"/>
      <c r="BP174" s="99"/>
      <c r="BQ174" s="99"/>
      <c r="BR174" s="96"/>
      <c r="BS174" s="70"/>
      <c r="BT174" s="93"/>
      <c r="BU174" s="24"/>
      <c r="BV174" s="56"/>
    </row>
    <row r="175" spans="2:74">
      <c r="B175" s="41"/>
      <c r="C175" s="116">
        <v>39</v>
      </c>
      <c r="D175" s="129" t="str">
        <f t="shared" ref="D175" si="546">IF(AD175="Athlete Name","",AD175)</f>
        <v/>
      </c>
      <c r="E175" s="130"/>
      <c r="F175" s="108" t="str">
        <f t="shared" ref="F175" si="547">IF(COUNT(AL175,AM175,AN175,AO175,AP175,AQ175,AR175,AS175,AT175,AU175,AV175,AW175,AX175,AY175,AZ175,BA175,BB175,BC175,BD175,BE175,BF175,BG175,BH175)=0,"", COUNT(AL175,AM175,AN175,AO175,AP175,AQ175,AR175,AS175,AT175,AU175,AV175,AW175,AX175,AY175,AZ175,BA175,BB175,BC175,BD175,BE175,BF175,BG175,BH175))</f>
        <v/>
      </c>
      <c r="G175" s="131" t="str">
        <f t="shared" ref="G175" si="548">_xlfn.IFS(F175="","",F175=1,1,F175=2,2,F175=3,3,F175=4,4,F175=5,5,F175&gt;5,5)</f>
        <v/>
      </c>
      <c r="H175" s="120"/>
      <c r="I175" s="143"/>
      <c r="J175" s="145" t="s">
        <v>32</v>
      </c>
      <c r="K175" s="116" t="str">
        <f>IFERROR(LARGE((AL175:BR175),1),"")</f>
        <v/>
      </c>
      <c r="L175" s="108" t="str">
        <f>IFERROR(LARGE((AL175:BR175),2),"")</f>
        <v/>
      </c>
      <c r="M175" s="108" t="str">
        <f>IFERROR(LARGE((AL175:BR175),3),"")</f>
        <v/>
      </c>
      <c r="N175" s="108" t="str">
        <f>IFERROR(LARGE((AL175:BR175),4),"")</f>
        <v/>
      </c>
      <c r="O175" s="131" t="str">
        <f>IFERROR(LARGE((AL175:BR175),5),"")</f>
        <v/>
      </c>
      <c r="P175" s="108"/>
      <c r="Q175" s="148" t="str">
        <f t="shared" ref="Q175" si="549">IFERROR(AVERAGEIF(K175:O175,"&gt;0"),"")</f>
        <v/>
      </c>
      <c r="R175" s="149" t="str">
        <f t="shared" ref="R175" si="550">IF(SUM(AF176:AJ176,K176:O176)=0,"",SUM(AF176:AJ176,K176:O176))</f>
        <v/>
      </c>
      <c r="S175" s="120"/>
      <c r="T175" s="107" t="str">
        <f t="shared" ref="T175" si="551">IF(U175="","",1)</f>
        <v/>
      </c>
      <c r="U175" s="110" t="str">
        <f t="shared" ref="U175" si="552">IF(SUM(Q175:R175)=0,"",SUM(Q175:R175))</f>
        <v/>
      </c>
      <c r="V175" s="109" t="str">
        <f t="shared" ref="V175" si="553">IF(U175="","",1)</f>
        <v/>
      </c>
      <c r="W175" s="120"/>
      <c r="X175" s="130" t="str">
        <f t="shared" ref="X175" si="554">IF(AD175="Athlete Name","",AD175)</f>
        <v/>
      </c>
      <c r="Y175" s="131"/>
      <c r="Z175" s="46"/>
      <c r="AB175" s="50"/>
      <c r="AC175" s="23">
        <v>39</v>
      </c>
      <c r="AD175" s="32" t="s">
        <v>40</v>
      </c>
      <c r="AF175" s="23"/>
      <c r="AG175" s="1"/>
      <c r="AH175" s="1"/>
      <c r="AI175" s="1"/>
      <c r="AJ175" s="24"/>
      <c r="AK175" s="69"/>
      <c r="AL175" s="161" t="s">
        <v>32</v>
      </c>
      <c r="AM175" s="161" t="s">
        <v>32</v>
      </c>
      <c r="AN175" s="161" t="s">
        <v>32</v>
      </c>
      <c r="AO175" s="161" t="s">
        <v>32</v>
      </c>
      <c r="AP175" s="161" t="s">
        <v>32</v>
      </c>
      <c r="AQ175" s="161" t="s">
        <v>32</v>
      </c>
      <c r="AR175" s="161" t="s">
        <v>32</v>
      </c>
      <c r="AS175" s="161" t="s">
        <v>32</v>
      </c>
      <c r="AT175" s="161" t="s">
        <v>32</v>
      </c>
      <c r="AU175" s="161" t="s">
        <v>32</v>
      </c>
      <c r="AV175" s="161" t="s">
        <v>32</v>
      </c>
      <c r="AW175" s="161" t="s">
        <v>32</v>
      </c>
      <c r="AX175" s="161" t="s">
        <v>32</v>
      </c>
      <c r="AY175" s="161" t="s">
        <v>32</v>
      </c>
      <c r="AZ175" s="161" t="s">
        <v>32</v>
      </c>
      <c r="BA175" s="161" t="s">
        <v>32</v>
      </c>
      <c r="BB175" s="161" t="s">
        <v>32</v>
      </c>
      <c r="BC175" s="161" t="s">
        <v>32</v>
      </c>
      <c r="BD175" s="161" t="s">
        <v>32</v>
      </c>
      <c r="BE175" s="161" t="s">
        <v>32</v>
      </c>
      <c r="BF175" s="161" t="s">
        <v>32</v>
      </c>
      <c r="BG175" s="161" t="s">
        <v>32</v>
      </c>
      <c r="BH175" s="161" t="s">
        <v>32</v>
      </c>
      <c r="BI175" s="161" t="s">
        <v>32</v>
      </c>
      <c r="BJ175" s="161" t="s">
        <v>32</v>
      </c>
      <c r="BK175" s="161" t="s">
        <v>32</v>
      </c>
      <c r="BL175" s="161" t="s">
        <v>32</v>
      </c>
      <c r="BM175" s="161" t="s">
        <v>32</v>
      </c>
      <c r="BN175" s="161" t="s">
        <v>32</v>
      </c>
      <c r="BO175" s="161" t="s">
        <v>32</v>
      </c>
      <c r="BP175" s="161" t="s">
        <v>32</v>
      </c>
      <c r="BQ175" s="161" t="s">
        <v>32</v>
      </c>
      <c r="BR175" s="161" t="s">
        <v>32</v>
      </c>
      <c r="BS175" s="70"/>
      <c r="BT175" s="32" t="str">
        <f t="shared" ref="BT175" si="555">IF(AD175="Athlete Name","",AD175)</f>
        <v/>
      </c>
      <c r="BU175" s="24">
        <v>39</v>
      </c>
      <c r="BV175" s="56"/>
    </row>
    <row r="176" spans="2:74">
      <c r="B176" s="41"/>
      <c r="C176" s="116"/>
      <c r="D176" s="129"/>
      <c r="E176" s="130"/>
      <c r="F176" s="108"/>
      <c r="G176" s="131"/>
      <c r="H176" s="120"/>
      <c r="I176" s="143" t="str">
        <f>IF(SUM(AF176:AJ176)=0,"",SUM(AF176:AJ176))</f>
        <v/>
      </c>
      <c r="J176" s="145" t="s">
        <v>42</v>
      </c>
      <c r="K176" s="116" t="str">
        <f>IFERROR(LARGE((AL176:BR176),1),"")</f>
        <v/>
      </c>
      <c r="L176" s="108" t="str">
        <f>IFERROR(LARGE((AL176:BR176),2),"")</f>
        <v/>
      </c>
      <c r="M176" s="108" t="str">
        <f>IFERROR(LARGE((AL176:BR176),3),"")</f>
        <v/>
      </c>
      <c r="N176" s="108" t="str">
        <f>IFERROR(LARGE((AL176:BR176),4),"")</f>
        <v/>
      </c>
      <c r="O176" s="131" t="str">
        <f>IFERROR(LARGE((AL176:BR176),5),"")</f>
        <v/>
      </c>
      <c r="P176" s="108"/>
      <c r="Q176" s="148"/>
      <c r="R176" s="149"/>
      <c r="S176" s="120"/>
      <c r="T176" s="107" t="str">
        <f t="shared" ref="T176" si="556">IF(U175="","",1)</f>
        <v/>
      </c>
      <c r="U176" s="111" t="str">
        <f t="shared" ref="U176" si="557">IF(U175="","",1)</f>
        <v/>
      </c>
      <c r="V176" s="109" t="str">
        <f t="shared" ref="V176" si="558">IF(U175="","",1)</f>
        <v/>
      </c>
      <c r="W176" s="120"/>
      <c r="X176" s="130"/>
      <c r="Y176" s="131"/>
      <c r="Z176" s="46"/>
      <c r="AB176" s="50"/>
      <c r="AC176" s="23"/>
      <c r="AD176" s="32"/>
      <c r="AF176" s="23" t="s">
        <v>42</v>
      </c>
      <c r="AG176" s="1" t="s">
        <v>42</v>
      </c>
      <c r="AH176" s="1" t="s">
        <v>42</v>
      </c>
      <c r="AI176" s="1" t="s">
        <v>42</v>
      </c>
      <c r="AJ176" s="24" t="s">
        <v>42</v>
      </c>
      <c r="AK176" s="69"/>
      <c r="AL176" s="23" t="s">
        <v>42</v>
      </c>
      <c r="AM176" s="23" t="s">
        <v>42</v>
      </c>
      <c r="AN176" s="23" t="s">
        <v>42</v>
      </c>
      <c r="AO176" s="23" t="s">
        <v>42</v>
      </c>
      <c r="AP176" s="23" t="s">
        <v>42</v>
      </c>
      <c r="AQ176" s="23" t="s">
        <v>42</v>
      </c>
      <c r="AR176" s="23" t="s">
        <v>42</v>
      </c>
      <c r="AS176" s="23" t="s">
        <v>42</v>
      </c>
      <c r="AT176" s="23" t="s">
        <v>42</v>
      </c>
      <c r="AU176" s="23" t="s">
        <v>42</v>
      </c>
      <c r="AV176" s="23" t="s">
        <v>42</v>
      </c>
      <c r="AW176" s="23" t="s">
        <v>42</v>
      </c>
      <c r="AX176" s="23" t="s">
        <v>42</v>
      </c>
      <c r="AY176" s="23" t="s">
        <v>42</v>
      </c>
      <c r="AZ176" s="23" t="s">
        <v>42</v>
      </c>
      <c r="BA176" s="23" t="s">
        <v>42</v>
      </c>
      <c r="BB176" s="23" t="s">
        <v>42</v>
      </c>
      <c r="BC176" s="23" t="s">
        <v>42</v>
      </c>
      <c r="BD176" s="23" t="s">
        <v>42</v>
      </c>
      <c r="BE176" s="23" t="s">
        <v>42</v>
      </c>
      <c r="BF176" s="23" t="s">
        <v>42</v>
      </c>
      <c r="BG176" s="23" t="s">
        <v>42</v>
      </c>
      <c r="BH176" s="23" t="s">
        <v>42</v>
      </c>
      <c r="BI176" s="23" t="s">
        <v>42</v>
      </c>
      <c r="BJ176" s="23" t="s">
        <v>42</v>
      </c>
      <c r="BK176" s="23" t="s">
        <v>42</v>
      </c>
      <c r="BL176" s="23" t="s">
        <v>42</v>
      </c>
      <c r="BM176" s="23" t="s">
        <v>42</v>
      </c>
      <c r="BN176" s="23" t="s">
        <v>42</v>
      </c>
      <c r="BO176" s="23" t="s">
        <v>42</v>
      </c>
      <c r="BP176" s="23" t="s">
        <v>42</v>
      </c>
      <c r="BQ176" s="23" t="s">
        <v>42</v>
      </c>
      <c r="BR176" s="23" t="s">
        <v>42</v>
      </c>
      <c r="BS176" s="70"/>
      <c r="BT176" s="32"/>
      <c r="BU176" s="24"/>
      <c r="BV176" s="56"/>
    </row>
    <row r="177" spans="2:74" s="62" customFormat="1" ht="8.5" customHeight="1" thickBot="1">
      <c r="B177" s="65"/>
      <c r="C177" s="118"/>
      <c r="D177" s="132"/>
      <c r="E177" s="133"/>
      <c r="F177" s="167"/>
      <c r="G177" s="134"/>
      <c r="H177" s="146"/>
      <c r="I177" s="147"/>
      <c r="J177" s="146"/>
      <c r="K177" s="150"/>
      <c r="L177" s="113"/>
      <c r="M177" s="113"/>
      <c r="N177" s="113"/>
      <c r="O177" s="151"/>
      <c r="P177" s="146"/>
      <c r="Q177" s="152"/>
      <c r="R177" s="153"/>
      <c r="S177" s="146"/>
      <c r="T177" s="112" t="str">
        <f t="shared" ref="T177" si="559">IF(U175="","",1)</f>
        <v/>
      </c>
      <c r="U177" s="113" t="str">
        <f t="shared" ref="U177" si="560">IF(U175="","",1)</f>
        <v/>
      </c>
      <c r="V177" s="114" t="str">
        <f t="shared" ref="V177" si="561">IF(U175="","",1)</f>
        <v/>
      </c>
      <c r="W177" s="146"/>
      <c r="X177" s="132"/>
      <c r="Y177" s="159"/>
      <c r="Z177" s="64"/>
      <c r="AB177" s="66"/>
      <c r="AC177" s="60"/>
      <c r="AD177" s="92"/>
      <c r="AF177" s="97"/>
      <c r="AG177" s="98"/>
      <c r="AH177" s="98"/>
      <c r="AI177" s="98"/>
      <c r="AJ177" s="162"/>
      <c r="AL177" s="97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162"/>
      <c r="BS177" s="71"/>
      <c r="BT177" s="100"/>
      <c r="BU177" s="63"/>
      <c r="BV177" s="67"/>
    </row>
    <row r="178" spans="2:74" ht="8.5" customHeight="1" thickTop="1">
      <c r="B178" s="41"/>
      <c r="C178" s="116"/>
      <c r="D178" s="129"/>
      <c r="E178" s="130"/>
      <c r="F178" s="108"/>
      <c r="G178" s="131"/>
      <c r="H178" s="120"/>
      <c r="I178" s="143"/>
      <c r="J178" s="120"/>
      <c r="K178" s="116"/>
      <c r="L178" s="108"/>
      <c r="M178" s="108"/>
      <c r="N178" s="108"/>
      <c r="O178" s="131"/>
      <c r="P178" s="108"/>
      <c r="Q178" s="148"/>
      <c r="R178" s="149"/>
      <c r="S178" s="120"/>
      <c r="T178" s="107" t="str">
        <f t="shared" ref="T178" si="562">IF(U179="","",1)</f>
        <v/>
      </c>
      <c r="U178" s="108" t="str">
        <f t="shared" ref="U178" si="563">IF(U179="","",1)</f>
        <v/>
      </c>
      <c r="V178" s="109" t="str">
        <f t="shared" ref="V178" si="564">IF(U179="","",1)</f>
        <v/>
      </c>
      <c r="W178" s="120"/>
      <c r="X178" s="130"/>
      <c r="Y178" s="131"/>
      <c r="Z178" s="46"/>
      <c r="AB178" s="50"/>
      <c r="AC178" s="23"/>
      <c r="AD178" s="78"/>
      <c r="AF178" s="79"/>
      <c r="AG178" s="80"/>
      <c r="AH178" s="80"/>
      <c r="AI178" s="81"/>
      <c r="AJ178" s="82"/>
      <c r="AL178" s="87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8"/>
      <c r="BJ178" s="88"/>
      <c r="BK178" s="88"/>
      <c r="BL178" s="88"/>
      <c r="BM178" s="88"/>
      <c r="BN178" s="88"/>
      <c r="BO178" s="88"/>
      <c r="BP178" s="88"/>
      <c r="BQ178" s="88"/>
      <c r="BR178" s="89"/>
      <c r="BS178" s="70"/>
      <c r="BT178" s="78"/>
      <c r="BU178" s="24"/>
      <c r="BV178" s="56"/>
    </row>
    <row r="179" spans="2:74">
      <c r="B179" s="41"/>
      <c r="C179" s="116">
        <v>40</v>
      </c>
      <c r="D179" s="129" t="str">
        <f t="shared" ref="D179" si="565">IF(AD179="Athlete Name","",AD179)</f>
        <v/>
      </c>
      <c r="E179" s="130"/>
      <c r="F179" s="108" t="str">
        <f t="shared" ref="F179" si="566">IF(COUNT(AL179,AM179,AN179,AO179,AP179,AQ179,AR179,AS179,AT179,AU179,AV179,AW179,AX179,AY179,AZ179,BA179,BB179,BC179,BD179,BE179,BF179,BG179,BH179)=0,"", COUNT(AL179,AM179,AN179,AO179,AP179,AQ179,AR179,AS179,AT179,AU179,AV179,AW179,AX179,AY179,AZ179,BA179,BB179,BC179,BD179,BE179,BF179,BG179,BH179))</f>
        <v/>
      </c>
      <c r="G179" s="131" t="str">
        <f t="shared" ref="G179" si="567">_xlfn.IFS(F179="","",F179=1,1,F179=2,2,F179=3,3,F179=4,4,F179=5,5,F179&gt;5,5)</f>
        <v/>
      </c>
      <c r="H179" s="120"/>
      <c r="I179" s="143"/>
      <c r="J179" s="145" t="s">
        <v>32</v>
      </c>
      <c r="K179" s="116" t="str">
        <f>IFERROR(LARGE((AL179:BR179),1),"")</f>
        <v/>
      </c>
      <c r="L179" s="108" t="str">
        <f>IFERROR(LARGE((AL179:BR179),2),"")</f>
        <v/>
      </c>
      <c r="M179" s="108" t="str">
        <f>IFERROR(LARGE((AL179:BR179),3),"")</f>
        <v/>
      </c>
      <c r="N179" s="108" t="str">
        <f>IFERROR(LARGE((AL179:BR179),4),"")</f>
        <v/>
      </c>
      <c r="O179" s="131" t="str">
        <f>IFERROR(LARGE((AL179:BR179),5),"")</f>
        <v/>
      </c>
      <c r="P179" s="108"/>
      <c r="Q179" s="148" t="str">
        <f t="shared" ref="Q179" si="568">IFERROR(AVERAGEIF(K179:O179,"&gt;0"),"")</f>
        <v/>
      </c>
      <c r="R179" s="149" t="str">
        <f t="shared" ref="R179" si="569">IF(SUM(AF180:AJ180,K180:O180)=0,"",SUM(AF180:AJ180,K180:O180))</f>
        <v/>
      </c>
      <c r="S179" s="120"/>
      <c r="T179" s="107" t="str">
        <f t="shared" ref="T179" si="570">IF(U179="","",1)</f>
        <v/>
      </c>
      <c r="U179" s="110" t="str">
        <f t="shared" ref="U179" si="571">IF(SUM(Q179:R179)=0,"",SUM(Q179:R179))</f>
        <v/>
      </c>
      <c r="V179" s="109" t="str">
        <f t="shared" ref="V179" si="572">IF(U179="","",1)</f>
        <v/>
      </c>
      <c r="W179" s="120"/>
      <c r="X179" s="130" t="str">
        <f t="shared" ref="X179" si="573">IF(AD179="Athlete Name","",AD179)</f>
        <v/>
      </c>
      <c r="Y179" s="131"/>
      <c r="Z179" s="46"/>
      <c r="AB179" s="50"/>
      <c r="AC179" s="23">
        <v>40</v>
      </c>
      <c r="AD179" s="32" t="s">
        <v>40</v>
      </c>
      <c r="AF179" s="23"/>
      <c r="AG179" s="1"/>
      <c r="AH179" s="1"/>
      <c r="AI179" s="1"/>
      <c r="AJ179" s="24"/>
      <c r="AK179" s="69"/>
      <c r="AL179" s="161" t="s">
        <v>32</v>
      </c>
      <c r="AM179" s="161" t="s">
        <v>32</v>
      </c>
      <c r="AN179" s="161" t="s">
        <v>32</v>
      </c>
      <c r="AO179" s="161" t="s">
        <v>32</v>
      </c>
      <c r="AP179" s="161" t="s">
        <v>32</v>
      </c>
      <c r="AQ179" s="161" t="s">
        <v>32</v>
      </c>
      <c r="AR179" s="161" t="s">
        <v>32</v>
      </c>
      <c r="AS179" s="161" t="s">
        <v>32</v>
      </c>
      <c r="AT179" s="161" t="s">
        <v>32</v>
      </c>
      <c r="AU179" s="161" t="s">
        <v>32</v>
      </c>
      <c r="AV179" s="161" t="s">
        <v>32</v>
      </c>
      <c r="AW179" s="161" t="s">
        <v>32</v>
      </c>
      <c r="AX179" s="161" t="s">
        <v>32</v>
      </c>
      <c r="AY179" s="161" t="s">
        <v>32</v>
      </c>
      <c r="AZ179" s="161" t="s">
        <v>32</v>
      </c>
      <c r="BA179" s="161" t="s">
        <v>32</v>
      </c>
      <c r="BB179" s="161" t="s">
        <v>32</v>
      </c>
      <c r="BC179" s="161" t="s">
        <v>32</v>
      </c>
      <c r="BD179" s="161" t="s">
        <v>32</v>
      </c>
      <c r="BE179" s="161" t="s">
        <v>32</v>
      </c>
      <c r="BF179" s="161" t="s">
        <v>32</v>
      </c>
      <c r="BG179" s="161" t="s">
        <v>32</v>
      </c>
      <c r="BH179" s="161" t="s">
        <v>32</v>
      </c>
      <c r="BI179" s="161" t="s">
        <v>32</v>
      </c>
      <c r="BJ179" s="161" t="s">
        <v>32</v>
      </c>
      <c r="BK179" s="161" t="s">
        <v>32</v>
      </c>
      <c r="BL179" s="161" t="s">
        <v>32</v>
      </c>
      <c r="BM179" s="161" t="s">
        <v>32</v>
      </c>
      <c r="BN179" s="161" t="s">
        <v>32</v>
      </c>
      <c r="BO179" s="161" t="s">
        <v>32</v>
      </c>
      <c r="BP179" s="161" t="s">
        <v>32</v>
      </c>
      <c r="BQ179" s="161" t="s">
        <v>32</v>
      </c>
      <c r="BR179" s="161" t="s">
        <v>32</v>
      </c>
      <c r="BS179" s="70"/>
      <c r="BT179" s="32" t="str">
        <f t="shared" ref="BT179" si="574">IF(AD179="Athlete Name","",AD179)</f>
        <v/>
      </c>
      <c r="BU179" s="24">
        <v>40</v>
      </c>
      <c r="BV179" s="56"/>
    </row>
    <row r="180" spans="2:74">
      <c r="B180" s="41"/>
      <c r="C180" s="116"/>
      <c r="D180" s="129"/>
      <c r="E180" s="130"/>
      <c r="F180" s="108"/>
      <c r="G180" s="131"/>
      <c r="H180" s="120"/>
      <c r="I180" s="143" t="str">
        <f>IF(SUM(AF180:AJ180)=0,"",SUM(AF180:AJ180))</f>
        <v/>
      </c>
      <c r="J180" s="145" t="s">
        <v>42</v>
      </c>
      <c r="K180" s="116" t="str">
        <f>IFERROR(LARGE((AL180:BR180),1),"")</f>
        <v/>
      </c>
      <c r="L180" s="108" t="str">
        <f>IFERROR(LARGE((AL180:BR180),2),"")</f>
        <v/>
      </c>
      <c r="M180" s="108" t="str">
        <f>IFERROR(LARGE((AL180:BR180),3),"")</f>
        <v/>
      </c>
      <c r="N180" s="108" t="str">
        <f>IFERROR(LARGE((AL180:BR180),4),"")</f>
        <v/>
      </c>
      <c r="O180" s="131" t="str">
        <f>IFERROR(LARGE((AL180:BR180),5),"")</f>
        <v/>
      </c>
      <c r="P180" s="108"/>
      <c r="Q180" s="148"/>
      <c r="R180" s="149"/>
      <c r="S180" s="120"/>
      <c r="T180" s="107" t="str">
        <f t="shared" ref="T180" si="575">IF(U179="","",1)</f>
        <v/>
      </c>
      <c r="U180" s="111" t="str">
        <f t="shared" ref="U180" si="576">IF(U179="","",1)</f>
        <v/>
      </c>
      <c r="V180" s="109" t="str">
        <f t="shared" ref="V180" si="577">IF(U179="","",1)</f>
        <v/>
      </c>
      <c r="W180" s="120"/>
      <c r="X180" s="130"/>
      <c r="Y180" s="131"/>
      <c r="Z180" s="46"/>
      <c r="AB180" s="50"/>
      <c r="AC180" s="23"/>
      <c r="AD180" s="32"/>
      <c r="AF180" s="23" t="s">
        <v>42</v>
      </c>
      <c r="AG180" s="1" t="s">
        <v>42</v>
      </c>
      <c r="AH180" s="1" t="s">
        <v>42</v>
      </c>
      <c r="AI180" s="1" t="s">
        <v>42</v>
      </c>
      <c r="AJ180" s="24" t="s">
        <v>42</v>
      </c>
      <c r="AK180" s="69"/>
      <c r="AL180" s="23" t="s">
        <v>42</v>
      </c>
      <c r="AM180" s="23" t="s">
        <v>42</v>
      </c>
      <c r="AN180" s="23" t="s">
        <v>42</v>
      </c>
      <c r="AO180" s="23" t="s">
        <v>42</v>
      </c>
      <c r="AP180" s="23" t="s">
        <v>42</v>
      </c>
      <c r="AQ180" s="23" t="s">
        <v>42</v>
      </c>
      <c r="AR180" s="23" t="s">
        <v>42</v>
      </c>
      <c r="AS180" s="23" t="s">
        <v>42</v>
      </c>
      <c r="AT180" s="23" t="s">
        <v>42</v>
      </c>
      <c r="AU180" s="23" t="s">
        <v>42</v>
      </c>
      <c r="AV180" s="23" t="s">
        <v>42</v>
      </c>
      <c r="AW180" s="23" t="s">
        <v>42</v>
      </c>
      <c r="AX180" s="23" t="s">
        <v>42</v>
      </c>
      <c r="AY180" s="23" t="s">
        <v>42</v>
      </c>
      <c r="AZ180" s="23" t="s">
        <v>42</v>
      </c>
      <c r="BA180" s="23" t="s">
        <v>42</v>
      </c>
      <c r="BB180" s="23" t="s">
        <v>42</v>
      </c>
      <c r="BC180" s="23" t="s">
        <v>42</v>
      </c>
      <c r="BD180" s="23" t="s">
        <v>42</v>
      </c>
      <c r="BE180" s="23" t="s">
        <v>42</v>
      </c>
      <c r="BF180" s="23" t="s">
        <v>42</v>
      </c>
      <c r="BG180" s="23" t="s">
        <v>42</v>
      </c>
      <c r="BH180" s="23" t="s">
        <v>42</v>
      </c>
      <c r="BI180" s="23" t="s">
        <v>42</v>
      </c>
      <c r="BJ180" s="23" t="s">
        <v>42</v>
      </c>
      <c r="BK180" s="23" t="s">
        <v>42</v>
      </c>
      <c r="BL180" s="23" t="s">
        <v>42</v>
      </c>
      <c r="BM180" s="23" t="s">
        <v>42</v>
      </c>
      <c r="BN180" s="23" t="s">
        <v>42</v>
      </c>
      <c r="BO180" s="23" t="s">
        <v>42</v>
      </c>
      <c r="BP180" s="23" t="s">
        <v>42</v>
      </c>
      <c r="BQ180" s="23" t="s">
        <v>42</v>
      </c>
      <c r="BR180" s="23" t="s">
        <v>42</v>
      </c>
      <c r="BS180" s="70"/>
      <c r="BT180" s="32"/>
      <c r="BU180" s="24"/>
      <c r="BV180" s="56"/>
    </row>
    <row r="181" spans="2:74" s="62" customFormat="1" ht="8.5" customHeight="1" thickBot="1">
      <c r="B181" s="65"/>
      <c r="C181" s="118"/>
      <c r="D181" s="132"/>
      <c r="E181" s="133"/>
      <c r="F181" s="167"/>
      <c r="G181" s="134"/>
      <c r="H181" s="146"/>
      <c r="I181" s="147"/>
      <c r="J181" s="146"/>
      <c r="K181" s="150"/>
      <c r="L181" s="113"/>
      <c r="M181" s="113"/>
      <c r="N181" s="113"/>
      <c r="O181" s="151"/>
      <c r="P181" s="146"/>
      <c r="Q181" s="152"/>
      <c r="R181" s="153"/>
      <c r="S181" s="146"/>
      <c r="T181" s="112" t="str">
        <f t="shared" ref="T181" si="578">IF(U179="","",1)</f>
        <v/>
      </c>
      <c r="U181" s="113" t="str">
        <f t="shared" ref="U181" si="579">IF(U179="","",1)</f>
        <v/>
      </c>
      <c r="V181" s="114" t="str">
        <f t="shared" ref="V181" si="580">IF(U179="","",1)</f>
        <v/>
      </c>
      <c r="W181" s="146"/>
      <c r="X181" s="132"/>
      <c r="Y181" s="159"/>
      <c r="Z181" s="64"/>
      <c r="AB181" s="66"/>
      <c r="AC181" s="60"/>
      <c r="AD181" s="83"/>
      <c r="AF181" s="104"/>
      <c r="AG181" s="105"/>
      <c r="AH181" s="105"/>
      <c r="AI181" s="105"/>
      <c r="AJ181" s="106"/>
      <c r="AL181" s="104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6"/>
      <c r="BS181" s="71"/>
      <c r="BT181" s="90"/>
      <c r="BU181" s="63"/>
      <c r="BV181" s="67"/>
    </row>
    <row r="182" spans="2:74" ht="8.5" customHeight="1" thickTop="1">
      <c r="B182" s="41"/>
      <c r="C182" s="116"/>
      <c r="D182" s="129"/>
      <c r="E182" s="130"/>
      <c r="F182" s="108"/>
      <c r="G182" s="131"/>
      <c r="H182" s="120"/>
      <c r="I182" s="143"/>
      <c r="J182" s="120"/>
      <c r="K182" s="116"/>
      <c r="L182" s="108"/>
      <c r="M182" s="108"/>
      <c r="N182" s="108"/>
      <c r="O182" s="131"/>
      <c r="P182" s="108"/>
      <c r="Q182" s="148"/>
      <c r="R182" s="149"/>
      <c r="S182" s="120"/>
      <c r="T182" s="107" t="str">
        <f t="shared" ref="T182" si="581">IF(U183="","",1)</f>
        <v/>
      </c>
      <c r="U182" s="108" t="str">
        <f t="shared" ref="U182" si="582">IF(U183="","",1)</f>
        <v/>
      </c>
      <c r="V182" s="109" t="str">
        <f t="shared" ref="V182" si="583">IF(U183="","",1)</f>
        <v/>
      </c>
      <c r="W182" s="120"/>
      <c r="X182" s="130"/>
      <c r="Y182" s="131"/>
      <c r="Z182" s="46"/>
      <c r="AB182" s="50"/>
      <c r="AC182" s="23"/>
      <c r="AD182" s="93"/>
      <c r="AF182" s="94"/>
      <c r="AG182" s="95"/>
      <c r="AH182" s="95"/>
      <c r="AI182" s="95"/>
      <c r="AJ182" s="96"/>
      <c r="AL182" s="94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9"/>
      <c r="BJ182" s="99"/>
      <c r="BK182" s="99"/>
      <c r="BL182" s="99"/>
      <c r="BM182" s="99"/>
      <c r="BN182" s="99"/>
      <c r="BO182" s="99"/>
      <c r="BP182" s="99"/>
      <c r="BQ182" s="99"/>
      <c r="BR182" s="96"/>
      <c r="BS182" s="70"/>
      <c r="BT182" s="93"/>
      <c r="BU182" s="24"/>
      <c r="BV182" s="56"/>
    </row>
    <row r="183" spans="2:74">
      <c r="B183" s="41"/>
      <c r="C183" s="116">
        <v>41</v>
      </c>
      <c r="D183" s="129" t="str">
        <f t="shared" ref="D183" si="584">IF(AD183="Athlete Name","",AD183)</f>
        <v/>
      </c>
      <c r="E183" s="130"/>
      <c r="F183" s="108" t="str">
        <f t="shared" ref="F183" si="585">IF(COUNT(AL183,AM183,AN183,AO183,AP183,AQ183,AR183,AS183,AT183,AU183,AV183,AW183,AX183,AY183,AZ183,BA183,BB183,BC183,BD183,BE183,BF183,BG183,BH183)=0,"", COUNT(AL183,AM183,AN183,AO183,AP183,AQ183,AR183,AS183,AT183,AU183,AV183,AW183,AX183,AY183,AZ183,BA183,BB183,BC183,BD183,BE183,BF183,BG183,BH183))</f>
        <v/>
      </c>
      <c r="G183" s="131" t="str">
        <f t="shared" ref="G183" si="586">_xlfn.IFS(F183="","",F183=1,1,F183=2,2,F183=3,3,F183=4,4,F183=5,5,F183&gt;5,5)</f>
        <v/>
      </c>
      <c r="H183" s="120"/>
      <c r="I183" s="143"/>
      <c r="J183" s="145" t="s">
        <v>32</v>
      </c>
      <c r="K183" s="116" t="str">
        <f>IFERROR(LARGE((AL183:BR183),1),"")</f>
        <v/>
      </c>
      <c r="L183" s="108" t="str">
        <f>IFERROR(LARGE((AL183:BR183),2),"")</f>
        <v/>
      </c>
      <c r="M183" s="108" t="str">
        <f>IFERROR(LARGE((AL183:BR183),3),"")</f>
        <v/>
      </c>
      <c r="N183" s="108" t="str">
        <f>IFERROR(LARGE((AL183:BR183),4),"")</f>
        <v/>
      </c>
      <c r="O183" s="131" t="str">
        <f>IFERROR(LARGE((AL183:BR183),5),"")</f>
        <v/>
      </c>
      <c r="P183" s="108"/>
      <c r="Q183" s="148" t="str">
        <f t="shared" ref="Q183" si="587">IFERROR(AVERAGEIF(K183:O183,"&gt;0"),"")</f>
        <v/>
      </c>
      <c r="R183" s="149" t="str">
        <f t="shared" ref="R183" si="588">IF(SUM(AF184:AJ184,K184:O184)=0,"",SUM(AF184:AJ184,K184:O184))</f>
        <v/>
      </c>
      <c r="S183" s="120"/>
      <c r="T183" s="107" t="str">
        <f t="shared" ref="T183" si="589">IF(U183="","",1)</f>
        <v/>
      </c>
      <c r="U183" s="110" t="str">
        <f t="shared" ref="U183" si="590">IF(SUM(Q183:R183)=0,"",SUM(Q183:R183))</f>
        <v/>
      </c>
      <c r="V183" s="109" t="str">
        <f t="shared" ref="V183" si="591">IF(U183="","",1)</f>
        <v/>
      </c>
      <c r="W183" s="120"/>
      <c r="X183" s="130" t="str">
        <f t="shared" ref="X183" si="592">IF(AD183="Athlete Name","",AD183)</f>
        <v/>
      </c>
      <c r="Y183" s="131"/>
      <c r="Z183" s="46"/>
      <c r="AB183" s="50"/>
      <c r="AC183" s="23">
        <v>41</v>
      </c>
      <c r="AD183" s="32" t="s">
        <v>40</v>
      </c>
      <c r="AF183" s="23"/>
      <c r="AG183" s="1"/>
      <c r="AH183" s="1"/>
      <c r="AI183" s="1"/>
      <c r="AJ183" s="24"/>
      <c r="AK183" s="69"/>
      <c r="AL183" s="161" t="s">
        <v>32</v>
      </c>
      <c r="AM183" s="161" t="s">
        <v>32</v>
      </c>
      <c r="AN183" s="161" t="s">
        <v>32</v>
      </c>
      <c r="AO183" s="161" t="s">
        <v>32</v>
      </c>
      <c r="AP183" s="161" t="s">
        <v>32</v>
      </c>
      <c r="AQ183" s="161" t="s">
        <v>32</v>
      </c>
      <c r="AR183" s="161" t="s">
        <v>32</v>
      </c>
      <c r="AS183" s="161" t="s">
        <v>32</v>
      </c>
      <c r="AT183" s="161" t="s">
        <v>32</v>
      </c>
      <c r="AU183" s="161" t="s">
        <v>32</v>
      </c>
      <c r="AV183" s="161" t="s">
        <v>32</v>
      </c>
      <c r="AW183" s="161" t="s">
        <v>32</v>
      </c>
      <c r="AX183" s="161" t="s">
        <v>32</v>
      </c>
      <c r="AY183" s="161" t="s">
        <v>32</v>
      </c>
      <c r="AZ183" s="161" t="s">
        <v>32</v>
      </c>
      <c r="BA183" s="161" t="s">
        <v>32</v>
      </c>
      <c r="BB183" s="161" t="s">
        <v>32</v>
      </c>
      <c r="BC183" s="161" t="s">
        <v>32</v>
      </c>
      <c r="BD183" s="161" t="s">
        <v>32</v>
      </c>
      <c r="BE183" s="161" t="s">
        <v>32</v>
      </c>
      <c r="BF183" s="161" t="s">
        <v>32</v>
      </c>
      <c r="BG183" s="161" t="s">
        <v>32</v>
      </c>
      <c r="BH183" s="161" t="s">
        <v>32</v>
      </c>
      <c r="BI183" s="161" t="s">
        <v>32</v>
      </c>
      <c r="BJ183" s="161" t="s">
        <v>32</v>
      </c>
      <c r="BK183" s="161" t="s">
        <v>32</v>
      </c>
      <c r="BL183" s="161" t="s">
        <v>32</v>
      </c>
      <c r="BM183" s="161" t="s">
        <v>32</v>
      </c>
      <c r="BN183" s="161" t="s">
        <v>32</v>
      </c>
      <c r="BO183" s="161" t="s">
        <v>32</v>
      </c>
      <c r="BP183" s="161" t="s">
        <v>32</v>
      </c>
      <c r="BQ183" s="161" t="s">
        <v>32</v>
      </c>
      <c r="BR183" s="161" t="s">
        <v>32</v>
      </c>
      <c r="BS183" s="70"/>
      <c r="BT183" s="32" t="str">
        <f t="shared" ref="BT183" si="593">IF(AD183="Athlete Name","",AD183)</f>
        <v/>
      </c>
      <c r="BU183" s="24">
        <v>41</v>
      </c>
      <c r="BV183" s="56"/>
    </row>
    <row r="184" spans="2:74">
      <c r="B184" s="41"/>
      <c r="C184" s="116"/>
      <c r="D184" s="129"/>
      <c r="E184" s="130"/>
      <c r="F184" s="108"/>
      <c r="G184" s="131"/>
      <c r="H184" s="120"/>
      <c r="I184" s="143" t="str">
        <f>IF(SUM(AF184:AJ184)=0,"",SUM(AF184:AJ184))</f>
        <v/>
      </c>
      <c r="J184" s="145" t="s">
        <v>42</v>
      </c>
      <c r="K184" s="116" t="str">
        <f>IFERROR(LARGE((AL184:BR184),1),"")</f>
        <v/>
      </c>
      <c r="L184" s="108" t="str">
        <f>IFERROR(LARGE((AL184:BR184),2),"")</f>
        <v/>
      </c>
      <c r="M184" s="108" t="str">
        <f>IFERROR(LARGE((AL184:BR184),3),"")</f>
        <v/>
      </c>
      <c r="N184" s="108" t="str">
        <f>IFERROR(LARGE((AL184:BR184),4),"")</f>
        <v/>
      </c>
      <c r="O184" s="131" t="str">
        <f>IFERROR(LARGE((AL184:BR184),5),"")</f>
        <v/>
      </c>
      <c r="P184" s="108"/>
      <c r="Q184" s="148"/>
      <c r="R184" s="149"/>
      <c r="S184" s="120"/>
      <c r="T184" s="107" t="str">
        <f t="shared" ref="T184" si="594">IF(U183="","",1)</f>
        <v/>
      </c>
      <c r="U184" s="111" t="str">
        <f t="shared" ref="U184" si="595">IF(U183="","",1)</f>
        <v/>
      </c>
      <c r="V184" s="109" t="str">
        <f t="shared" ref="V184" si="596">IF(U183="","",1)</f>
        <v/>
      </c>
      <c r="W184" s="120"/>
      <c r="X184" s="130"/>
      <c r="Y184" s="131"/>
      <c r="Z184" s="46"/>
      <c r="AB184" s="50"/>
      <c r="AC184" s="23"/>
      <c r="AD184" s="32"/>
      <c r="AF184" s="23" t="s">
        <v>42</v>
      </c>
      <c r="AG184" s="1" t="s">
        <v>42</v>
      </c>
      <c r="AH184" s="1" t="s">
        <v>42</v>
      </c>
      <c r="AI184" s="1" t="s">
        <v>42</v>
      </c>
      <c r="AJ184" s="24" t="s">
        <v>42</v>
      </c>
      <c r="AK184" s="69"/>
      <c r="AL184" s="23" t="s">
        <v>42</v>
      </c>
      <c r="AM184" s="23" t="s">
        <v>42</v>
      </c>
      <c r="AN184" s="23" t="s">
        <v>42</v>
      </c>
      <c r="AO184" s="23" t="s">
        <v>42</v>
      </c>
      <c r="AP184" s="23" t="s">
        <v>42</v>
      </c>
      <c r="AQ184" s="23" t="s">
        <v>42</v>
      </c>
      <c r="AR184" s="23" t="s">
        <v>42</v>
      </c>
      <c r="AS184" s="23" t="s">
        <v>42</v>
      </c>
      <c r="AT184" s="23" t="s">
        <v>42</v>
      </c>
      <c r="AU184" s="23" t="s">
        <v>42</v>
      </c>
      <c r="AV184" s="23" t="s">
        <v>42</v>
      </c>
      <c r="AW184" s="23" t="s">
        <v>42</v>
      </c>
      <c r="AX184" s="23" t="s">
        <v>42</v>
      </c>
      <c r="AY184" s="23" t="s">
        <v>42</v>
      </c>
      <c r="AZ184" s="23" t="s">
        <v>42</v>
      </c>
      <c r="BA184" s="23" t="s">
        <v>42</v>
      </c>
      <c r="BB184" s="23" t="s">
        <v>42</v>
      </c>
      <c r="BC184" s="23" t="s">
        <v>42</v>
      </c>
      <c r="BD184" s="23" t="s">
        <v>42</v>
      </c>
      <c r="BE184" s="23" t="s">
        <v>42</v>
      </c>
      <c r="BF184" s="23" t="s">
        <v>42</v>
      </c>
      <c r="BG184" s="23" t="s">
        <v>42</v>
      </c>
      <c r="BH184" s="23" t="s">
        <v>42</v>
      </c>
      <c r="BI184" s="23" t="s">
        <v>42</v>
      </c>
      <c r="BJ184" s="23" t="s">
        <v>42</v>
      </c>
      <c r="BK184" s="23" t="s">
        <v>42</v>
      </c>
      <c r="BL184" s="23" t="s">
        <v>42</v>
      </c>
      <c r="BM184" s="23" t="s">
        <v>42</v>
      </c>
      <c r="BN184" s="23" t="s">
        <v>42</v>
      </c>
      <c r="BO184" s="23" t="s">
        <v>42</v>
      </c>
      <c r="BP184" s="23" t="s">
        <v>42</v>
      </c>
      <c r="BQ184" s="23" t="s">
        <v>42</v>
      </c>
      <c r="BR184" s="23" t="s">
        <v>42</v>
      </c>
      <c r="BS184" s="70"/>
      <c r="BT184" s="32"/>
      <c r="BU184" s="24"/>
      <c r="BV184" s="56"/>
    </row>
    <row r="185" spans="2:74" s="62" customFormat="1" ht="8.5" customHeight="1" thickBot="1">
      <c r="B185" s="65"/>
      <c r="C185" s="118"/>
      <c r="D185" s="132"/>
      <c r="E185" s="133"/>
      <c r="F185" s="167"/>
      <c r="G185" s="134"/>
      <c r="H185" s="146"/>
      <c r="I185" s="147"/>
      <c r="J185" s="146"/>
      <c r="K185" s="150"/>
      <c r="L185" s="113"/>
      <c r="M185" s="113"/>
      <c r="N185" s="113"/>
      <c r="O185" s="151"/>
      <c r="P185" s="146"/>
      <c r="Q185" s="152"/>
      <c r="R185" s="153"/>
      <c r="S185" s="146"/>
      <c r="T185" s="112" t="str">
        <f t="shared" ref="T185" si="597">IF(U183="","",1)</f>
        <v/>
      </c>
      <c r="U185" s="113" t="str">
        <f t="shared" ref="U185" si="598">IF(U183="","",1)</f>
        <v/>
      </c>
      <c r="V185" s="114" t="str">
        <f t="shared" ref="V185" si="599">IF(U183="","",1)</f>
        <v/>
      </c>
      <c r="W185" s="146"/>
      <c r="X185" s="132"/>
      <c r="Y185" s="159"/>
      <c r="Z185" s="64"/>
      <c r="AB185" s="66"/>
      <c r="AC185" s="60"/>
      <c r="AD185" s="92"/>
      <c r="AF185" s="97"/>
      <c r="AG185" s="98"/>
      <c r="AH185" s="98"/>
      <c r="AI185" s="98"/>
      <c r="AJ185" s="162"/>
      <c r="AL185" s="97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162"/>
      <c r="BS185" s="71"/>
      <c r="BT185" s="68"/>
      <c r="BU185" s="63"/>
      <c r="BV185" s="67"/>
    </row>
    <row r="186" spans="2:74" ht="8.5" customHeight="1" thickTop="1">
      <c r="B186" s="41"/>
      <c r="C186" s="116"/>
      <c r="D186" s="129"/>
      <c r="E186" s="130"/>
      <c r="F186" s="108"/>
      <c r="G186" s="131"/>
      <c r="H186" s="120"/>
      <c r="I186" s="143"/>
      <c r="J186" s="120"/>
      <c r="K186" s="116"/>
      <c r="L186" s="108"/>
      <c r="M186" s="108"/>
      <c r="N186" s="108"/>
      <c r="O186" s="131"/>
      <c r="P186" s="108"/>
      <c r="Q186" s="148"/>
      <c r="R186" s="149"/>
      <c r="S186" s="120"/>
      <c r="T186" s="107" t="str">
        <f t="shared" ref="T186" si="600">IF(U187="","",1)</f>
        <v/>
      </c>
      <c r="U186" s="108" t="str">
        <f t="shared" ref="U186" si="601">IF(U187="","",1)</f>
        <v/>
      </c>
      <c r="V186" s="109" t="str">
        <f t="shared" ref="V186" si="602">IF(U187="","",1)</f>
        <v/>
      </c>
      <c r="W186" s="120"/>
      <c r="X186" s="130"/>
      <c r="Y186" s="131"/>
      <c r="Z186" s="46"/>
      <c r="AB186" s="50"/>
      <c r="AC186" s="23"/>
      <c r="AD186" s="78"/>
      <c r="AF186" s="79"/>
      <c r="AG186" s="80"/>
      <c r="AH186" s="80"/>
      <c r="AI186" s="81"/>
      <c r="AJ186" s="82"/>
      <c r="AL186" s="87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8"/>
      <c r="BJ186" s="88"/>
      <c r="BK186" s="88"/>
      <c r="BL186" s="88"/>
      <c r="BM186" s="88"/>
      <c r="BN186" s="88"/>
      <c r="BO186" s="88"/>
      <c r="BP186" s="88"/>
      <c r="BQ186" s="88"/>
      <c r="BR186" s="89"/>
      <c r="BS186" s="70"/>
      <c r="BT186" s="78"/>
      <c r="BU186" s="24"/>
      <c r="BV186" s="56"/>
    </row>
    <row r="187" spans="2:74">
      <c r="B187" s="41"/>
      <c r="C187" s="116">
        <v>42</v>
      </c>
      <c r="D187" s="129" t="str">
        <f t="shared" ref="D187" si="603">IF(AD187="Athlete Name","",AD187)</f>
        <v/>
      </c>
      <c r="E187" s="130"/>
      <c r="F187" s="108" t="str">
        <f t="shared" ref="F187" si="604">IF(COUNT(AL187,AM187,AN187,AO187,AP187,AQ187,AR187,AS187,AT187,AU187,AV187,AW187,AX187,AY187,AZ187,BA187,BB187,BC187,BD187,BE187,BF187,BG187,BH187)=0,"", COUNT(AL187,AM187,AN187,AO187,AP187,AQ187,AR187,AS187,AT187,AU187,AV187,AW187,AX187,AY187,AZ187,BA187,BB187,BC187,BD187,BE187,BF187,BG187,BH187))</f>
        <v/>
      </c>
      <c r="G187" s="131" t="str">
        <f t="shared" ref="G187" si="605">_xlfn.IFS(F187="","",F187=1,1,F187=2,2,F187=3,3,F187=4,4,F187=5,5,F187&gt;5,5)</f>
        <v/>
      </c>
      <c r="H187" s="120"/>
      <c r="I187" s="143"/>
      <c r="J187" s="145" t="s">
        <v>32</v>
      </c>
      <c r="K187" s="116" t="str">
        <f>IFERROR(LARGE((AL187:BR187),1),"")</f>
        <v/>
      </c>
      <c r="L187" s="108" t="str">
        <f>IFERROR(LARGE((AL187:BR187),2),"")</f>
        <v/>
      </c>
      <c r="M187" s="108" t="str">
        <f>IFERROR(LARGE((AL187:BR187),3),"")</f>
        <v/>
      </c>
      <c r="N187" s="108" t="str">
        <f>IFERROR(LARGE((AL187:BR187),4),"")</f>
        <v/>
      </c>
      <c r="O187" s="131" t="str">
        <f>IFERROR(LARGE((AL187:BR187),5),"")</f>
        <v/>
      </c>
      <c r="P187" s="108"/>
      <c r="Q187" s="148" t="str">
        <f t="shared" ref="Q187" si="606">IFERROR(AVERAGEIF(K187:O187,"&gt;0"),"")</f>
        <v/>
      </c>
      <c r="R187" s="149" t="str">
        <f t="shared" ref="R187" si="607">IF(SUM(AF188:AJ188,K188:O188)=0,"",SUM(AF188:AJ188,K188:O188))</f>
        <v/>
      </c>
      <c r="S187" s="120"/>
      <c r="T187" s="107" t="str">
        <f t="shared" ref="T187" si="608">IF(U187="","",1)</f>
        <v/>
      </c>
      <c r="U187" s="110" t="str">
        <f t="shared" ref="U187" si="609">IF(SUM(Q187:R187)=0,"",SUM(Q187:R187))</f>
        <v/>
      </c>
      <c r="V187" s="109" t="str">
        <f t="shared" ref="V187" si="610">IF(U187="","",1)</f>
        <v/>
      </c>
      <c r="W187" s="120"/>
      <c r="X187" s="130" t="str">
        <f t="shared" ref="X187" si="611">IF(AD187="Athlete Name","",AD187)</f>
        <v/>
      </c>
      <c r="Y187" s="131"/>
      <c r="Z187" s="46"/>
      <c r="AB187" s="50"/>
      <c r="AC187" s="23">
        <v>42</v>
      </c>
      <c r="AD187" s="32" t="s">
        <v>40</v>
      </c>
      <c r="AF187" s="23"/>
      <c r="AG187" s="1"/>
      <c r="AH187" s="1"/>
      <c r="AI187" s="1"/>
      <c r="AJ187" s="24"/>
      <c r="AK187" s="69"/>
      <c r="AL187" s="161" t="s">
        <v>32</v>
      </c>
      <c r="AM187" s="161" t="s">
        <v>32</v>
      </c>
      <c r="AN187" s="161" t="s">
        <v>32</v>
      </c>
      <c r="AO187" s="161" t="s">
        <v>32</v>
      </c>
      <c r="AP187" s="161" t="s">
        <v>32</v>
      </c>
      <c r="AQ187" s="161" t="s">
        <v>32</v>
      </c>
      <c r="AR187" s="161" t="s">
        <v>32</v>
      </c>
      <c r="AS187" s="161" t="s">
        <v>32</v>
      </c>
      <c r="AT187" s="161" t="s">
        <v>32</v>
      </c>
      <c r="AU187" s="161" t="s">
        <v>32</v>
      </c>
      <c r="AV187" s="161" t="s">
        <v>32</v>
      </c>
      <c r="AW187" s="161" t="s">
        <v>32</v>
      </c>
      <c r="AX187" s="161" t="s">
        <v>32</v>
      </c>
      <c r="AY187" s="161" t="s">
        <v>32</v>
      </c>
      <c r="AZ187" s="161" t="s">
        <v>32</v>
      </c>
      <c r="BA187" s="161" t="s">
        <v>32</v>
      </c>
      <c r="BB187" s="161" t="s">
        <v>32</v>
      </c>
      <c r="BC187" s="161" t="s">
        <v>32</v>
      </c>
      <c r="BD187" s="161" t="s">
        <v>32</v>
      </c>
      <c r="BE187" s="161" t="s">
        <v>32</v>
      </c>
      <c r="BF187" s="161" t="s">
        <v>32</v>
      </c>
      <c r="BG187" s="161" t="s">
        <v>32</v>
      </c>
      <c r="BH187" s="161" t="s">
        <v>32</v>
      </c>
      <c r="BI187" s="161" t="s">
        <v>32</v>
      </c>
      <c r="BJ187" s="161" t="s">
        <v>32</v>
      </c>
      <c r="BK187" s="161" t="s">
        <v>32</v>
      </c>
      <c r="BL187" s="161" t="s">
        <v>32</v>
      </c>
      <c r="BM187" s="161" t="s">
        <v>32</v>
      </c>
      <c r="BN187" s="161" t="s">
        <v>32</v>
      </c>
      <c r="BO187" s="161" t="s">
        <v>32</v>
      </c>
      <c r="BP187" s="161" t="s">
        <v>32</v>
      </c>
      <c r="BQ187" s="161" t="s">
        <v>32</v>
      </c>
      <c r="BR187" s="161" t="s">
        <v>32</v>
      </c>
      <c r="BS187" s="70"/>
      <c r="BT187" s="32" t="str">
        <f t="shared" ref="BT187" si="612">IF(AD187="Athlete Name","",AD187)</f>
        <v/>
      </c>
      <c r="BU187" s="24">
        <v>42</v>
      </c>
      <c r="BV187" s="56"/>
    </row>
    <row r="188" spans="2:74">
      <c r="B188" s="41"/>
      <c r="C188" s="116"/>
      <c r="D188" s="129"/>
      <c r="E188" s="130"/>
      <c r="F188" s="116"/>
      <c r="G188" s="131"/>
      <c r="H188" s="120"/>
      <c r="I188" s="143" t="str">
        <f>IF(SUM(AF188:AJ188)=0,"",SUM(AF188:AJ188))</f>
        <v/>
      </c>
      <c r="J188" s="145" t="s">
        <v>42</v>
      </c>
      <c r="K188" s="116" t="str">
        <f>IFERROR(LARGE((AL188:BR188),1),"")</f>
        <v/>
      </c>
      <c r="L188" s="108" t="str">
        <f>IFERROR(LARGE((AL188:BR188),2),"")</f>
        <v/>
      </c>
      <c r="M188" s="108" t="str">
        <f>IFERROR(LARGE((AL188:BR188),3),"")</f>
        <v/>
      </c>
      <c r="N188" s="108" t="str">
        <f>IFERROR(LARGE((AL188:BR188),4),"")</f>
        <v/>
      </c>
      <c r="O188" s="131" t="str">
        <f>IFERROR(LARGE((AL188:BR188),5),"")</f>
        <v/>
      </c>
      <c r="P188" s="108"/>
      <c r="Q188" s="148"/>
      <c r="R188" s="149"/>
      <c r="S188" s="120"/>
      <c r="T188" s="107" t="str">
        <f t="shared" ref="T188" si="613">IF(U187="","",1)</f>
        <v/>
      </c>
      <c r="U188" s="111" t="str">
        <f t="shared" ref="U188" si="614">IF(U187="","",1)</f>
        <v/>
      </c>
      <c r="V188" s="109" t="str">
        <f t="shared" ref="V188" si="615">IF(U187="","",1)</f>
        <v/>
      </c>
      <c r="W188" s="120"/>
      <c r="X188" s="130"/>
      <c r="Y188" s="131"/>
      <c r="Z188" s="46"/>
      <c r="AB188" s="50"/>
      <c r="AC188" s="23"/>
      <c r="AD188" s="32"/>
      <c r="AF188" s="23" t="s">
        <v>42</v>
      </c>
      <c r="AG188" s="1" t="s">
        <v>42</v>
      </c>
      <c r="AH188" s="1" t="s">
        <v>42</v>
      </c>
      <c r="AI188" s="1" t="s">
        <v>42</v>
      </c>
      <c r="AJ188" s="24" t="s">
        <v>42</v>
      </c>
      <c r="AK188" s="69"/>
      <c r="AL188" s="23" t="s">
        <v>42</v>
      </c>
      <c r="AM188" s="23" t="s">
        <v>42</v>
      </c>
      <c r="AN188" s="23" t="s">
        <v>42</v>
      </c>
      <c r="AO188" s="23" t="s">
        <v>42</v>
      </c>
      <c r="AP188" s="23" t="s">
        <v>42</v>
      </c>
      <c r="AQ188" s="23" t="s">
        <v>42</v>
      </c>
      <c r="AR188" s="23" t="s">
        <v>42</v>
      </c>
      <c r="AS188" s="23" t="s">
        <v>42</v>
      </c>
      <c r="AT188" s="23" t="s">
        <v>42</v>
      </c>
      <c r="AU188" s="23" t="s">
        <v>42</v>
      </c>
      <c r="AV188" s="23" t="s">
        <v>42</v>
      </c>
      <c r="AW188" s="23" t="s">
        <v>42</v>
      </c>
      <c r="AX188" s="23" t="s">
        <v>42</v>
      </c>
      <c r="AY188" s="23" t="s">
        <v>42</v>
      </c>
      <c r="AZ188" s="23" t="s">
        <v>42</v>
      </c>
      <c r="BA188" s="23" t="s">
        <v>42</v>
      </c>
      <c r="BB188" s="23" t="s">
        <v>42</v>
      </c>
      <c r="BC188" s="23" t="s">
        <v>42</v>
      </c>
      <c r="BD188" s="23" t="s">
        <v>42</v>
      </c>
      <c r="BE188" s="23" t="s">
        <v>42</v>
      </c>
      <c r="BF188" s="23" t="s">
        <v>42</v>
      </c>
      <c r="BG188" s="23" t="s">
        <v>42</v>
      </c>
      <c r="BH188" s="23" t="s">
        <v>42</v>
      </c>
      <c r="BI188" s="23" t="s">
        <v>42</v>
      </c>
      <c r="BJ188" s="23" t="s">
        <v>42</v>
      </c>
      <c r="BK188" s="23" t="s">
        <v>42</v>
      </c>
      <c r="BL188" s="23" t="s">
        <v>42</v>
      </c>
      <c r="BM188" s="23" t="s">
        <v>42</v>
      </c>
      <c r="BN188" s="23" t="s">
        <v>42</v>
      </c>
      <c r="BO188" s="23" t="s">
        <v>42</v>
      </c>
      <c r="BP188" s="23" t="s">
        <v>42</v>
      </c>
      <c r="BQ188" s="23" t="s">
        <v>42</v>
      </c>
      <c r="BR188" s="23" t="s">
        <v>42</v>
      </c>
      <c r="BS188" s="70"/>
      <c r="BT188" s="32"/>
      <c r="BU188" s="24"/>
      <c r="BV188" s="56"/>
    </row>
    <row r="189" spans="2:74" s="62" customFormat="1" ht="8.5" customHeight="1" thickBot="1">
      <c r="B189" s="65"/>
      <c r="C189" s="118"/>
      <c r="D189" s="132"/>
      <c r="E189" s="133"/>
      <c r="F189" s="167"/>
      <c r="G189" s="134"/>
      <c r="H189" s="146"/>
      <c r="I189" s="147"/>
      <c r="J189" s="146"/>
      <c r="K189" s="150"/>
      <c r="L189" s="113"/>
      <c r="M189" s="113"/>
      <c r="N189" s="113"/>
      <c r="O189" s="151"/>
      <c r="P189" s="146"/>
      <c r="Q189" s="152"/>
      <c r="R189" s="153"/>
      <c r="S189" s="146"/>
      <c r="T189" s="112" t="str">
        <f t="shared" ref="T189" si="616">IF(U187="","",1)</f>
        <v/>
      </c>
      <c r="U189" s="113" t="str">
        <f t="shared" ref="U189" si="617">IF(U187="","",1)</f>
        <v/>
      </c>
      <c r="V189" s="114" t="str">
        <f t="shared" ref="V189" si="618">IF(U187="","",1)</f>
        <v/>
      </c>
      <c r="W189" s="146"/>
      <c r="X189" s="132"/>
      <c r="Y189" s="159"/>
      <c r="Z189" s="64"/>
      <c r="AB189" s="66"/>
      <c r="AC189" s="60"/>
      <c r="AD189" s="83"/>
      <c r="AF189" s="104"/>
      <c r="AG189" s="105"/>
      <c r="AH189" s="105"/>
      <c r="AI189" s="105"/>
      <c r="AJ189" s="106"/>
      <c r="AL189" s="104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6"/>
      <c r="BS189" s="71"/>
      <c r="BT189" s="90"/>
      <c r="BU189" s="63"/>
      <c r="BV189" s="67"/>
    </row>
    <row r="190" spans="2:74" ht="8.5" customHeight="1" thickTop="1">
      <c r="B190" s="41"/>
      <c r="C190" s="116"/>
      <c r="D190" s="129"/>
      <c r="E190" s="130"/>
      <c r="F190" s="108"/>
      <c r="G190" s="131"/>
      <c r="H190" s="120"/>
      <c r="I190" s="143"/>
      <c r="J190" s="120"/>
      <c r="K190" s="116"/>
      <c r="L190" s="108"/>
      <c r="M190" s="108"/>
      <c r="N190" s="108"/>
      <c r="O190" s="131"/>
      <c r="P190" s="108"/>
      <c r="Q190" s="148"/>
      <c r="R190" s="149"/>
      <c r="S190" s="120"/>
      <c r="T190" s="107" t="str">
        <f t="shared" ref="T190" si="619">IF(U191="","",1)</f>
        <v/>
      </c>
      <c r="U190" s="108" t="str">
        <f t="shared" ref="U190" si="620">IF(U191="","",1)</f>
        <v/>
      </c>
      <c r="V190" s="109" t="str">
        <f t="shared" ref="V190" si="621">IF(U191="","",1)</f>
        <v/>
      </c>
      <c r="W190" s="120"/>
      <c r="X190" s="130"/>
      <c r="Y190" s="131"/>
      <c r="Z190" s="46"/>
      <c r="AB190" s="50"/>
      <c r="AC190" s="23"/>
      <c r="AD190" s="93"/>
      <c r="AF190" s="94"/>
      <c r="AG190" s="95"/>
      <c r="AH190" s="95"/>
      <c r="AI190" s="95"/>
      <c r="AJ190" s="96"/>
      <c r="AL190" s="94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9"/>
      <c r="BJ190" s="99"/>
      <c r="BK190" s="99"/>
      <c r="BL190" s="99"/>
      <c r="BM190" s="99"/>
      <c r="BN190" s="99"/>
      <c r="BO190" s="99"/>
      <c r="BP190" s="99"/>
      <c r="BQ190" s="99"/>
      <c r="BR190" s="96"/>
      <c r="BS190" s="70"/>
      <c r="BT190" s="93"/>
      <c r="BU190" s="24"/>
      <c r="BV190" s="56"/>
    </row>
    <row r="191" spans="2:74">
      <c r="B191" s="41"/>
      <c r="C191" s="116">
        <v>43</v>
      </c>
      <c r="D191" s="129" t="str">
        <f t="shared" ref="D191" si="622">IF(AD191="Athlete Name","",AD191)</f>
        <v/>
      </c>
      <c r="E191" s="130"/>
      <c r="F191" s="108" t="str">
        <f t="shared" ref="F191" si="623">IF(COUNT(AL191,AM191,AN191,AO191,AP191,AQ191,AR191,AS191,AT191,AU191,AV191,AW191,AX191,AY191,AZ191,BA191,BB191,BC191,BD191,BE191,BF191,BG191,BH191)=0,"", COUNT(AL191,AM191,AN191,AO191,AP191,AQ191,AR191,AS191,AT191,AU191,AV191,AW191,AX191,AY191,AZ191,BA191,BB191,BC191,BD191,BE191,BF191,BG191,BH191))</f>
        <v/>
      </c>
      <c r="G191" s="131" t="str">
        <f t="shared" ref="G191" si="624">_xlfn.IFS(F191="","",F191=1,1,F191=2,2,F191=3,3,F191=4,4,F191=5,5,F191&gt;5,5)</f>
        <v/>
      </c>
      <c r="H191" s="120"/>
      <c r="I191" s="143"/>
      <c r="J191" s="145" t="s">
        <v>32</v>
      </c>
      <c r="K191" s="116" t="str">
        <f>IFERROR(LARGE((AL191:BR191),1),"")</f>
        <v/>
      </c>
      <c r="L191" s="108" t="str">
        <f>IFERROR(LARGE((AL191:BR191),2),"")</f>
        <v/>
      </c>
      <c r="M191" s="108" t="str">
        <f>IFERROR(LARGE((AL191:BR191),3),"")</f>
        <v/>
      </c>
      <c r="N191" s="108" t="str">
        <f>IFERROR(LARGE((AL191:BR191),4),"")</f>
        <v/>
      </c>
      <c r="O191" s="131" t="str">
        <f>IFERROR(LARGE((AL191:BR191),5),"")</f>
        <v/>
      </c>
      <c r="P191" s="108"/>
      <c r="Q191" s="148" t="str">
        <f t="shared" ref="Q191" si="625">IFERROR(AVERAGEIF(K191:O191,"&gt;0"),"")</f>
        <v/>
      </c>
      <c r="R191" s="149" t="str">
        <f t="shared" ref="R191" si="626">IF(SUM(AF192:AJ192,K192:O192)=0,"",SUM(AF192:AJ192,K192:O192))</f>
        <v/>
      </c>
      <c r="S191" s="120"/>
      <c r="T191" s="107" t="str">
        <f t="shared" ref="T191" si="627">IF(U191="","",1)</f>
        <v/>
      </c>
      <c r="U191" s="110" t="str">
        <f t="shared" ref="U191" si="628">IF(SUM(Q191:R191)=0,"",SUM(Q191:R191))</f>
        <v/>
      </c>
      <c r="V191" s="109" t="str">
        <f t="shared" ref="V191" si="629">IF(U191="","",1)</f>
        <v/>
      </c>
      <c r="W191" s="120"/>
      <c r="X191" s="130" t="str">
        <f t="shared" ref="X191" si="630">IF(AD191="Athlete Name","",AD191)</f>
        <v/>
      </c>
      <c r="Y191" s="131"/>
      <c r="Z191" s="46"/>
      <c r="AB191" s="50"/>
      <c r="AC191" s="23">
        <v>43</v>
      </c>
      <c r="AD191" s="32" t="s">
        <v>40</v>
      </c>
      <c r="AF191" s="23"/>
      <c r="AG191" s="1"/>
      <c r="AH191" s="1"/>
      <c r="AI191" s="1"/>
      <c r="AJ191" s="24"/>
      <c r="AK191" s="69"/>
      <c r="AL191" s="161" t="s">
        <v>32</v>
      </c>
      <c r="AM191" s="161" t="s">
        <v>32</v>
      </c>
      <c r="AN191" s="161" t="s">
        <v>32</v>
      </c>
      <c r="AO191" s="161" t="s">
        <v>32</v>
      </c>
      <c r="AP191" s="161" t="s">
        <v>32</v>
      </c>
      <c r="AQ191" s="161" t="s">
        <v>32</v>
      </c>
      <c r="AR191" s="161" t="s">
        <v>32</v>
      </c>
      <c r="AS191" s="161" t="s">
        <v>32</v>
      </c>
      <c r="AT191" s="161" t="s">
        <v>32</v>
      </c>
      <c r="AU191" s="161" t="s">
        <v>32</v>
      </c>
      <c r="AV191" s="161" t="s">
        <v>32</v>
      </c>
      <c r="AW191" s="161" t="s">
        <v>32</v>
      </c>
      <c r="AX191" s="161" t="s">
        <v>32</v>
      </c>
      <c r="AY191" s="161" t="s">
        <v>32</v>
      </c>
      <c r="AZ191" s="161" t="s">
        <v>32</v>
      </c>
      <c r="BA191" s="161" t="s">
        <v>32</v>
      </c>
      <c r="BB191" s="161" t="s">
        <v>32</v>
      </c>
      <c r="BC191" s="161" t="s">
        <v>32</v>
      </c>
      <c r="BD191" s="161" t="s">
        <v>32</v>
      </c>
      <c r="BE191" s="161" t="s">
        <v>32</v>
      </c>
      <c r="BF191" s="161" t="s">
        <v>32</v>
      </c>
      <c r="BG191" s="161" t="s">
        <v>32</v>
      </c>
      <c r="BH191" s="161" t="s">
        <v>32</v>
      </c>
      <c r="BI191" s="161" t="s">
        <v>32</v>
      </c>
      <c r="BJ191" s="161" t="s">
        <v>32</v>
      </c>
      <c r="BK191" s="161" t="s">
        <v>32</v>
      </c>
      <c r="BL191" s="161" t="s">
        <v>32</v>
      </c>
      <c r="BM191" s="161" t="s">
        <v>32</v>
      </c>
      <c r="BN191" s="161" t="s">
        <v>32</v>
      </c>
      <c r="BO191" s="161" t="s">
        <v>32</v>
      </c>
      <c r="BP191" s="161" t="s">
        <v>32</v>
      </c>
      <c r="BQ191" s="161" t="s">
        <v>32</v>
      </c>
      <c r="BR191" s="161" t="s">
        <v>32</v>
      </c>
      <c r="BS191" s="70"/>
      <c r="BT191" s="32" t="str">
        <f t="shared" ref="BT191" si="631">IF(AD191="Athlete Name","",AD191)</f>
        <v/>
      </c>
      <c r="BU191" s="24">
        <v>43</v>
      </c>
      <c r="BV191" s="56"/>
    </row>
    <row r="192" spans="2:74">
      <c r="B192" s="41"/>
      <c r="C192" s="116"/>
      <c r="D192" s="129"/>
      <c r="E192" s="130"/>
      <c r="F192" s="108"/>
      <c r="G192" s="131"/>
      <c r="H192" s="120"/>
      <c r="I192" s="143" t="str">
        <f>IF(SUM(AF192:AJ192)=0,"",SUM(AF192:AJ192))</f>
        <v/>
      </c>
      <c r="J192" s="145" t="s">
        <v>42</v>
      </c>
      <c r="K192" s="116" t="str">
        <f>IFERROR(LARGE((AL192:BR192),1),"")</f>
        <v/>
      </c>
      <c r="L192" s="108" t="str">
        <f>IFERROR(LARGE((AL192:BR192),2),"")</f>
        <v/>
      </c>
      <c r="M192" s="108" t="str">
        <f>IFERROR(LARGE((AL192:BR192),3),"")</f>
        <v/>
      </c>
      <c r="N192" s="108" t="str">
        <f>IFERROR(LARGE((AL192:BR192),4),"")</f>
        <v/>
      </c>
      <c r="O192" s="131" t="str">
        <f>IFERROR(LARGE((AL192:BR192),5),"")</f>
        <v/>
      </c>
      <c r="P192" s="108"/>
      <c r="Q192" s="148"/>
      <c r="R192" s="149"/>
      <c r="S192" s="120"/>
      <c r="T192" s="107" t="str">
        <f t="shared" ref="T192" si="632">IF(U191="","",1)</f>
        <v/>
      </c>
      <c r="U192" s="111" t="str">
        <f t="shared" ref="U192" si="633">IF(U191="","",1)</f>
        <v/>
      </c>
      <c r="V192" s="109" t="str">
        <f t="shared" ref="V192" si="634">IF(U191="","",1)</f>
        <v/>
      </c>
      <c r="W192" s="120"/>
      <c r="X192" s="130"/>
      <c r="Y192" s="131"/>
      <c r="Z192" s="46"/>
      <c r="AB192" s="50"/>
      <c r="AC192" s="23"/>
      <c r="AD192" s="32"/>
      <c r="AF192" s="23" t="s">
        <v>42</v>
      </c>
      <c r="AG192" s="1" t="s">
        <v>42</v>
      </c>
      <c r="AH192" s="1" t="s">
        <v>42</v>
      </c>
      <c r="AI192" s="1" t="s">
        <v>42</v>
      </c>
      <c r="AJ192" s="24" t="s">
        <v>42</v>
      </c>
      <c r="AK192" s="69"/>
      <c r="AL192" s="23" t="s">
        <v>42</v>
      </c>
      <c r="AM192" s="23" t="s">
        <v>42</v>
      </c>
      <c r="AN192" s="23" t="s">
        <v>42</v>
      </c>
      <c r="AO192" s="23" t="s">
        <v>42</v>
      </c>
      <c r="AP192" s="23" t="s">
        <v>42</v>
      </c>
      <c r="AQ192" s="23" t="s">
        <v>42</v>
      </c>
      <c r="AR192" s="23" t="s">
        <v>42</v>
      </c>
      <c r="AS192" s="23" t="s">
        <v>42</v>
      </c>
      <c r="AT192" s="23" t="s">
        <v>42</v>
      </c>
      <c r="AU192" s="23" t="s">
        <v>42</v>
      </c>
      <c r="AV192" s="23" t="s">
        <v>42</v>
      </c>
      <c r="AW192" s="23" t="s">
        <v>42</v>
      </c>
      <c r="AX192" s="23" t="s">
        <v>42</v>
      </c>
      <c r="AY192" s="23" t="s">
        <v>42</v>
      </c>
      <c r="AZ192" s="23" t="s">
        <v>42</v>
      </c>
      <c r="BA192" s="23" t="s">
        <v>42</v>
      </c>
      <c r="BB192" s="23" t="s">
        <v>42</v>
      </c>
      <c r="BC192" s="23" t="s">
        <v>42</v>
      </c>
      <c r="BD192" s="23" t="s">
        <v>42</v>
      </c>
      <c r="BE192" s="23" t="s">
        <v>42</v>
      </c>
      <c r="BF192" s="23" t="s">
        <v>42</v>
      </c>
      <c r="BG192" s="23" t="s">
        <v>42</v>
      </c>
      <c r="BH192" s="23" t="s">
        <v>42</v>
      </c>
      <c r="BI192" s="23" t="s">
        <v>42</v>
      </c>
      <c r="BJ192" s="23" t="s">
        <v>42</v>
      </c>
      <c r="BK192" s="23" t="s">
        <v>42</v>
      </c>
      <c r="BL192" s="23" t="s">
        <v>42</v>
      </c>
      <c r="BM192" s="23" t="s">
        <v>42</v>
      </c>
      <c r="BN192" s="23" t="s">
        <v>42</v>
      </c>
      <c r="BO192" s="23" t="s">
        <v>42</v>
      </c>
      <c r="BP192" s="23" t="s">
        <v>42</v>
      </c>
      <c r="BQ192" s="23" t="s">
        <v>42</v>
      </c>
      <c r="BR192" s="23" t="s">
        <v>42</v>
      </c>
      <c r="BS192" s="70"/>
      <c r="BT192" s="32"/>
      <c r="BU192" s="24"/>
      <c r="BV192" s="56"/>
    </row>
    <row r="193" spans="2:74" s="62" customFormat="1" ht="8.5" customHeight="1" thickBot="1">
      <c r="B193" s="65"/>
      <c r="C193" s="118"/>
      <c r="D193" s="132"/>
      <c r="E193" s="133"/>
      <c r="F193" s="167"/>
      <c r="G193" s="134"/>
      <c r="H193" s="146"/>
      <c r="I193" s="147"/>
      <c r="J193" s="146"/>
      <c r="K193" s="150"/>
      <c r="L193" s="113"/>
      <c r="M193" s="113"/>
      <c r="N193" s="113"/>
      <c r="O193" s="151"/>
      <c r="P193" s="146"/>
      <c r="Q193" s="152"/>
      <c r="R193" s="153"/>
      <c r="S193" s="146"/>
      <c r="T193" s="112" t="str">
        <f t="shared" ref="T193" si="635">IF(U191="","",1)</f>
        <v/>
      </c>
      <c r="U193" s="113" t="str">
        <f t="shared" ref="U193" si="636">IF(U191="","",1)</f>
        <v/>
      </c>
      <c r="V193" s="114" t="str">
        <f t="shared" ref="V193" si="637">IF(U191="","",1)</f>
        <v/>
      </c>
      <c r="W193" s="146"/>
      <c r="X193" s="132"/>
      <c r="Y193" s="159"/>
      <c r="Z193" s="64"/>
      <c r="AB193" s="66"/>
      <c r="AC193" s="60"/>
      <c r="AD193" s="92"/>
      <c r="AF193" s="97"/>
      <c r="AG193" s="98"/>
      <c r="AH193" s="98"/>
      <c r="AI193" s="98"/>
      <c r="AJ193" s="162"/>
      <c r="AL193" s="97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162"/>
      <c r="BS193" s="71"/>
      <c r="BT193" s="100"/>
      <c r="BU193" s="63"/>
      <c r="BV193" s="67"/>
    </row>
    <row r="194" spans="2:74" ht="8.5" customHeight="1" thickTop="1">
      <c r="B194" s="41"/>
      <c r="C194" s="116"/>
      <c r="D194" s="129"/>
      <c r="E194" s="130"/>
      <c r="F194" s="108"/>
      <c r="G194" s="131"/>
      <c r="H194" s="120"/>
      <c r="I194" s="143"/>
      <c r="J194" s="120"/>
      <c r="K194" s="116"/>
      <c r="L194" s="108"/>
      <c r="M194" s="108"/>
      <c r="N194" s="108"/>
      <c r="O194" s="131"/>
      <c r="P194" s="108"/>
      <c r="Q194" s="148"/>
      <c r="R194" s="149"/>
      <c r="S194" s="120"/>
      <c r="T194" s="107" t="str">
        <f t="shared" ref="T194" si="638">IF(U195="","",1)</f>
        <v/>
      </c>
      <c r="U194" s="108" t="str">
        <f t="shared" ref="U194" si="639">IF(U195="","",1)</f>
        <v/>
      </c>
      <c r="V194" s="109" t="str">
        <f t="shared" ref="V194" si="640">IF(U195="","",1)</f>
        <v/>
      </c>
      <c r="W194" s="120"/>
      <c r="X194" s="130"/>
      <c r="Y194" s="131"/>
      <c r="Z194" s="46"/>
      <c r="AB194" s="50"/>
      <c r="AC194" s="23"/>
      <c r="AD194" s="78"/>
      <c r="AF194" s="79"/>
      <c r="AG194" s="80"/>
      <c r="AH194" s="80"/>
      <c r="AI194" s="81"/>
      <c r="AJ194" s="82"/>
      <c r="AL194" s="87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8"/>
      <c r="BJ194" s="88"/>
      <c r="BK194" s="88"/>
      <c r="BL194" s="88"/>
      <c r="BM194" s="88"/>
      <c r="BN194" s="88"/>
      <c r="BO194" s="88"/>
      <c r="BP194" s="88"/>
      <c r="BQ194" s="88"/>
      <c r="BR194" s="89"/>
      <c r="BS194" s="70"/>
      <c r="BT194" s="78"/>
      <c r="BU194" s="24"/>
      <c r="BV194" s="56"/>
    </row>
    <row r="195" spans="2:74">
      <c r="B195" s="41"/>
      <c r="C195" s="116">
        <v>44</v>
      </c>
      <c r="D195" s="129" t="str">
        <f t="shared" ref="D195" si="641">IF(AD195="Athlete Name","",AD195)</f>
        <v/>
      </c>
      <c r="E195" s="130"/>
      <c r="F195" s="108" t="str">
        <f t="shared" ref="F195" si="642">IF(COUNT(AL195,AM195,AN195,AO195,AP195,AQ195,AR195,AS195,AT195,AU195,AV195,AW195,AX195,AY195,AZ195,BA195,BB195,BC195,BD195,BE195,BF195,BG195,BH195)=0,"", COUNT(AL195,AM195,AN195,AO195,AP195,AQ195,AR195,AS195,AT195,AU195,AV195,AW195,AX195,AY195,AZ195,BA195,BB195,BC195,BD195,BE195,BF195,BG195,BH195))</f>
        <v/>
      </c>
      <c r="G195" s="131" t="str">
        <f t="shared" ref="G195" si="643">_xlfn.IFS(F195="","",F195=1,1,F195=2,2,F195=3,3,F195=4,4,F195=5,5,F195&gt;5,5)</f>
        <v/>
      </c>
      <c r="H195" s="120"/>
      <c r="I195" s="143"/>
      <c r="J195" s="145" t="s">
        <v>32</v>
      </c>
      <c r="K195" s="116" t="str">
        <f>IFERROR(LARGE((AL195:BR195),1),"")</f>
        <v/>
      </c>
      <c r="L195" s="108" t="str">
        <f>IFERROR(LARGE((AL195:BR195),2),"")</f>
        <v/>
      </c>
      <c r="M195" s="108" t="str">
        <f>IFERROR(LARGE((AL195:BR195),3),"")</f>
        <v/>
      </c>
      <c r="N195" s="108" t="str">
        <f>IFERROR(LARGE((AL195:BR195),4),"")</f>
        <v/>
      </c>
      <c r="O195" s="131" t="str">
        <f>IFERROR(LARGE((AL195:BR195),5),"")</f>
        <v/>
      </c>
      <c r="P195" s="108"/>
      <c r="Q195" s="148" t="str">
        <f t="shared" ref="Q195" si="644">IFERROR(AVERAGEIF(K195:O195,"&gt;0"),"")</f>
        <v/>
      </c>
      <c r="R195" s="149" t="str">
        <f t="shared" ref="R195" si="645">IF(SUM(AF196:AJ196,K196:O196)=0,"",SUM(AF196:AJ196,K196:O196))</f>
        <v/>
      </c>
      <c r="S195" s="120"/>
      <c r="T195" s="107" t="str">
        <f t="shared" ref="T195" si="646">IF(U195="","",1)</f>
        <v/>
      </c>
      <c r="U195" s="110" t="str">
        <f t="shared" ref="U195" si="647">IF(SUM(Q195:R195)=0,"",SUM(Q195:R195))</f>
        <v/>
      </c>
      <c r="V195" s="109" t="str">
        <f t="shared" ref="V195" si="648">IF(U195="","",1)</f>
        <v/>
      </c>
      <c r="W195" s="120"/>
      <c r="X195" s="130" t="str">
        <f t="shared" ref="X195" si="649">IF(AD195="Athlete Name","",AD195)</f>
        <v/>
      </c>
      <c r="Y195" s="131"/>
      <c r="Z195" s="46"/>
      <c r="AB195" s="50"/>
      <c r="AC195" s="23">
        <v>44</v>
      </c>
      <c r="AD195" s="32" t="s">
        <v>40</v>
      </c>
      <c r="AF195" s="23"/>
      <c r="AG195" s="1"/>
      <c r="AH195" s="1"/>
      <c r="AI195" s="1"/>
      <c r="AJ195" s="24"/>
      <c r="AK195" s="69"/>
      <c r="AL195" s="161" t="s">
        <v>32</v>
      </c>
      <c r="AM195" s="161" t="s">
        <v>32</v>
      </c>
      <c r="AN195" s="161" t="s">
        <v>32</v>
      </c>
      <c r="AO195" s="161" t="s">
        <v>32</v>
      </c>
      <c r="AP195" s="161" t="s">
        <v>32</v>
      </c>
      <c r="AQ195" s="161" t="s">
        <v>32</v>
      </c>
      <c r="AR195" s="161" t="s">
        <v>32</v>
      </c>
      <c r="AS195" s="161" t="s">
        <v>32</v>
      </c>
      <c r="AT195" s="161" t="s">
        <v>32</v>
      </c>
      <c r="AU195" s="161" t="s">
        <v>32</v>
      </c>
      <c r="AV195" s="161" t="s">
        <v>32</v>
      </c>
      <c r="AW195" s="161" t="s">
        <v>32</v>
      </c>
      <c r="AX195" s="161" t="s">
        <v>32</v>
      </c>
      <c r="AY195" s="161" t="s">
        <v>32</v>
      </c>
      <c r="AZ195" s="161" t="s">
        <v>32</v>
      </c>
      <c r="BA195" s="161" t="s">
        <v>32</v>
      </c>
      <c r="BB195" s="161" t="s">
        <v>32</v>
      </c>
      <c r="BC195" s="161" t="s">
        <v>32</v>
      </c>
      <c r="BD195" s="161" t="s">
        <v>32</v>
      </c>
      <c r="BE195" s="161" t="s">
        <v>32</v>
      </c>
      <c r="BF195" s="161" t="s">
        <v>32</v>
      </c>
      <c r="BG195" s="161" t="s">
        <v>32</v>
      </c>
      <c r="BH195" s="161" t="s">
        <v>32</v>
      </c>
      <c r="BI195" s="161" t="s">
        <v>32</v>
      </c>
      <c r="BJ195" s="161" t="s">
        <v>32</v>
      </c>
      <c r="BK195" s="161" t="s">
        <v>32</v>
      </c>
      <c r="BL195" s="161" t="s">
        <v>32</v>
      </c>
      <c r="BM195" s="161" t="s">
        <v>32</v>
      </c>
      <c r="BN195" s="161" t="s">
        <v>32</v>
      </c>
      <c r="BO195" s="161" t="s">
        <v>32</v>
      </c>
      <c r="BP195" s="161" t="s">
        <v>32</v>
      </c>
      <c r="BQ195" s="161" t="s">
        <v>32</v>
      </c>
      <c r="BR195" s="161" t="s">
        <v>32</v>
      </c>
      <c r="BS195" s="70"/>
      <c r="BT195" s="32" t="str">
        <f t="shared" ref="BT195" si="650">IF(AD195="Athlete Name","",AD195)</f>
        <v/>
      </c>
      <c r="BU195" s="24">
        <v>44</v>
      </c>
      <c r="BV195" s="56"/>
    </row>
    <row r="196" spans="2:74">
      <c r="B196" s="41"/>
      <c r="C196" s="116"/>
      <c r="D196" s="129"/>
      <c r="E196" s="130"/>
      <c r="F196" s="108"/>
      <c r="G196" s="131"/>
      <c r="H196" s="120"/>
      <c r="I196" s="143" t="str">
        <f>IF(SUM(AF196:AJ196)=0,"",SUM(AF196:AJ196))</f>
        <v/>
      </c>
      <c r="J196" s="145" t="s">
        <v>42</v>
      </c>
      <c r="K196" s="116" t="str">
        <f>IFERROR(LARGE((AL196:BR196),1),"")</f>
        <v/>
      </c>
      <c r="L196" s="108" t="str">
        <f>IFERROR(LARGE((AL196:BR196),2),"")</f>
        <v/>
      </c>
      <c r="M196" s="108" t="str">
        <f>IFERROR(LARGE((AL196:BR196),3),"")</f>
        <v/>
      </c>
      <c r="N196" s="108" t="str">
        <f>IFERROR(LARGE((AL196:BR196),4),"")</f>
        <v/>
      </c>
      <c r="O196" s="131" t="str">
        <f>IFERROR(LARGE((AL196:BR196),5),"")</f>
        <v/>
      </c>
      <c r="P196" s="108"/>
      <c r="Q196" s="148"/>
      <c r="R196" s="149"/>
      <c r="S196" s="120"/>
      <c r="T196" s="107" t="str">
        <f t="shared" ref="T196" si="651">IF(U195="","",1)</f>
        <v/>
      </c>
      <c r="U196" s="111" t="str">
        <f t="shared" ref="U196" si="652">IF(U195="","",1)</f>
        <v/>
      </c>
      <c r="V196" s="109" t="str">
        <f t="shared" ref="V196" si="653">IF(U195="","",1)</f>
        <v/>
      </c>
      <c r="W196" s="120"/>
      <c r="X196" s="130"/>
      <c r="Y196" s="131"/>
      <c r="Z196" s="46"/>
      <c r="AB196" s="50"/>
      <c r="AC196" s="23"/>
      <c r="AD196" s="32"/>
      <c r="AF196" s="23" t="s">
        <v>42</v>
      </c>
      <c r="AG196" s="1" t="s">
        <v>42</v>
      </c>
      <c r="AH196" s="1" t="s">
        <v>42</v>
      </c>
      <c r="AI196" s="1" t="s">
        <v>42</v>
      </c>
      <c r="AJ196" s="24" t="s">
        <v>42</v>
      </c>
      <c r="AK196" s="69"/>
      <c r="AL196" s="23" t="s">
        <v>42</v>
      </c>
      <c r="AM196" s="23" t="s">
        <v>42</v>
      </c>
      <c r="AN196" s="23" t="s">
        <v>42</v>
      </c>
      <c r="AO196" s="23" t="s">
        <v>42</v>
      </c>
      <c r="AP196" s="23" t="s">
        <v>42</v>
      </c>
      <c r="AQ196" s="23" t="s">
        <v>42</v>
      </c>
      <c r="AR196" s="23" t="s">
        <v>42</v>
      </c>
      <c r="AS196" s="23" t="s">
        <v>42</v>
      </c>
      <c r="AT196" s="23" t="s">
        <v>42</v>
      </c>
      <c r="AU196" s="23" t="s">
        <v>42</v>
      </c>
      <c r="AV196" s="23" t="s">
        <v>42</v>
      </c>
      <c r="AW196" s="23" t="s">
        <v>42</v>
      </c>
      <c r="AX196" s="23" t="s">
        <v>42</v>
      </c>
      <c r="AY196" s="23" t="s">
        <v>42</v>
      </c>
      <c r="AZ196" s="23" t="s">
        <v>42</v>
      </c>
      <c r="BA196" s="23" t="s">
        <v>42</v>
      </c>
      <c r="BB196" s="23" t="s">
        <v>42</v>
      </c>
      <c r="BC196" s="23" t="s">
        <v>42</v>
      </c>
      <c r="BD196" s="23" t="s">
        <v>42</v>
      </c>
      <c r="BE196" s="23" t="s">
        <v>42</v>
      </c>
      <c r="BF196" s="23" t="s">
        <v>42</v>
      </c>
      <c r="BG196" s="23" t="s">
        <v>42</v>
      </c>
      <c r="BH196" s="23" t="s">
        <v>42</v>
      </c>
      <c r="BI196" s="23" t="s">
        <v>42</v>
      </c>
      <c r="BJ196" s="23" t="s">
        <v>42</v>
      </c>
      <c r="BK196" s="23" t="s">
        <v>42</v>
      </c>
      <c r="BL196" s="23" t="s">
        <v>42</v>
      </c>
      <c r="BM196" s="23" t="s">
        <v>42</v>
      </c>
      <c r="BN196" s="23" t="s">
        <v>42</v>
      </c>
      <c r="BO196" s="23" t="s">
        <v>42</v>
      </c>
      <c r="BP196" s="23" t="s">
        <v>42</v>
      </c>
      <c r="BQ196" s="23" t="s">
        <v>42</v>
      </c>
      <c r="BR196" s="23" t="s">
        <v>42</v>
      </c>
      <c r="BS196" s="70"/>
      <c r="BT196" s="32"/>
      <c r="BU196" s="24"/>
      <c r="BV196" s="56"/>
    </row>
    <row r="197" spans="2:74" s="62" customFormat="1" ht="8.5" customHeight="1" thickBot="1">
      <c r="B197" s="65"/>
      <c r="C197" s="118"/>
      <c r="D197" s="132"/>
      <c r="E197" s="133"/>
      <c r="F197" s="167"/>
      <c r="G197" s="134"/>
      <c r="H197" s="146"/>
      <c r="I197" s="147"/>
      <c r="J197" s="146"/>
      <c r="K197" s="150"/>
      <c r="L197" s="113"/>
      <c r="M197" s="113"/>
      <c r="N197" s="113"/>
      <c r="O197" s="151"/>
      <c r="P197" s="146"/>
      <c r="Q197" s="152"/>
      <c r="R197" s="153"/>
      <c r="S197" s="146"/>
      <c r="T197" s="112" t="str">
        <f t="shared" ref="T197" si="654">IF(U195="","",1)</f>
        <v/>
      </c>
      <c r="U197" s="113" t="str">
        <f t="shared" ref="U197" si="655">IF(U195="","",1)</f>
        <v/>
      </c>
      <c r="V197" s="114" t="str">
        <f t="shared" ref="V197" si="656">IF(U195="","",1)</f>
        <v/>
      </c>
      <c r="W197" s="146"/>
      <c r="X197" s="132"/>
      <c r="Y197" s="159"/>
      <c r="Z197" s="64"/>
      <c r="AB197" s="66"/>
      <c r="AC197" s="60"/>
      <c r="AD197" s="83"/>
      <c r="AF197" s="104"/>
      <c r="AG197" s="105"/>
      <c r="AH197" s="105"/>
      <c r="AI197" s="105"/>
      <c r="AJ197" s="106"/>
      <c r="AL197" s="104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6"/>
      <c r="BS197" s="71"/>
      <c r="BT197" s="90"/>
      <c r="BU197" s="63"/>
      <c r="BV197" s="67"/>
    </row>
    <row r="198" spans="2:74" ht="8.5" customHeight="1" thickTop="1">
      <c r="B198" s="41"/>
      <c r="C198" s="116"/>
      <c r="D198" s="129"/>
      <c r="E198" s="130"/>
      <c r="F198" s="108"/>
      <c r="G198" s="131"/>
      <c r="H198" s="120"/>
      <c r="I198" s="143"/>
      <c r="J198" s="120"/>
      <c r="K198" s="116"/>
      <c r="L198" s="108"/>
      <c r="M198" s="108"/>
      <c r="N198" s="108"/>
      <c r="O198" s="131"/>
      <c r="P198" s="108"/>
      <c r="Q198" s="148"/>
      <c r="R198" s="149"/>
      <c r="S198" s="120"/>
      <c r="T198" s="107" t="str">
        <f t="shared" ref="T198" si="657">IF(U199="","",1)</f>
        <v/>
      </c>
      <c r="U198" s="108" t="str">
        <f t="shared" ref="U198" si="658">IF(U199="","",1)</f>
        <v/>
      </c>
      <c r="V198" s="109" t="str">
        <f t="shared" ref="V198" si="659">IF(U199="","",1)</f>
        <v/>
      </c>
      <c r="W198" s="120"/>
      <c r="X198" s="130"/>
      <c r="Y198" s="131"/>
      <c r="Z198" s="46"/>
      <c r="AB198" s="50"/>
      <c r="AC198" s="23"/>
      <c r="AD198" s="93"/>
      <c r="AF198" s="94"/>
      <c r="AG198" s="95"/>
      <c r="AH198" s="95"/>
      <c r="AI198" s="95"/>
      <c r="AJ198" s="96"/>
      <c r="AL198" s="94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9"/>
      <c r="BJ198" s="99"/>
      <c r="BK198" s="99"/>
      <c r="BL198" s="99"/>
      <c r="BM198" s="99"/>
      <c r="BN198" s="99"/>
      <c r="BO198" s="99"/>
      <c r="BP198" s="99"/>
      <c r="BQ198" s="99"/>
      <c r="BR198" s="96"/>
      <c r="BS198" s="70"/>
      <c r="BT198" s="93"/>
      <c r="BU198" s="24"/>
      <c r="BV198" s="56"/>
    </row>
    <row r="199" spans="2:74">
      <c r="B199" s="41"/>
      <c r="C199" s="116">
        <v>45</v>
      </c>
      <c r="D199" s="129" t="str">
        <f t="shared" ref="D199" si="660">IF(AD199="Athlete Name","",AD199)</f>
        <v/>
      </c>
      <c r="E199" s="130"/>
      <c r="F199" s="108" t="str">
        <f t="shared" ref="F199" si="661">IF(COUNT(AL199,AM199,AN199,AO199,AP199,AQ199,AR199,AS199,AT199,AU199,AV199,AW199,AX199,AY199,AZ199,BA199,BB199,BC199,BD199,BE199,BF199,BG199,BH199)=0,"", COUNT(AL199,AM199,AN199,AO199,AP199,AQ199,AR199,AS199,AT199,AU199,AV199,AW199,AX199,AY199,AZ199,BA199,BB199,BC199,BD199,BE199,BF199,BG199,BH199))</f>
        <v/>
      </c>
      <c r="G199" s="131" t="str">
        <f t="shared" ref="G199" si="662">_xlfn.IFS(F199="","",F199=1,1,F199=2,2,F199=3,3,F199=4,4,F199=5,5,F199&gt;5,5)</f>
        <v/>
      </c>
      <c r="H199" s="120"/>
      <c r="I199" s="143"/>
      <c r="J199" s="145" t="s">
        <v>32</v>
      </c>
      <c r="K199" s="116" t="str">
        <f>IFERROR(LARGE((AL199:BR199),1),"")</f>
        <v/>
      </c>
      <c r="L199" s="108" t="str">
        <f>IFERROR(LARGE((AL199:BR199),2),"")</f>
        <v/>
      </c>
      <c r="M199" s="108" t="str">
        <f>IFERROR(LARGE((AL199:BR199),3),"")</f>
        <v/>
      </c>
      <c r="N199" s="108" t="str">
        <f>IFERROR(LARGE((AL199:BR199),4),"")</f>
        <v/>
      </c>
      <c r="O199" s="131" t="str">
        <f>IFERROR(LARGE((AL199:BR199),5),"")</f>
        <v/>
      </c>
      <c r="P199" s="108"/>
      <c r="Q199" s="148" t="str">
        <f t="shared" ref="Q199" si="663">IFERROR(AVERAGEIF(K199:O199,"&gt;0"),"")</f>
        <v/>
      </c>
      <c r="R199" s="149" t="str">
        <f t="shared" ref="R199" si="664">IF(SUM(AF200:AJ200,K200:O200)=0,"",SUM(AF200:AJ200,K200:O200))</f>
        <v/>
      </c>
      <c r="S199" s="120"/>
      <c r="T199" s="107" t="str">
        <f t="shared" ref="T199" si="665">IF(U199="","",1)</f>
        <v/>
      </c>
      <c r="U199" s="110" t="str">
        <f t="shared" ref="U199" si="666">IF(SUM(Q199:R199)=0,"",SUM(Q199:R199))</f>
        <v/>
      </c>
      <c r="V199" s="109" t="str">
        <f t="shared" ref="V199" si="667">IF(U199="","",1)</f>
        <v/>
      </c>
      <c r="W199" s="120"/>
      <c r="X199" s="130" t="str">
        <f t="shared" ref="X199" si="668">IF(AD199="Athlete Name","",AD199)</f>
        <v/>
      </c>
      <c r="Y199" s="131"/>
      <c r="Z199" s="46"/>
      <c r="AB199" s="50"/>
      <c r="AC199" s="23">
        <v>45</v>
      </c>
      <c r="AD199" s="32" t="s">
        <v>40</v>
      </c>
      <c r="AF199" s="23"/>
      <c r="AG199" s="1"/>
      <c r="AH199" s="1"/>
      <c r="AI199" s="1"/>
      <c r="AJ199" s="24"/>
      <c r="AK199" s="69"/>
      <c r="AL199" s="161" t="s">
        <v>32</v>
      </c>
      <c r="AM199" s="161" t="s">
        <v>32</v>
      </c>
      <c r="AN199" s="161" t="s">
        <v>32</v>
      </c>
      <c r="AO199" s="161" t="s">
        <v>32</v>
      </c>
      <c r="AP199" s="161" t="s">
        <v>32</v>
      </c>
      <c r="AQ199" s="161" t="s">
        <v>32</v>
      </c>
      <c r="AR199" s="161" t="s">
        <v>32</v>
      </c>
      <c r="AS199" s="161" t="s">
        <v>32</v>
      </c>
      <c r="AT199" s="161" t="s">
        <v>32</v>
      </c>
      <c r="AU199" s="161" t="s">
        <v>32</v>
      </c>
      <c r="AV199" s="161" t="s">
        <v>32</v>
      </c>
      <c r="AW199" s="161" t="s">
        <v>32</v>
      </c>
      <c r="AX199" s="161" t="s">
        <v>32</v>
      </c>
      <c r="AY199" s="161" t="s">
        <v>32</v>
      </c>
      <c r="AZ199" s="161" t="s">
        <v>32</v>
      </c>
      <c r="BA199" s="161" t="s">
        <v>32</v>
      </c>
      <c r="BB199" s="161" t="s">
        <v>32</v>
      </c>
      <c r="BC199" s="161" t="s">
        <v>32</v>
      </c>
      <c r="BD199" s="161" t="s">
        <v>32</v>
      </c>
      <c r="BE199" s="161" t="s">
        <v>32</v>
      </c>
      <c r="BF199" s="161" t="s">
        <v>32</v>
      </c>
      <c r="BG199" s="161" t="s">
        <v>32</v>
      </c>
      <c r="BH199" s="161" t="s">
        <v>32</v>
      </c>
      <c r="BI199" s="161" t="s">
        <v>32</v>
      </c>
      <c r="BJ199" s="161" t="s">
        <v>32</v>
      </c>
      <c r="BK199" s="161" t="s">
        <v>32</v>
      </c>
      <c r="BL199" s="161" t="s">
        <v>32</v>
      </c>
      <c r="BM199" s="161" t="s">
        <v>32</v>
      </c>
      <c r="BN199" s="161" t="s">
        <v>32</v>
      </c>
      <c r="BO199" s="161" t="s">
        <v>32</v>
      </c>
      <c r="BP199" s="161" t="s">
        <v>32</v>
      </c>
      <c r="BQ199" s="161" t="s">
        <v>32</v>
      </c>
      <c r="BR199" s="161" t="s">
        <v>32</v>
      </c>
      <c r="BS199" s="70"/>
      <c r="BT199" s="32" t="str">
        <f t="shared" ref="BT199" si="669">IF(AD199="Athlete Name","",AD199)</f>
        <v/>
      </c>
      <c r="BU199" s="24">
        <v>45</v>
      </c>
      <c r="BV199" s="56"/>
    </row>
    <row r="200" spans="2:74">
      <c r="B200" s="41"/>
      <c r="C200" s="116"/>
      <c r="D200" s="129"/>
      <c r="E200" s="130"/>
      <c r="F200" s="108"/>
      <c r="G200" s="131"/>
      <c r="H200" s="120"/>
      <c r="I200" s="143" t="str">
        <f>IF(SUM(AF200:AJ200)=0,"",SUM(AF200:AJ200))</f>
        <v/>
      </c>
      <c r="J200" s="145" t="s">
        <v>42</v>
      </c>
      <c r="K200" s="116" t="str">
        <f>IFERROR(LARGE((AL200:BR200),1),"")</f>
        <v/>
      </c>
      <c r="L200" s="108" t="str">
        <f>IFERROR(LARGE((AL200:BR200),2),"")</f>
        <v/>
      </c>
      <c r="M200" s="108" t="str">
        <f>IFERROR(LARGE((AL200:BR200),3),"")</f>
        <v/>
      </c>
      <c r="N200" s="108" t="str">
        <f>IFERROR(LARGE((AL200:BR200),4),"")</f>
        <v/>
      </c>
      <c r="O200" s="131" t="str">
        <f>IFERROR(LARGE((AL200:BR200),5),"")</f>
        <v/>
      </c>
      <c r="P200" s="108"/>
      <c r="Q200" s="148"/>
      <c r="R200" s="149"/>
      <c r="S200" s="120"/>
      <c r="T200" s="107" t="str">
        <f t="shared" ref="T200" si="670">IF(U199="","",1)</f>
        <v/>
      </c>
      <c r="U200" s="111" t="str">
        <f t="shared" ref="U200" si="671">IF(U199="","",1)</f>
        <v/>
      </c>
      <c r="V200" s="109" t="str">
        <f t="shared" ref="V200" si="672">IF(U199="","",1)</f>
        <v/>
      </c>
      <c r="W200" s="120"/>
      <c r="X200" s="130"/>
      <c r="Y200" s="131"/>
      <c r="Z200" s="46"/>
      <c r="AB200" s="50"/>
      <c r="AC200" s="23"/>
      <c r="AD200" s="32"/>
      <c r="AF200" s="23" t="s">
        <v>42</v>
      </c>
      <c r="AG200" s="1" t="s">
        <v>42</v>
      </c>
      <c r="AH200" s="1" t="s">
        <v>42</v>
      </c>
      <c r="AI200" s="1" t="s">
        <v>42</v>
      </c>
      <c r="AJ200" s="24" t="s">
        <v>42</v>
      </c>
      <c r="AK200" s="69"/>
      <c r="AL200" s="23" t="s">
        <v>42</v>
      </c>
      <c r="AM200" s="23" t="s">
        <v>42</v>
      </c>
      <c r="AN200" s="23" t="s">
        <v>42</v>
      </c>
      <c r="AO200" s="23" t="s">
        <v>42</v>
      </c>
      <c r="AP200" s="23" t="s">
        <v>42</v>
      </c>
      <c r="AQ200" s="23" t="s">
        <v>42</v>
      </c>
      <c r="AR200" s="23" t="s">
        <v>42</v>
      </c>
      <c r="AS200" s="23" t="s">
        <v>42</v>
      </c>
      <c r="AT200" s="23" t="s">
        <v>42</v>
      </c>
      <c r="AU200" s="23" t="s">
        <v>42</v>
      </c>
      <c r="AV200" s="23" t="s">
        <v>42</v>
      </c>
      <c r="AW200" s="23" t="s">
        <v>42</v>
      </c>
      <c r="AX200" s="23" t="s">
        <v>42</v>
      </c>
      <c r="AY200" s="23" t="s">
        <v>42</v>
      </c>
      <c r="AZ200" s="23" t="s">
        <v>42</v>
      </c>
      <c r="BA200" s="23" t="s">
        <v>42</v>
      </c>
      <c r="BB200" s="23" t="s">
        <v>42</v>
      </c>
      <c r="BC200" s="23" t="s">
        <v>42</v>
      </c>
      <c r="BD200" s="23" t="s">
        <v>42</v>
      </c>
      <c r="BE200" s="23" t="s">
        <v>42</v>
      </c>
      <c r="BF200" s="23" t="s">
        <v>42</v>
      </c>
      <c r="BG200" s="23" t="s">
        <v>42</v>
      </c>
      <c r="BH200" s="23" t="s">
        <v>42</v>
      </c>
      <c r="BI200" s="23" t="s">
        <v>42</v>
      </c>
      <c r="BJ200" s="23" t="s">
        <v>42</v>
      </c>
      <c r="BK200" s="23" t="s">
        <v>42</v>
      </c>
      <c r="BL200" s="23" t="s">
        <v>42</v>
      </c>
      <c r="BM200" s="23" t="s">
        <v>42</v>
      </c>
      <c r="BN200" s="23" t="s">
        <v>42</v>
      </c>
      <c r="BO200" s="23" t="s">
        <v>42</v>
      </c>
      <c r="BP200" s="23" t="s">
        <v>42</v>
      </c>
      <c r="BQ200" s="23" t="s">
        <v>42</v>
      </c>
      <c r="BR200" s="23" t="s">
        <v>42</v>
      </c>
      <c r="BS200" s="70"/>
      <c r="BT200" s="32"/>
      <c r="BU200" s="24"/>
      <c r="BV200" s="56"/>
    </row>
    <row r="201" spans="2:74" s="62" customFormat="1" ht="8.5" customHeight="1" thickBot="1">
      <c r="B201" s="65"/>
      <c r="C201" s="118"/>
      <c r="D201" s="137"/>
      <c r="E201" s="133"/>
      <c r="F201" s="138"/>
      <c r="G201" s="139"/>
      <c r="H201" s="146"/>
      <c r="I201" s="144"/>
      <c r="J201" s="146"/>
      <c r="K201" s="137"/>
      <c r="L201" s="138"/>
      <c r="M201" s="138"/>
      <c r="N201" s="138"/>
      <c r="O201" s="139"/>
      <c r="P201" s="146"/>
      <c r="Q201" s="154"/>
      <c r="R201" s="139"/>
      <c r="S201" s="146"/>
      <c r="T201" s="171" t="str">
        <f t="shared" ref="T201" si="673">IF(U199="","",1)</f>
        <v/>
      </c>
      <c r="U201" s="146" t="str">
        <f t="shared" ref="U201" si="674">IF(U199="","",1)</f>
        <v/>
      </c>
      <c r="V201" s="172" t="str">
        <f t="shared" ref="V201" si="675">IF(U199="","",1)</f>
        <v/>
      </c>
      <c r="W201" s="146"/>
      <c r="X201" s="144"/>
      <c r="Y201" s="159"/>
      <c r="Z201" s="64"/>
      <c r="AB201" s="66"/>
      <c r="AC201" s="60"/>
      <c r="AD201" s="92"/>
      <c r="AF201" s="97"/>
      <c r="AG201" s="98"/>
      <c r="AH201" s="98"/>
      <c r="AI201" s="98"/>
      <c r="AJ201" s="162"/>
      <c r="AL201" s="97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162"/>
      <c r="BT201" s="100"/>
      <c r="BU201" s="63"/>
      <c r="BV201" s="67"/>
    </row>
    <row r="202" spans="2:74" ht="16" thickTop="1">
      <c r="B202" s="41"/>
      <c r="C202" s="117" t="s">
        <v>28</v>
      </c>
      <c r="D202" s="160" t="s">
        <v>40</v>
      </c>
      <c r="E202" s="160"/>
      <c r="F202" s="160" t="s">
        <v>29</v>
      </c>
      <c r="G202" s="160" t="s">
        <v>30</v>
      </c>
      <c r="H202" s="160"/>
      <c r="I202" s="160" t="s">
        <v>24</v>
      </c>
      <c r="J202" s="120"/>
      <c r="K202" s="160">
        <v>1</v>
      </c>
      <c r="L202" s="160">
        <v>2</v>
      </c>
      <c r="M202" s="160">
        <v>3</v>
      </c>
      <c r="N202" s="160">
        <v>4</v>
      </c>
      <c r="O202" s="160">
        <v>5</v>
      </c>
      <c r="P202" s="120"/>
      <c r="Q202" s="160" t="s">
        <v>21</v>
      </c>
      <c r="R202" s="160" t="s">
        <v>22</v>
      </c>
      <c r="S202" s="120"/>
      <c r="T202" s="173"/>
      <c r="U202" s="173" t="s">
        <v>34</v>
      </c>
      <c r="V202" s="174"/>
      <c r="W202" s="120"/>
      <c r="X202" s="160" t="s">
        <v>40</v>
      </c>
      <c r="Y202" s="122"/>
      <c r="Z202" s="45"/>
      <c r="AB202" s="50"/>
      <c r="AC202" s="31" t="s">
        <v>28</v>
      </c>
      <c r="AD202" s="22" t="s">
        <v>40</v>
      </c>
      <c r="AF202" s="455" t="s">
        <v>19</v>
      </c>
      <c r="AG202" s="455"/>
      <c r="AH202" s="455"/>
      <c r="AI202" s="455"/>
      <c r="AJ202" s="455"/>
      <c r="AL202" s="22" t="str">
        <f t="shared" ref="AL202:BR204" si="676">AL13</f>
        <v>Year</v>
      </c>
      <c r="AM202" s="22" t="str">
        <f t="shared" si="676"/>
        <v>Year</v>
      </c>
      <c r="AN202" s="22" t="str">
        <f t="shared" si="676"/>
        <v>Year</v>
      </c>
      <c r="AO202" s="22" t="str">
        <f t="shared" si="676"/>
        <v>Year</v>
      </c>
      <c r="AP202" s="22" t="str">
        <f t="shared" si="676"/>
        <v>Year</v>
      </c>
      <c r="AQ202" s="22" t="str">
        <f t="shared" si="676"/>
        <v>Year</v>
      </c>
      <c r="AR202" s="22" t="str">
        <f t="shared" si="676"/>
        <v>Year</v>
      </c>
      <c r="AS202" s="22" t="str">
        <f t="shared" si="676"/>
        <v>Year</v>
      </c>
      <c r="AT202" s="22" t="str">
        <f t="shared" si="676"/>
        <v>Year</v>
      </c>
      <c r="AU202" s="22" t="str">
        <f t="shared" si="676"/>
        <v>Year</v>
      </c>
      <c r="AV202" s="22" t="str">
        <f t="shared" si="676"/>
        <v>Year</v>
      </c>
      <c r="AW202" s="22" t="str">
        <f t="shared" si="676"/>
        <v>Year</v>
      </c>
      <c r="AX202" s="22" t="str">
        <f t="shared" si="676"/>
        <v>Year</v>
      </c>
      <c r="AY202" s="22" t="str">
        <f t="shared" si="676"/>
        <v>Year</v>
      </c>
      <c r="AZ202" s="22" t="str">
        <f t="shared" si="676"/>
        <v>Year</v>
      </c>
      <c r="BA202" s="22" t="str">
        <f t="shared" si="676"/>
        <v>Year</v>
      </c>
      <c r="BB202" s="22" t="str">
        <f t="shared" si="676"/>
        <v>Year</v>
      </c>
      <c r="BC202" s="22" t="str">
        <f t="shared" si="676"/>
        <v>Year</v>
      </c>
      <c r="BD202" s="22" t="str">
        <f t="shared" si="676"/>
        <v>Year</v>
      </c>
      <c r="BE202" s="22" t="str">
        <f t="shared" si="676"/>
        <v>Year</v>
      </c>
      <c r="BF202" s="22" t="str">
        <f t="shared" si="676"/>
        <v>Year</v>
      </c>
      <c r="BG202" s="22" t="str">
        <f t="shared" si="676"/>
        <v>Year</v>
      </c>
      <c r="BH202" s="22" t="str">
        <f t="shared" si="676"/>
        <v>Year</v>
      </c>
      <c r="BI202" s="22" t="str">
        <f t="shared" si="676"/>
        <v>Year</v>
      </c>
      <c r="BJ202" s="22" t="str">
        <f t="shared" si="676"/>
        <v>Year</v>
      </c>
      <c r="BK202" s="22" t="str">
        <f t="shared" si="676"/>
        <v>Year</v>
      </c>
      <c r="BL202" s="22" t="str">
        <f t="shared" si="676"/>
        <v>Year</v>
      </c>
      <c r="BM202" s="22" t="str">
        <f t="shared" si="676"/>
        <v>Year</v>
      </c>
      <c r="BN202" s="22" t="str">
        <f t="shared" si="676"/>
        <v>Year</v>
      </c>
      <c r="BO202" s="22" t="str">
        <f t="shared" si="676"/>
        <v>Year</v>
      </c>
      <c r="BP202" s="22" t="str">
        <f t="shared" si="676"/>
        <v>Year</v>
      </c>
      <c r="BQ202" s="22" t="str">
        <f t="shared" si="676"/>
        <v>Year</v>
      </c>
      <c r="BR202" s="22" t="str">
        <f t="shared" si="676"/>
        <v>Year</v>
      </c>
      <c r="BS202" s="22"/>
      <c r="BU202" s="24"/>
      <c r="BV202" s="56"/>
    </row>
    <row r="203" spans="2:74">
      <c r="B203" s="41"/>
      <c r="C203" s="117" t="s">
        <v>39</v>
      </c>
      <c r="D203" s="120"/>
      <c r="E203" s="120"/>
      <c r="F203" s="160" t="s">
        <v>30</v>
      </c>
      <c r="G203" s="160" t="s">
        <v>41</v>
      </c>
      <c r="H203" s="160"/>
      <c r="I203" s="160" t="s">
        <v>42</v>
      </c>
      <c r="J203" s="120"/>
      <c r="K203" s="401" t="s">
        <v>31</v>
      </c>
      <c r="L203" s="401"/>
      <c r="M203" s="401"/>
      <c r="N203" s="401"/>
      <c r="O203" s="401"/>
      <c r="P203" s="160"/>
      <c r="Q203" s="160" t="s">
        <v>32</v>
      </c>
      <c r="R203" s="160" t="s">
        <v>33</v>
      </c>
      <c r="S203" s="160"/>
      <c r="T203" s="160"/>
      <c r="U203" s="160" t="s">
        <v>43</v>
      </c>
      <c r="V203" s="160"/>
      <c r="W203" s="160"/>
      <c r="X203" s="120"/>
      <c r="Y203" s="122"/>
      <c r="Z203" s="45"/>
      <c r="AB203" s="50"/>
      <c r="AC203" s="31" t="s">
        <v>39</v>
      </c>
      <c r="AD203" s="22"/>
      <c r="AE203" s="22"/>
      <c r="AF203" s="22" t="s">
        <v>23</v>
      </c>
      <c r="AG203" s="22" t="s">
        <v>24</v>
      </c>
      <c r="AH203" s="22" t="s">
        <v>24</v>
      </c>
      <c r="AI203" s="22" t="s">
        <v>25</v>
      </c>
      <c r="AJ203" s="22" t="s">
        <v>26</v>
      </c>
      <c r="AL203" s="22" t="str">
        <f t="shared" si="676"/>
        <v>Month</v>
      </c>
      <c r="AM203" s="22" t="str">
        <f t="shared" si="676"/>
        <v>Month</v>
      </c>
      <c r="AN203" s="22" t="str">
        <f t="shared" si="676"/>
        <v>Month</v>
      </c>
      <c r="AO203" s="22" t="str">
        <f t="shared" si="676"/>
        <v>Month</v>
      </c>
      <c r="AP203" s="22" t="str">
        <f t="shared" si="676"/>
        <v>Month</v>
      </c>
      <c r="AQ203" s="22" t="str">
        <f t="shared" si="676"/>
        <v>Month</v>
      </c>
      <c r="AR203" s="22" t="str">
        <f t="shared" si="676"/>
        <v>Month</v>
      </c>
      <c r="AS203" s="22" t="str">
        <f t="shared" si="676"/>
        <v>Month</v>
      </c>
      <c r="AT203" s="22" t="str">
        <f t="shared" si="676"/>
        <v>Month</v>
      </c>
      <c r="AU203" s="22" t="str">
        <f t="shared" si="676"/>
        <v>Month</v>
      </c>
      <c r="AV203" s="22" t="str">
        <f t="shared" si="676"/>
        <v>Month</v>
      </c>
      <c r="AW203" s="22" t="str">
        <f t="shared" si="676"/>
        <v>Month</v>
      </c>
      <c r="AX203" s="22" t="str">
        <f t="shared" si="676"/>
        <v>Month</v>
      </c>
      <c r="AY203" s="22" t="str">
        <f t="shared" si="676"/>
        <v>Month</v>
      </c>
      <c r="AZ203" s="22" t="str">
        <f t="shared" si="676"/>
        <v>Month</v>
      </c>
      <c r="BA203" s="22" t="str">
        <f t="shared" si="676"/>
        <v>Month</v>
      </c>
      <c r="BB203" s="22" t="str">
        <f t="shared" si="676"/>
        <v>Month</v>
      </c>
      <c r="BC203" s="22" t="str">
        <f t="shared" si="676"/>
        <v>Month</v>
      </c>
      <c r="BD203" s="22" t="str">
        <f t="shared" si="676"/>
        <v>Month</v>
      </c>
      <c r="BE203" s="22" t="str">
        <f t="shared" si="676"/>
        <v>Month</v>
      </c>
      <c r="BF203" s="22" t="str">
        <f t="shared" si="676"/>
        <v>Month</v>
      </c>
      <c r="BG203" s="22" t="str">
        <f t="shared" si="676"/>
        <v>Month</v>
      </c>
      <c r="BH203" s="22" t="str">
        <f t="shared" si="676"/>
        <v>Month</v>
      </c>
      <c r="BI203" s="22" t="str">
        <f t="shared" si="676"/>
        <v>Month</v>
      </c>
      <c r="BJ203" s="22" t="str">
        <f t="shared" si="676"/>
        <v>Month</v>
      </c>
      <c r="BK203" s="22" t="str">
        <f t="shared" si="676"/>
        <v>Month</v>
      </c>
      <c r="BL203" s="22" t="str">
        <f t="shared" si="676"/>
        <v>Month</v>
      </c>
      <c r="BM203" s="22" t="str">
        <f t="shared" si="676"/>
        <v>Month</v>
      </c>
      <c r="BN203" s="22" t="str">
        <f t="shared" si="676"/>
        <v>Month</v>
      </c>
      <c r="BO203" s="22" t="str">
        <f t="shared" si="676"/>
        <v>Month</v>
      </c>
      <c r="BP203" s="22" t="str">
        <f t="shared" si="676"/>
        <v>Month</v>
      </c>
      <c r="BQ203" s="22" t="str">
        <f t="shared" si="676"/>
        <v>Month</v>
      </c>
      <c r="BR203" s="22" t="str">
        <f t="shared" si="676"/>
        <v>Month</v>
      </c>
      <c r="BS203" s="22"/>
      <c r="BU203" s="24"/>
      <c r="BV203" s="56"/>
    </row>
    <row r="204" spans="2:74">
      <c r="B204" s="41"/>
      <c r="C204" s="116"/>
      <c r="D204" s="120"/>
      <c r="E204" s="120"/>
      <c r="F204" s="108"/>
      <c r="G204" s="108"/>
      <c r="H204" s="120"/>
      <c r="I204" s="108"/>
      <c r="J204" s="160"/>
      <c r="K204" s="120"/>
      <c r="L204" s="120"/>
      <c r="M204" s="120"/>
      <c r="N204" s="120"/>
      <c r="O204" s="120"/>
      <c r="P204" s="160"/>
      <c r="Q204" s="160" t="s">
        <v>43</v>
      </c>
      <c r="R204" s="160" t="s">
        <v>43</v>
      </c>
      <c r="S204" s="160"/>
      <c r="T204" s="120"/>
      <c r="U204" s="120"/>
      <c r="V204" s="120"/>
      <c r="W204" s="120"/>
      <c r="X204" s="120"/>
      <c r="Y204" s="175"/>
      <c r="Z204" s="42"/>
      <c r="AB204" s="50"/>
      <c r="AC204" s="23"/>
      <c r="AD204" s="22"/>
      <c r="AE204" s="22"/>
      <c r="AF204" s="22" t="s">
        <v>35</v>
      </c>
      <c r="AG204" s="22" t="s">
        <v>36</v>
      </c>
      <c r="AH204" s="22" t="s">
        <v>34</v>
      </c>
      <c r="AI204" s="22" t="s">
        <v>37</v>
      </c>
      <c r="AJ204" s="22" t="s">
        <v>32</v>
      </c>
      <c r="AL204" s="22" t="str">
        <f t="shared" si="676"/>
        <v>Event 1</v>
      </c>
      <c r="AM204" s="22" t="str">
        <f t="shared" si="676"/>
        <v>Event 2</v>
      </c>
      <c r="AN204" s="22" t="str">
        <f t="shared" si="676"/>
        <v>Event 3</v>
      </c>
      <c r="AO204" s="22" t="str">
        <f t="shared" si="676"/>
        <v>Event 4</v>
      </c>
      <c r="AP204" s="22" t="str">
        <f t="shared" si="676"/>
        <v>Event 5</v>
      </c>
      <c r="AQ204" s="22" t="str">
        <f t="shared" si="676"/>
        <v>Event 6</v>
      </c>
      <c r="AR204" s="22" t="str">
        <f t="shared" si="676"/>
        <v>Event 7</v>
      </c>
      <c r="AS204" s="22" t="str">
        <f t="shared" si="676"/>
        <v>Event 8</v>
      </c>
      <c r="AT204" s="22" t="str">
        <f t="shared" si="676"/>
        <v>Event 9</v>
      </c>
      <c r="AU204" s="22" t="str">
        <f t="shared" si="676"/>
        <v>Event 10</v>
      </c>
      <c r="AV204" s="22" t="str">
        <f t="shared" si="676"/>
        <v>Event 11</v>
      </c>
      <c r="AW204" s="22" t="str">
        <f t="shared" si="676"/>
        <v>Event 12</v>
      </c>
      <c r="AX204" s="22" t="str">
        <f t="shared" si="676"/>
        <v>Event 13</v>
      </c>
      <c r="AY204" s="22" t="str">
        <f t="shared" si="676"/>
        <v>Event 14</v>
      </c>
      <c r="AZ204" s="22" t="str">
        <f t="shared" si="676"/>
        <v>Event 15</v>
      </c>
      <c r="BA204" s="22" t="str">
        <f t="shared" si="676"/>
        <v>Event 16</v>
      </c>
      <c r="BB204" s="22" t="str">
        <f t="shared" si="676"/>
        <v>Event 17</v>
      </c>
      <c r="BC204" s="22" t="str">
        <f t="shared" si="676"/>
        <v>Event 18</v>
      </c>
      <c r="BD204" s="22" t="str">
        <f t="shared" si="676"/>
        <v>Event 19</v>
      </c>
      <c r="BE204" s="22" t="str">
        <f t="shared" si="676"/>
        <v>Event 20</v>
      </c>
      <c r="BF204" s="22" t="str">
        <f t="shared" si="676"/>
        <v>Event 21</v>
      </c>
      <c r="BG204" s="22" t="str">
        <f t="shared" si="676"/>
        <v>Event 22</v>
      </c>
      <c r="BH204" s="22" t="str">
        <f t="shared" si="676"/>
        <v>Event 23</v>
      </c>
      <c r="BI204" s="22" t="str">
        <f t="shared" si="676"/>
        <v>Event 24</v>
      </c>
      <c r="BJ204" s="22" t="str">
        <f t="shared" si="676"/>
        <v>Event 25</v>
      </c>
      <c r="BK204" s="22" t="str">
        <f t="shared" si="676"/>
        <v>Event 26</v>
      </c>
      <c r="BL204" s="22" t="str">
        <f t="shared" si="676"/>
        <v>Event 27</v>
      </c>
      <c r="BM204" s="22" t="str">
        <f t="shared" si="676"/>
        <v>Event 28</v>
      </c>
      <c r="BN204" s="22" t="str">
        <f t="shared" si="676"/>
        <v>Event 29</v>
      </c>
      <c r="BO204" s="22" t="str">
        <f t="shared" si="676"/>
        <v>Event 30</v>
      </c>
      <c r="BP204" s="22" t="str">
        <f t="shared" si="676"/>
        <v>Event 31</v>
      </c>
      <c r="BQ204" s="22" t="str">
        <f t="shared" si="676"/>
        <v>Event 32</v>
      </c>
      <c r="BR204" s="22" t="str">
        <f t="shared" si="676"/>
        <v>Event 33</v>
      </c>
      <c r="BS204" s="22"/>
      <c r="BU204" s="24"/>
      <c r="BV204" s="56"/>
    </row>
    <row r="205" spans="2:74">
      <c r="B205" s="41"/>
      <c r="C205" s="119"/>
      <c r="D205" s="140"/>
      <c r="E205" s="140"/>
      <c r="F205" s="141"/>
      <c r="G205" s="141"/>
      <c r="H205" s="140"/>
      <c r="I205" s="141"/>
      <c r="J205" s="123"/>
      <c r="K205" s="140"/>
      <c r="L205" s="140"/>
      <c r="M205" s="140"/>
      <c r="N205" s="140"/>
      <c r="O205" s="140"/>
      <c r="P205" s="123"/>
      <c r="Q205" s="141"/>
      <c r="R205" s="141"/>
      <c r="S205" s="123"/>
      <c r="T205" s="140"/>
      <c r="U205" s="140"/>
      <c r="V205" s="140"/>
      <c r="W205" s="140"/>
      <c r="X205" s="140"/>
      <c r="Y205" s="176"/>
      <c r="Z205" s="42"/>
      <c r="AB205" s="50"/>
      <c r="AC205" s="28"/>
      <c r="AD205" s="25"/>
      <c r="AE205" s="77"/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9"/>
      <c r="BV205" s="56"/>
    </row>
    <row r="206" spans="2:74" ht="11.5" customHeight="1" thickBot="1">
      <c r="B206" s="73"/>
      <c r="C206" s="74"/>
      <c r="D206" s="75"/>
      <c r="E206" s="75"/>
      <c r="F206" s="74"/>
      <c r="G206" s="74"/>
      <c r="H206" s="75"/>
      <c r="I206" s="74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6"/>
      <c r="AB206" s="52"/>
      <c r="AC206" s="53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3"/>
      <c r="BV206" s="55"/>
    </row>
  </sheetData>
  <mergeCells count="12">
    <mergeCell ref="BO10:BU10"/>
    <mergeCell ref="K14:O14"/>
    <mergeCell ref="K77:O77"/>
    <mergeCell ref="K140:O140"/>
    <mergeCell ref="AF202:AJ202"/>
    <mergeCell ref="D12:X12"/>
    <mergeCell ref="AF12:AJ12"/>
    <mergeCell ref="A6:G6"/>
    <mergeCell ref="A7:G7"/>
    <mergeCell ref="A8:G8"/>
    <mergeCell ref="D10:X10"/>
    <mergeCell ref="K203:O203"/>
  </mergeCells>
  <conditionalFormatting sqref="Y17:Z17 I17 K17:P17 W17 S17">
    <cfRule type="cellIs" dxfId="5992" priority="5993" operator="between">
      <formula>1</formula>
      <formula>700</formula>
    </cfRule>
  </conditionalFormatting>
  <conditionalFormatting sqref="AL22:BR22">
    <cfRule type="cellIs" dxfId="5991" priority="5992" operator="greaterThan">
      <formula>0.05</formula>
    </cfRule>
  </conditionalFormatting>
  <conditionalFormatting sqref="AL26:BR26">
    <cfRule type="cellIs" dxfId="5990" priority="5991" operator="greaterThan">
      <formula>0.05</formula>
    </cfRule>
  </conditionalFormatting>
  <conditionalFormatting sqref="AL30:BR30">
    <cfRule type="cellIs" dxfId="5989" priority="5990" operator="greaterThan">
      <formula>0.05</formula>
    </cfRule>
  </conditionalFormatting>
  <conditionalFormatting sqref="AL34:BR34">
    <cfRule type="cellIs" dxfId="5988" priority="5989" operator="greaterThan">
      <formula>0.05</formula>
    </cfRule>
  </conditionalFormatting>
  <conditionalFormatting sqref="AL38:BR38">
    <cfRule type="cellIs" dxfId="5987" priority="5988" operator="greaterThan">
      <formula>0.05</formula>
    </cfRule>
  </conditionalFormatting>
  <conditionalFormatting sqref="BH18:BR18">
    <cfRule type="cellIs" dxfId="5986" priority="5987" operator="greaterThan">
      <formula>0.05</formula>
    </cfRule>
  </conditionalFormatting>
  <conditionalFormatting sqref="AL42:BR42 AL46:BR46 AL50:BR50 AL54:BR54 AL58:BR58 AL62:BR62 AL66:BR66 AL70:BR70 AL74:BR74 AL81:BR81 AL85:BR85 AL89:BR89 AL93:BR93 AL97:BR97 AL101:BR101 AL105:BR105 AL109:BR109 AL113:BR113 AL117:BR117 AL121:BR121 AL125:BR125 AL129:BR129 AL133:BR133 AL137:BR137">
    <cfRule type="cellIs" dxfId="5985" priority="5986" operator="greaterThan">
      <formula>0.05</formula>
    </cfRule>
  </conditionalFormatting>
  <conditionalFormatting sqref="O92:P92">
    <cfRule type="cellIs" dxfId="5984" priority="5983" operator="between">
      <formula>1</formula>
      <formula>700</formula>
    </cfRule>
    <cfRule type="cellIs" dxfId="5983" priority="5985" operator="between">
      <formula>1</formula>
      <formula>700</formula>
    </cfRule>
  </conditionalFormatting>
  <conditionalFormatting sqref="K21:P21 K25:P25 K29:P29 K33:P33 K37:P37 K41:P41 K45:P45 K49:P49 K53:P53 K57:P57 K61:P61 K65:P65 K69:P69 K73:P73 K80:P80 K84:P84 K88:P88 K92:N92 K100:P100 K96:P96 K104:P104 K108:P108 K112:P112 K116:P116 K120:P120 K124:P124 K128:P128 K132:P132 K136:P136 Q79:Q138 Q142:Q201">
    <cfRule type="cellIs" dxfId="5982" priority="5984" operator="between">
      <formula>1</formula>
      <formula>700</formula>
    </cfRule>
  </conditionalFormatting>
  <conditionalFormatting sqref="AF18:AJ18 AF22:AJ22 AF26:AJ26 AF30:AJ30 AF34:AJ34 AF38:AJ38 AF42:AJ42 AF46:AJ46 AF50:AJ50 AF54:AJ54 AF58:AJ58 AF62:AJ62 AF66:AJ66 AF70:AJ70 AF74:AJ74 AF81:AJ81 AF85:AJ85 AF89:AJ89 AF93:AJ93 AF97:AJ97 AF101:AJ101 AF105:AJ105 AF109:AJ109 AF113:AJ113 AF117:AJ117 AF121:AJ121 AF125:AJ125 AF129:AJ129 AF133:AJ133 AF137:AJ137">
    <cfRule type="cellIs" dxfId="5981" priority="5982" operator="greaterThan">
      <formula>0.05</formula>
    </cfRule>
  </conditionalFormatting>
  <conditionalFormatting sqref="Q4">
    <cfRule type="cellIs" dxfId="5980" priority="5981" operator="greaterThan">
      <formula>100</formula>
    </cfRule>
  </conditionalFormatting>
  <conditionalFormatting sqref="Q3">
    <cfRule type="cellIs" dxfId="5979" priority="5980" operator="between">
      <formula>1</formula>
      <formula>700</formula>
    </cfRule>
  </conditionalFormatting>
  <conditionalFormatting sqref="Q16:Q75">
    <cfRule type="cellIs" dxfId="5978" priority="5979" operator="between">
      <formula>1</formula>
      <formula>700</formula>
    </cfRule>
  </conditionalFormatting>
  <conditionalFormatting sqref="R16:R75 R79:R137 R142:R200">
    <cfRule type="cellIs" dxfId="5977" priority="5978" operator="between">
      <formula>0.05</formula>
      <formula>100</formula>
    </cfRule>
  </conditionalFormatting>
  <conditionalFormatting sqref="U21 U17 U29 U37 U45 U53 U61 U69 U80 U88 U96 U104 U112 U120 U128 U136 U25 U33 U41 U49 U57 U65 U73 U84 U92 U100 U108 U116 U124 U132">
    <cfRule type="cellIs" dxfId="5976" priority="5977" operator="between">
      <formula>0.05</formula>
      <formula>700</formula>
    </cfRule>
  </conditionalFormatting>
  <conditionalFormatting sqref="U22 U18 U30 U38 U46 U54 U62 U70 U81 U89 U97 U105 U113 U121 U129 U137 U26 U34 U42 U50 U58 U66 U74 U85 U93 U101 U109 U117 U125 U133">
    <cfRule type="cellIs" dxfId="5975" priority="5976" operator="equal">
      <formula>1</formula>
    </cfRule>
  </conditionalFormatting>
  <conditionalFormatting sqref="T21:T22 T23:U23 V21:V23 T20:V20 T17:T18 T19:U19 V17:V19 T16:V16 T29:T30 T37:T38 T45:T46 T53:T54 T61:T62 T69:T70 T80:T81 T88:T89 T96:T97 T104:T105 T112:T113 T120:T121 T128:T129 T136:T137 T31:U31 T39:U39 T47:U47 T55:U55 T63:U63 T71:U71 T82:U82 T90:U90 T98:U98 T106:U106 T114:U114 T122:U122 T130:U130 T138:U138 V29:V31 V37:V39 V45:V47 V53:V55 V61:V63 V69:V71 V80:V82 V88:V90 V96:V98 V104:V106 V112:V114 V120:V122 V128:V130 V136:V138 T28:V28 T36:V36 T44:V44 T52:V52 T60:V60 T68:V68 T87:V87 T95:V95 T103:V103 T111:V111 T119:V119 T127:V127 T135:V135 T25:T26 T33:T34 T41:T42 T49:T50 T57:T58 T65:T66 T73:T74 T84:T85 T92:T93 T100:T101 T108:T109 T116:T117 T124:T125 T132:T133 T27:U27 T35:U35 T43:U43 T51:U51 T59:U59 T67:U67 T75:U75 T86:U86 T94:U94 T102:U102 T110:U110 T118:U118 T126:U126 T134:U134 V25:V27 V33:V35 V41:V43 V49:V51 V57:V59 V65:V67 V73:V75 V84:V86 V92:V94 V100:V102 V108:V110 V116:V118 V124:V126 V132:V134 T24:V24 T32:V32 T40:V40 T48:V48 T56:V56 T64:V64 T72:V72 T83:V83 T91:V91 T99:V99 T107:V107 T115:V115 T123:V123 T131:V131 T79:V79">
    <cfRule type="cellIs" dxfId="5974" priority="5975" operator="equal">
      <formula>1</formula>
    </cfRule>
  </conditionalFormatting>
  <conditionalFormatting sqref="I18">
    <cfRule type="cellIs" dxfId="5973" priority="5974" operator="between">
      <formula>0.05</formula>
      <formula>100</formula>
    </cfRule>
  </conditionalFormatting>
  <conditionalFormatting sqref="I22">
    <cfRule type="cellIs" dxfId="5972" priority="5973" operator="between">
      <formula>0.05</formula>
      <formula>100</formula>
    </cfRule>
  </conditionalFormatting>
  <conditionalFormatting sqref="I26 I30 I34 I42 I50 I54 I58 I62 I66 I70 I74 I81 I85 I89 I93 I97 I101 I105 I109 I113 I117 I121 I125 I129 I133 I137">
    <cfRule type="cellIs" dxfId="5971" priority="5972" operator="between">
      <formula>0.05</formula>
      <formula>100</formula>
    </cfRule>
  </conditionalFormatting>
  <conditionalFormatting sqref="K18:O18 K22:O22 K26:O26 K30:O30 K34:O34 K38:O38 K42:O42 K46:O46 K50:O50 K54:O54 K58:O58 K62:O62 K66:O66 K70:O70 K74:O74 K81:O81 K85:O85 K89:O89 K93:O93 K97:O97 K101:O101 K105:O105 K109:O109 K113:O113 K117:O117 K121:O121 K125:O125 K129:O129 K133:O133 K137:O137">
    <cfRule type="cellIs" dxfId="5970" priority="5971" operator="between">
      <formula>0.05</formula>
      <formula>100</formula>
    </cfRule>
  </conditionalFormatting>
  <conditionalFormatting sqref="AF18 AF22 AF26 AF30 AF34 AF38 AF42 AF46 AF50 AF54 AF58 AF62 AF66 AF70 AF74 AF81 AF85 AF89 AF93 AF97 AF101 AF105 AF109 AF113 AF117 AF121 AF125 AF129 AF133 AF137">
    <cfRule type="containsText" dxfId="5969" priority="5970" operator="containsText" text="ABP">
      <formula>NOT(ISERROR(SEARCH("ABP",AF18)))</formula>
    </cfRule>
  </conditionalFormatting>
  <conditionalFormatting sqref="AG18:AI18">
    <cfRule type="containsText" dxfId="5968" priority="5969" operator="containsText" text="ABP">
      <formula>NOT(ISERROR(SEARCH("ABP",AG18)))</formula>
    </cfRule>
  </conditionalFormatting>
  <conditionalFormatting sqref="AG22:AI22 AG26:AI26 AG30:AI30 AG34:AI34 AG38:AI38 AG42:AI42 AG46:AI46 AG50:AI50 AG54:AI54 AG58:AI58 AG62:AI62 AG66:AI66 AG70:AI70 AG74:AI74 AG81:AI81 AG85:AI85 AG89:AI89 AG93:AI93 AG97:AI97 AG101:AI101 AG105:AI105 AG109:AI109 AG113:AI113 AG117:AI117 AG121:AI121 AG125:AI125 AG129:AI129 AG133:AI133 AG137:AI137">
    <cfRule type="containsText" dxfId="5967" priority="5968" operator="containsText" text="ABP">
      <formula>NOT(ISERROR(SEARCH("ABP",AG22)))</formula>
    </cfRule>
  </conditionalFormatting>
  <conditionalFormatting sqref="AJ18">
    <cfRule type="containsText" dxfId="5966" priority="5967" operator="containsText" text="ABP">
      <formula>NOT(ISERROR(SEARCH("ABP",AJ18)))</formula>
    </cfRule>
  </conditionalFormatting>
  <conditionalFormatting sqref="AJ22 AJ26 AJ30 AJ34 AJ38 AJ42 AJ46 AJ50 AJ54 AJ58 AJ62 AJ66 AJ70 AJ74 AJ81 AJ85 AJ89 AJ93 AJ97 AJ101 AJ105 AJ109 AJ113 AJ117 AJ121 AJ125 AJ129 AJ133 AJ137">
    <cfRule type="containsText" dxfId="5965" priority="5966" operator="containsText" text="ABP">
      <formula>NOT(ISERROR(SEARCH("ABP",AJ22)))</formula>
    </cfRule>
  </conditionalFormatting>
  <conditionalFormatting sqref="AL18:BR18">
    <cfRule type="cellIs" dxfId="5964" priority="5965" operator="between">
      <formula>0.5</formula>
      <formula>100</formula>
    </cfRule>
  </conditionalFormatting>
  <conditionalFormatting sqref="AL17">
    <cfRule type="containsText" dxfId="5963" priority="5953" operator="containsText" text="Score">
      <formula>NOT(ISERROR(SEARCH("Score",AL17)))</formula>
    </cfRule>
    <cfRule type="cellIs" dxfId="5962" priority="5954" operator="greaterThan">
      <formula>$O$17</formula>
    </cfRule>
    <cfRule type="cellIs" dxfId="5961" priority="5955" operator="equal">
      <formula>$O$17</formula>
    </cfRule>
    <cfRule type="cellIs" dxfId="5960" priority="5956" operator="lessThan">
      <formula>$O$17</formula>
    </cfRule>
  </conditionalFormatting>
  <conditionalFormatting sqref="AL18">
    <cfRule type="containsText" dxfId="5959" priority="5964" operator="containsText" text="ABP">
      <formula>NOT(ISERROR(SEARCH("ABP",AL18)))</formula>
    </cfRule>
  </conditionalFormatting>
  <conditionalFormatting sqref="AL22">
    <cfRule type="containsText" dxfId="5958" priority="5963" operator="containsText" text="ABP">
      <formula>NOT(ISERROR(SEARCH("ABP",AL22)))</formula>
    </cfRule>
  </conditionalFormatting>
  <conditionalFormatting sqref="AL26">
    <cfRule type="containsText" dxfId="5957" priority="5962" operator="containsText" text="ABP">
      <formula>NOT(ISERROR(SEARCH("ABP",AL26)))</formula>
    </cfRule>
  </conditionalFormatting>
  <conditionalFormatting sqref="AL30">
    <cfRule type="containsText" dxfId="5956" priority="5961" operator="containsText" text="ABP">
      <formula>NOT(ISERROR(SEARCH("ABP",AL30)))</formula>
    </cfRule>
  </conditionalFormatting>
  <conditionalFormatting sqref="AL34 AL38 AL42 AL46 AL50 AL54 AL58 AL62 AL66 AL70 AL74 AL81 AL85 AL89 AL93 AL97 AL101 AL105 AL109 AL113 AL117 AL121 AL125 AL129 AL133 AL137">
    <cfRule type="containsText" dxfId="5955" priority="5960" operator="containsText" text="ABP">
      <formula>NOT(ISERROR(SEARCH("ABP",AL34)))</formula>
    </cfRule>
  </conditionalFormatting>
  <conditionalFormatting sqref="AM22:BQ22 AM26:BQ26 AM30:BQ30 AM34:BQ34 AM38:BQ38 AM42:BQ42 AM46:BQ46 AM50:BQ50 AM54:BQ54 AM58:BQ58 AM62:BQ62 AM66:BQ66 AM70:BQ70 AM74:BQ74 AM81:BQ81 AM85:BQ85 AM89:BQ89 AM93:BQ93 AM97:BQ97 AM101:BQ101 AM105:BQ105 AM109:BQ109 AM113:BQ113 AM117:BQ117 AM121:BQ121 AM125:BQ125 AM129:BQ129 AM133:BQ133 AM137:BQ137">
    <cfRule type="containsText" dxfId="5954" priority="5959" operator="containsText" text="ABP">
      <formula>NOT(ISERROR(SEARCH("ABP",AM22)))</formula>
    </cfRule>
  </conditionalFormatting>
  <conditionalFormatting sqref="AM18:BQ18">
    <cfRule type="containsText" dxfId="5953" priority="5958" operator="containsText" text="ABP">
      <formula>NOT(ISERROR(SEARCH("ABP",AM18)))</formula>
    </cfRule>
  </conditionalFormatting>
  <conditionalFormatting sqref="BR18 BR22 BR26 BR30 BR34 BR38 BR42 BR46 BR50 BR54 BR58 BR62 BR66 BR70 BR74 BR81 BR85 BR89 BR93 BR97 BR101 BR105 BR109 BR113 BR117 BR121 BR125 BR129 BR133 BR137">
    <cfRule type="containsText" dxfId="5952" priority="5957" operator="containsText" text="ABP">
      <formula>NOT(ISERROR(SEARCH("ABP",BR18)))</formula>
    </cfRule>
  </conditionalFormatting>
  <conditionalFormatting sqref="AM17">
    <cfRule type="containsText" dxfId="5951" priority="5949" operator="containsText" text="Score">
      <formula>NOT(ISERROR(SEARCH("Score",AM17)))</formula>
    </cfRule>
    <cfRule type="cellIs" dxfId="5950" priority="5950" operator="greaterThan">
      <formula>$O$17</formula>
    </cfRule>
    <cfRule type="cellIs" dxfId="5949" priority="5951" operator="equal">
      <formula>$O$17</formula>
    </cfRule>
    <cfRule type="cellIs" dxfId="5948" priority="5952" operator="lessThan">
      <formula>$O$17</formula>
    </cfRule>
  </conditionalFormatting>
  <conditionalFormatting sqref="BR17">
    <cfRule type="containsText" dxfId="5947" priority="5945" operator="containsText" text="Score">
      <formula>NOT(ISERROR(SEARCH("Score",BR17)))</formula>
    </cfRule>
    <cfRule type="cellIs" dxfId="5946" priority="5946" operator="greaterThan">
      <formula>$O$17</formula>
    </cfRule>
    <cfRule type="cellIs" dxfId="5945" priority="5947" operator="equal">
      <formula>$O$17</formula>
    </cfRule>
    <cfRule type="cellIs" dxfId="5944" priority="5948" operator="lessThan">
      <formula>$O$17</formula>
    </cfRule>
  </conditionalFormatting>
  <conditionalFormatting sqref="AN17">
    <cfRule type="containsText" dxfId="5943" priority="5941" operator="containsText" text="Score">
      <formula>NOT(ISERROR(SEARCH("Score",AN17)))</formula>
    </cfRule>
    <cfRule type="cellIs" dxfId="5942" priority="5942" operator="greaterThan">
      <formula>$O$17</formula>
    </cfRule>
    <cfRule type="cellIs" dxfId="5941" priority="5943" operator="equal">
      <formula>$O$17</formula>
    </cfRule>
    <cfRule type="cellIs" dxfId="5940" priority="5944" operator="lessThan">
      <formula>$O$17</formula>
    </cfRule>
  </conditionalFormatting>
  <conditionalFormatting sqref="AO17">
    <cfRule type="containsText" dxfId="5939" priority="5937" operator="containsText" text="Score">
      <formula>NOT(ISERROR(SEARCH("Score",AO17)))</formula>
    </cfRule>
    <cfRule type="cellIs" dxfId="5938" priority="5938" operator="greaterThan">
      <formula>$O$17</formula>
    </cfRule>
    <cfRule type="cellIs" dxfId="5937" priority="5939" operator="equal">
      <formula>$O$17</formula>
    </cfRule>
    <cfRule type="cellIs" dxfId="5936" priority="5940" operator="lessThan">
      <formula>$O$17</formula>
    </cfRule>
  </conditionalFormatting>
  <conditionalFormatting sqref="AP17">
    <cfRule type="containsText" dxfId="5935" priority="5933" operator="containsText" text="Score">
      <formula>NOT(ISERROR(SEARCH("Score",AP17)))</formula>
    </cfRule>
    <cfRule type="cellIs" dxfId="5934" priority="5934" operator="greaterThan">
      <formula>$O$17</formula>
    </cfRule>
    <cfRule type="cellIs" dxfId="5933" priority="5935" operator="equal">
      <formula>$O$17</formula>
    </cfRule>
    <cfRule type="cellIs" dxfId="5932" priority="5936" operator="lessThan">
      <formula>$O$17</formula>
    </cfRule>
  </conditionalFormatting>
  <conditionalFormatting sqref="AQ17">
    <cfRule type="containsText" dxfId="5931" priority="5929" operator="containsText" text="Score">
      <formula>NOT(ISERROR(SEARCH("Score",AQ17)))</formula>
    </cfRule>
    <cfRule type="cellIs" dxfId="5930" priority="5930" operator="greaterThan">
      <formula>$O$17</formula>
    </cfRule>
    <cfRule type="cellIs" dxfId="5929" priority="5931" operator="equal">
      <formula>$O$17</formula>
    </cfRule>
    <cfRule type="cellIs" dxfId="5928" priority="5932" operator="lessThan">
      <formula>$O$17</formula>
    </cfRule>
  </conditionalFormatting>
  <conditionalFormatting sqref="AR17">
    <cfRule type="containsText" dxfId="5927" priority="5925" operator="containsText" text="Score">
      <formula>NOT(ISERROR(SEARCH("Score",AR17)))</formula>
    </cfRule>
    <cfRule type="cellIs" dxfId="5926" priority="5926" operator="greaterThan">
      <formula>$O$17</formula>
    </cfRule>
    <cfRule type="cellIs" dxfId="5925" priority="5927" operator="equal">
      <formula>$O$17</formula>
    </cfRule>
    <cfRule type="cellIs" dxfId="5924" priority="5928" operator="lessThan">
      <formula>$O$17</formula>
    </cfRule>
  </conditionalFormatting>
  <conditionalFormatting sqref="AS17">
    <cfRule type="containsText" dxfId="5923" priority="5921" operator="containsText" text="Score">
      <formula>NOT(ISERROR(SEARCH("Score",AS17)))</formula>
    </cfRule>
    <cfRule type="cellIs" dxfId="5922" priority="5922" operator="greaterThan">
      <formula>$O$17</formula>
    </cfRule>
    <cfRule type="cellIs" dxfId="5921" priority="5923" operator="equal">
      <formula>$O$17</formula>
    </cfRule>
    <cfRule type="cellIs" dxfId="5920" priority="5924" operator="lessThan">
      <formula>$O$17</formula>
    </cfRule>
  </conditionalFormatting>
  <conditionalFormatting sqref="AT17">
    <cfRule type="containsText" dxfId="5919" priority="5917" operator="containsText" text="Score">
      <formula>NOT(ISERROR(SEARCH("Score",AT17)))</formula>
    </cfRule>
    <cfRule type="cellIs" dxfId="5918" priority="5918" operator="greaterThan">
      <formula>$O$17</formula>
    </cfRule>
    <cfRule type="cellIs" dxfId="5917" priority="5919" operator="equal">
      <formula>$O$17</formula>
    </cfRule>
    <cfRule type="cellIs" dxfId="5916" priority="5920" operator="lessThan">
      <formula>$O$17</formula>
    </cfRule>
  </conditionalFormatting>
  <conditionalFormatting sqref="AU17">
    <cfRule type="containsText" dxfId="5915" priority="5913" operator="containsText" text="Score">
      <formula>NOT(ISERROR(SEARCH("Score",AU17)))</formula>
    </cfRule>
    <cfRule type="cellIs" dxfId="5914" priority="5914" operator="greaterThan">
      <formula>$O$17</formula>
    </cfRule>
    <cfRule type="cellIs" dxfId="5913" priority="5915" operator="equal">
      <formula>$O$17</formula>
    </cfRule>
    <cfRule type="cellIs" dxfId="5912" priority="5916" operator="lessThan">
      <formula>$O$17</formula>
    </cfRule>
  </conditionalFormatting>
  <conditionalFormatting sqref="AV17">
    <cfRule type="containsText" dxfId="5911" priority="5909" operator="containsText" text="Score">
      <formula>NOT(ISERROR(SEARCH("Score",AV17)))</formula>
    </cfRule>
    <cfRule type="cellIs" dxfId="5910" priority="5910" operator="greaterThan">
      <formula>$O$17</formula>
    </cfRule>
    <cfRule type="cellIs" dxfId="5909" priority="5911" operator="equal">
      <formula>$O$17</formula>
    </cfRule>
    <cfRule type="cellIs" dxfId="5908" priority="5912" operator="lessThan">
      <formula>$O$17</formula>
    </cfRule>
  </conditionalFormatting>
  <conditionalFormatting sqref="AW17">
    <cfRule type="containsText" dxfId="5907" priority="5905" operator="containsText" text="Score">
      <formula>NOT(ISERROR(SEARCH("Score",AW17)))</formula>
    </cfRule>
    <cfRule type="cellIs" dxfId="5906" priority="5906" operator="greaterThan">
      <formula>$O$17</formula>
    </cfRule>
    <cfRule type="cellIs" dxfId="5905" priority="5907" operator="equal">
      <formula>$O$17</formula>
    </cfRule>
    <cfRule type="cellIs" dxfId="5904" priority="5908" operator="lessThan">
      <formula>$O$17</formula>
    </cfRule>
  </conditionalFormatting>
  <conditionalFormatting sqref="AX17">
    <cfRule type="containsText" dxfId="5903" priority="5901" operator="containsText" text="Score">
      <formula>NOT(ISERROR(SEARCH("Score",AX17)))</formula>
    </cfRule>
    <cfRule type="cellIs" dxfId="5902" priority="5902" operator="greaterThan">
      <formula>$O$17</formula>
    </cfRule>
    <cfRule type="cellIs" dxfId="5901" priority="5903" operator="equal">
      <formula>$O$17</formula>
    </cfRule>
    <cfRule type="cellIs" dxfId="5900" priority="5904" operator="lessThan">
      <formula>$O$17</formula>
    </cfRule>
  </conditionalFormatting>
  <conditionalFormatting sqref="AY17">
    <cfRule type="containsText" dxfId="5899" priority="5897" operator="containsText" text="Score">
      <formula>NOT(ISERROR(SEARCH("Score",AY17)))</formula>
    </cfRule>
    <cfRule type="cellIs" dxfId="5898" priority="5898" operator="greaterThan">
      <formula>$O$17</formula>
    </cfRule>
    <cfRule type="cellIs" dxfId="5897" priority="5899" operator="equal">
      <formula>$O$17</formula>
    </cfRule>
    <cfRule type="cellIs" dxfId="5896" priority="5900" operator="lessThan">
      <formula>$O$17</formula>
    </cfRule>
  </conditionalFormatting>
  <conditionalFormatting sqref="AZ17">
    <cfRule type="containsText" dxfId="5895" priority="5893" operator="containsText" text="Score">
      <formula>NOT(ISERROR(SEARCH("Score",AZ17)))</formula>
    </cfRule>
    <cfRule type="cellIs" dxfId="5894" priority="5894" operator="greaterThan">
      <formula>$O$17</formula>
    </cfRule>
    <cfRule type="cellIs" dxfId="5893" priority="5895" operator="equal">
      <formula>$O$17</formula>
    </cfRule>
    <cfRule type="cellIs" dxfId="5892" priority="5896" operator="lessThan">
      <formula>$O$17</formula>
    </cfRule>
  </conditionalFormatting>
  <conditionalFormatting sqref="BA17">
    <cfRule type="containsText" dxfId="5891" priority="5889" operator="containsText" text="Score">
      <formula>NOT(ISERROR(SEARCH("Score",BA17)))</formula>
    </cfRule>
    <cfRule type="cellIs" dxfId="5890" priority="5890" operator="greaterThan">
      <formula>$O$17</formula>
    </cfRule>
    <cfRule type="cellIs" dxfId="5889" priority="5891" operator="equal">
      <formula>$O$17</formula>
    </cfRule>
    <cfRule type="cellIs" dxfId="5888" priority="5892" operator="lessThan">
      <formula>$O$17</formula>
    </cfRule>
  </conditionalFormatting>
  <conditionalFormatting sqref="BB17">
    <cfRule type="containsText" dxfId="5887" priority="5885" operator="containsText" text="Score">
      <formula>NOT(ISERROR(SEARCH("Score",BB17)))</formula>
    </cfRule>
    <cfRule type="cellIs" dxfId="5886" priority="5886" operator="greaterThan">
      <formula>$O$17</formula>
    </cfRule>
    <cfRule type="cellIs" dxfId="5885" priority="5887" operator="equal">
      <formula>$O$17</formula>
    </cfRule>
    <cfRule type="cellIs" dxfId="5884" priority="5888" operator="lessThan">
      <formula>$O$17</formula>
    </cfRule>
  </conditionalFormatting>
  <conditionalFormatting sqref="BC17">
    <cfRule type="containsText" dxfId="5883" priority="5881" operator="containsText" text="Score">
      <formula>NOT(ISERROR(SEARCH("Score",BC17)))</formula>
    </cfRule>
    <cfRule type="cellIs" dxfId="5882" priority="5882" operator="greaterThan">
      <formula>$O$17</formula>
    </cfRule>
    <cfRule type="cellIs" dxfId="5881" priority="5883" operator="equal">
      <formula>$O$17</formula>
    </cfRule>
    <cfRule type="cellIs" dxfId="5880" priority="5884" operator="lessThan">
      <formula>$O$17</formula>
    </cfRule>
  </conditionalFormatting>
  <conditionalFormatting sqref="BD17">
    <cfRule type="containsText" dxfId="5879" priority="5877" operator="containsText" text="Score">
      <formula>NOT(ISERROR(SEARCH("Score",BD17)))</formula>
    </cfRule>
    <cfRule type="cellIs" dxfId="5878" priority="5878" operator="greaterThan">
      <formula>$O$17</formula>
    </cfRule>
    <cfRule type="cellIs" dxfId="5877" priority="5879" operator="equal">
      <formula>$O$17</formula>
    </cfRule>
    <cfRule type="cellIs" dxfId="5876" priority="5880" operator="lessThan">
      <formula>$O$17</formula>
    </cfRule>
  </conditionalFormatting>
  <conditionalFormatting sqref="BE17">
    <cfRule type="containsText" dxfId="5875" priority="5873" operator="containsText" text="Score">
      <formula>NOT(ISERROR(SEARCH("Score",BE17)))</formula>
    </cfRule>
    <cfRule type="cellIs" dxfId="5874" priority="5874" operator="greaterThan">
      <formula>$O$17</formula>
    </cfRule>
    <cfRule type="cellIs" dxfId="5873" priority="5875" operator="equal">
      <formula>$O$17</formula>
    </cfRule>
    <cfRule type="cellIs" dxfId="5872" priority="5876" operator="lessThan">
      <formula>$O$17</formula>
    </cfRule>
  </conditionalFormatting>
  <conditionalFormatting sqref="BF17">
    <cfRule type="containsText" dxfId="5871" priority="5869" operator="containsText" text="Score">
      <formula>NOT(ISERROR(SEARCH("Score",BF17)))</formula>
    </cfRule>
    <cfRule type="cellIs" dxfId="5870" priority="5870" operator="greaterThan">
      <formula>$O$17</formula>
    </cfRule>
    <cfRule type="cellIs" dxfId="5869" priority="5871" operator="equal">
      <formula>$O$17</formula>
    </cfRule>
    <cfRule type="cellIs" dxfId="5868" priority="5872" operator="lessThan">
      <formula>$O$17</formula>
    </cfRule>
  </conditionalFormatting>
  <conditionalFormatting sqref="BG17">
    <cfRule type="containsText" dxfId="5867" priority="5865" operator="containsText" text="Score">
      <formula>NOT(ISERROR(SEARCH("Score",BG17)))</formula>
    </cfRule>
    <cfRule type="cellIs" dxfId="5866" priority="5866" operator="greaterThan">
      <formula>$O$17</formula>
    </cfRule>
    <cfRule type="cellIs" dxfId="5865" priority="5867" operator="equal">
      <formula>$O$17</formula>
    </cfRule>
    <cfRule type="cellIs" dxfId="5864" priority="5868" operator="lessThan">
      <formula>$O$17</formula>
    </cfRule>
  </conditionalFormatting>
  <conditionalFormatting sqref="BH17">
    <cfRule type="containsText" dxfId="5863" priority="5861" operator="containsText" text="Score">
      <formula>NOT(ISERROR(SEARCH("Score",BH17)))</formula>
    </cfRule>
    <cfRule type="cellIs" dxfId="5862" priority="5862" operator="greaterThan">
      <formula>$O$17</formula>
    </cfRule>
    <cfRule type="cellIs" dxfId="5861" priority="5863" operator="equal">
      <formula>$O$17</formula>
    </cfRule>
    <cfRule type="cellIs" dxfId="5860" priority="5864" operator="lessThan">
      <formula>$O$17</formula>
    </cfRule>
  </conditionalFormatting>
  <conditionalFormatting sqref="BI17">
    <cfRule type="containsText" dxfId="5859" priority="5857" operator="containsText" text="Score">
      <formula>NOT(ISERROR(SEARCH("Score",BI17)))</formula>
    </cfRule>
    <cfRule type="cellIs" dxfId="5858" priority="5858" operator="greaterThan">
      <formula>$O$17</formula>
    </cfRule>
    <cfRule type="cellIs" dxfId="5857" priority="5859" operator="equal">
      <formula>$O$17</formula>
    </cfRule>
    <cfRule type="cellIs" dxfId="5856" priority="5860" operator="lessThan">
      <formula>$O$17</formula>
    </cfRule>
  </conditionalFormatting>
  <conditionalFormatting sqref="BJ17">
    <cfRule type="containsText" dxfId="5855" priority="5853" operator="containsText" text="Score">
      <formula>NOT(ISERROR(SEARCH("Score",BJ17)))</formula>
    </cfRule>
    <cfRule type="cellIs" dxfId="5854" priority="5854" operator="greaterThan">
      <formula>$O$17</formula>
    </cfRule>
    <cfRule type="cellIs" dxfId="5853" priority="5855" operator="equal">
      <formula>$O$17</formula>
    </cfRule>
    <cfRule type="cellIs" dxfId="5852" priority="5856" operator="lessThan">
      <formula>$O$17</formula>
    </cfRule>
  </conditionalFormatting>
  <conditionalFormatting sqref="BK17">
    <cfRule type="containsText" dxfId="5851" priority="5849" operator="containsText" text="Score">
      <formula>NOT(ISERROR(SEARCH("Score",BK17)))</formula>
    </cfRule>
    <cfRule type="cellIs" dxfId="5850" priority="5850" operator="greaterThan">
      <formula>$O$17</formula>
    </cfRule>
    <cfRule type="cellIs" dxfId="5849" priority="5851" operator="equal">
      <formula>$O$17</formula>
    </cfRule>
    <cfRule type="cellIs" dxfId="5848" priority="5852" operator="lessThan">
      <formula>$O$17</formula>
    </cfRule>
  </conditionalFormatting>
  <conditionalFormatting sqref="BL17">
    <cfRule type="containsText" dxfId="5847" priority="5845" operator="containsText" text="Score">
      <formula>NOT(ISERROR(SEARCH("Score",BL17)))</formula>
    </cfRule>
    <cfRule type="cellIs" dxfId="5846" priority="5846" operator="greaterThan">
      <formula>$O$17</formula>
    </cfRule>
    <cfRule type="cellIs" dxfId="5845" priority="5847" operator="equal">
      <formula>$O$17</formula>
    </cfRule>
    <cfRule type="cellIs" dxfId="5844" priority="5848" operator="lessThan">
      <formula>$O$17</formula>
    </cfRule>
  </conditionalFormatting>
  <conditionalFormatting sqref="BM17">
    <cfRule type="containsText" dxfId="5843" priority="5841" operator="containsText" text="Score">
      <formula>NOT(ISERROR(SEARCH("Score",BM17)))</formula>
    </cfRule>
    <cfRule type="cellIs" dxfId="5842" priority="5842" operator="greaterThan">
      <formula>$O$17</formula>
    </cfRule>
    <cfRule type="cellIs" dxfId="5841" priority="5843" operator="equal">
      <formula>$O$17</formula>
    </cfRule>
    <cfRule type="cellIs" dxfId="5840" priority="5844" operator="lessThan">
      <formula>$O$17</formula>
    </cfRule>
  </conditionalFormatting>
  <conditionalFormatting sqref="BN17">
    <cfRule type="containsText" dxfId="5839" priority="5837" operator="containsText" text="Score">
      <formula>NOT(ISERROR(SEARCH("Score",BN17)))</formula>
    </cfRule>
    <cfRule type="cellIs" dxfId="5838" priority="5838" operator="greaterThan">
      <formula>$O$17</formula>
    </cfRule>
    <cfRule type="cellIs" dxfId="5837" priority="5839" operator="equal">
      <formula>$O$17</formula>
    </cfRule>
    <cfRule type="cellIs" dxfId="5836" priority="5840" operator="lessThan">
      <formula>$O$17</formula>
    </cfRule>
  </conditionalFormatting>
  <conditionalFormatting sqref="BO17">
    <cfRule type="containsText" dxfId="5835" priority="5833" operator="containsText" text="Score">
      <formula>NOT(ISERROR(SEARCH("Score",BO17)))</formula>
    </cfRule>
    <cfRule type="cellIs" dxfId="5834" priority="5834" operator="greaterThan">
      <formula>$O$17</formula>
    </cfRule>
    <cfRule type="cellIs" dxfId="5833" priority="5835" operator="equal">
      <formula>$O$17</formula>
    </cfRule>
    <cfRule type="cellIs" dxfId="5832" priority="5836" operator="lessThan">
      <formula>$O$17</formula>
    </cfRule>
  </conditionalFormatting>
  <conditionalFormatting sqref="BP17">
    <cfRule type="containsText" dxfId="5831" priority="5829" operator="containsText" text="Score">
      <formula>NOT(ISERROR(SEARCH("Score",BP17)))</formula>
    </cfRule>
    <cfRule type="cellIs" dxfId="5830" priority="5830" operator="greaterThan">
      <formula>$O$17</formula>
    </cfRule>
    <cfRule type="cellIs" dxfId="5829" priority="5831" operator="equal">
      <formula>$O$17</formula>
    </cfRule>
    <cfRule type="cellIs" dxfId="5828" priority="5832" operator="lessThan">
      <formula>$O$17</formula>
    </cfRule>
  </conditionalFormatting>
  <conditionalFormatting sqref="BQ17">
    <cfRule type="containsText" dxfId="5827" priority="5825" operator="containsText" text="Score">
      <formula>NOT(ISERROR(SEARCH("Score",BQ17)))</formula>
    </cfRule>
    <cfRule type="cellIs" dxfId="5826" priority="5826" operator="greaterThan">
      <formula>$O$17</formula>
    </cfRule>
    <cfRule type="cellIs" dxfId="5825" priority="5827" operator="equal">
      <formula>$O$17</formula>
    </cfRule>
    <cfRule type="cellIs" dxfId="5824" priority="5828" operator="lessThan">
      <formula>$O$17</formula>
    </cfRule>
  </conditionalFormatting>
  <conditionalFormatting sqref="AL21">
    <cfRule type="containsText" dxfId="5823" priority="5821" operator="containsText" text="Score">
      <formula>NOT(ISERROR(SEARCH("Score",AL21)))</formula>
    </cfRule>
    <cfRule type="cellIs" dxfId="5822" priority="5822" operator="greaterThan">
      <formula>$O$21</formula>
    </cfRule>
    <cfRule type="cellIs" dxfId="5821" priority="5823" operator="equal">
      <formula>$O$21</formula>
    </cfRule>
    <cfRule type="cellIs" dxfId="5820" priority="5824" operator="lessThan">
      <formula>$O$21</formula>
    </cfRule>
  </conditionalFormatting>
  <conditionalFormatting sqref="AM21">
    <cfRule type="containsText" dxfId="5819" priority="5817" operator="containsText" text="Score">
      <formula>NOT(ISERROR(SEARCH("Score",AM21)))</formula>
    </cfRule>
    <cfRule type="cellIs" dxfId="5818" priority="5818" operator="greaterThan">
      <formula>$O$21</formula>
    </cfRule>
    <cfRule type="cellIs" dxfId="5817" priority="5819" operator="equal">
      <formula>$O$21</formula>
    </cfRule>
    <cfRule type="cellIs" dxfId="5816" priority="5820" operator="lessThan">
      <formula>$O$21</formula>
    </cfRule>
  </conditionalFormatting>
  <conditionalFormatting sqref="BR21">
    <cfRule type="containsText" dxfId="5815" priority="5813" operator="containsText" text="Score">
      <formula>NOT(ISERROR(SEARCH("Score",BR21)))</formula>
    </cfRule>
    <cfRule type="cellIs" dxfId="5814" priority="5814" operator="greaterThan">
      <formula>$O$21</formula>
    </cfRule>
    <cfRule type="cellIs" dxfId="5813" priority="5815" operator="equal">
      <formula>$O$21</formula>
    </cfRule>
    <cfRule type="cellIs" dxfId="5812" priority="5816" operator="lessThan">
      <formula>$O$21</formula>
    </cfRule>
  </conditionalFormatting>
  <conditionalFormatting sqref="AL25">
    <cfRule type="containsText" dxfId="5811" priority="5809" operator="containsText" text="Score">
      <formula>NOT(ISERROR(SEARCH("Score",AL25)))</formula>
    </cfRule>
    <cfRule type="cellIs" dxfId="5810" priority="5810" operator="greaterThan">
      <formula>$O$25</formula>
    </cfRule>
    <cfRule type="cellIs" dxfId="5809" priority="5811" operator="equal">
      <formula>$O$25</formula>
    </cfRule>
    <cfRule type="cellIs" dxfId="5808" priority="5812" operator="lessThan">
      <formula>$O$25</formula>
    </cfRule>
  </conditionalFormatting>
  <conditionalFormatting sqref="AL29">
    <cfRule type="containsText" dxfId="5807" priority="5805" operator="containsText" text="Score">
      <formula>NOT(ISERROR(SEARCH("Score",AL29)))</formula>
    </cfRule>
    <cfRule type="cellIs" dxfId="5806" priority="5806" operator="greaterThan">
      <formula>$O$29</formula>
    </cfRule>
    <cfRule type="cellIs" dxfId="5805" priority="5807" operator="equal">
      <formula>$O$29</formula>
    </cfRule>
    <cfRule type="cellIs" dxfId="5804" priority="5808" operator="lessThan">
      <formula>$O$29</formula>
    </cfRule>
  </conditionalFormatting>
  <conditionalFormatting sqref="AL33">
    <cfRule type="containsText" dxfId="5803" priority="5801" operator="containsText" text="Score">
      <formula>NOT(ISERROR(SEARCH("Score",AL33)))</formula>
    </cfRule>
    <cfRule type="cellIs" dxfId="5802" priority="5802" operator="greaterThan">
      <formula>$O$33</formula>
    </cfRule>
    <cfRule type="cellIs" dxfId="5801" priority="5803" operator="equal">
      <formula>$O$33</formula>
    </cfRule>
    <cfRule type="cellIs" dxfId="5800" priority="5804" operator="lessThan">
      <formula>$O$33</formula>
    </cfRule>
  </conditionalFormatting>
  <conditionalFormatting sqref="AL37">
    <cfRule type="containsText" dxfId="5799" priority="5797" operator="containsText" text="Score">
      <formula>NOT(ISERROR(SEARCH("Score",AL37)))</formula>
    </cfRule>
    <cfRule type="cellIs" dxfId="5798" priority="5798" operator="greaterThan">
      <formula>$O$37</formula>
    </cfRule>
    <cfRule type="cellIs" dxfId="5797" priority="5799" operator="equal">
      <formula>$O$37</formula>
    </cfRule>
    <cfRule type="cellIs" dxfId="5796" priority="5800" operator="lessThan">
      <formula>$O$37</formula>
    </cfRule>
  </conditionalFormatting>
  <conditionalFormatting sqref="AL41">
    <cfRule type="containsText" dxfId="5795" priority="5793" operator="containsText" text="Score">
      <formula>NOT(ISERROR(SEARCH("Score",AL41)))</formula>
    </cfRule>
    <cfRule type="cellIs" dxfId="5794" priority="5794" operator="greaterThan">
      <formula>$O$41</formula>
    </cfRule>
    <cfRule type="cellIs" dxfId="5793" priority="5795" operator="equal">
      <formula>$O$41</formula>
    </cfRule>
    <cfRule type="cellIs" dxfId="5792" priority="5796" operator="lessThan">
      <formula>$O$41</formula>
    </cfRule>
  </conditionalFormatting>
  <conditionalFormatting sqref="AL45">
    <cfRule type="containsText" dxfId="5791" priority="5789" operator="containsText" text="Score">
      <formula>NOT(ISERROR(SEARCH("Score",AL45)))</formula>
    </cfRule>
    <cfRule type="cellIs" dxfId="5790" priority="5790" operator="greaterThan">
      <formula>$O$45</formula>
    </cfRule>
    <cfRule type="cellIs" dxfId="5789" priority="5791" operator="equal">
      <formula>$O$45</formula>
    </cfRule>
    <cfRule type="cellIs" dxfId="5788" priority="5792" operator="lessThan">
      <formula>$O$45</formula>
    </cfRule>
  </conditionalFormatting>
  <conditionalFormatting sqref="AL49">
    <cfRule type="containsText" dxfId="5787" priority="5785" operator="containsText" text="Score">
      <formula>NOT(ISERROR(SEARCH("Score",AL49)))</formula>
    </cfRule>
    <cfRule type="cellIs" dxfId="5786" priority="5786" operator="greaterThan">
      <formula>$O$49</formula>
    </cfRule>
    <cfRule type="cellIs" dxfId="5785" priority="5787" operator="equal">
      <formula>$O$49</formula>
    </cfRule>
    <cfRule type="cellIs" dxfId="5784" priority="5788" operator="lessThan">
      <formula>$O$49</formula>
    </cfRule>
  </conditionalFormatting>
  <conditionalFormatting sqref="AL53">
    <cfRule type="containsText" dxfId="5783" priority="5781" operator="containsText" text="Score">
      <formula>NOT(ISERROR(SEARCH("Score",AL53)))</formula>
    </cfRule>
    <cfRule type="cellIs" dxfId="5782" priority="5782" operator="greaterThan">
      <formula>$O$53</formula>
    </cfRule>
    <cfRule type="cellIs" dxfId="5781" priority="5783" operator="equal">
      <formula>$O$53</formula>
    </cfRule>
    <cfRule type="cellIs" dxfId="5780" priority="5784" operator="lessThan">
      <formula>$O$53</formula>
    </cfRule>
  </conditionalFormatting>
  <conditionalFormatting sqref="AL57">
    <cfRule type="containsText" dxfId="5779" priority="5777" operator="containsText" text="Score">
      <formula>NOT(ISERROR(SEARCH("Score",AL57)))</formula>
    </cfRule>
    <cfRule type="cellIs" dxfId="5778" priority="5778" operator="greaterThan">
      <formula>$O$57</formula>
    </cfRule>
    <cfRule type="cellIs" dxfId="5777" priority="5779" operator="equal">
      <formula>$O$57</formula>
    </cfRule>
    <cfRule type="cellIs" dxfId="5776" priority="5780" operator="lessThan">
      <formula>$O$57</formula>
    </cfRule>
  </conditionalFormatting>
  <conditionalFormatting sqref="AL61">
    <cfRule type="containsText" dxfId="5775" priority="5773" operator="containsText" text="Score">
      <formula>NOT(ISERROR(SEARCH("Score",AL61)))</formula>
    </cfRule>
    <cfRule type="cellIs" dxfId="5774" priority="5774" operator="greaterThan">
      <formula>$O$61</formula>
    </cfRule>
    <cfRule type="cellIs" dxfId="5773" priority="5775" operator="equal">
      <formula>$O$61</formula>
    </cfRule>
    <cfRule type="cellIs" dxfId="5772" priority="5776" operator="lessThan">
      <formula>$O$61</formula>
    </cfRule>
  </conditionalFormatting>
  <conditionalFormatting sqref="AL65">
    <cfRule type="containsText" dxfId="5771" priority="5769" operator="containsText" text="Score">
      <formula>NOT(ISERROR(SEARCH("Score",AL65)))</formula>
    </cfRule>
    <cfRule type="cellIs" dxfId="5770" priority="5770" operator="greaterThan">
      <formula>$O$65</formula>
    </cfRule>
    <cfRule type="cellIs" dxfId="5769" priority="5771" operator="equal">
      <formula>$O$65</formula>
    </cfRule>
    <cfRule type="cellIs" dxfId="5768" priority="5772" operator="lessThan">
      <formula>$O$65</formula>
    </cfRule>
  </conditionalFormatting>
  <conditionalFormatting sqref="AL69">
    <cfRule type="containsText" dxfId="5767" priority="5765" operator="containsText" text="Score">
      <formula>NOT(ISERROR(SEARCH("Score",AL69)))</formula>
    </cfRule>
    <cfRule type="cellIs" dxfId="5766" priority="5766" operator="greaterThan">
      <formula>$O$69</formula>
    </cfRule>
    <cfRule type="cellIs" dxfId="5765" priority="5767" operator="equal">
      <formula>$O$69</formula>
    </cfRule>
    <cfRule type="cellIs" dxfId="5764" priority="5768" operator="lessThan">
      <formula>$O$69</formula>
    </cfRule>
  </conditionalFormatting>
  <conditionalFormatting sqref="AL73">
    <cfRule type="containsText" dxfId="5763" priority="5761" operator="containsText" text="Score">
      <formula>NOT(ISERROR(SEARCH("Score",AL73)))</formula>
    </cfRule>
    <cfRule type="cellIs" dxfId="5762" priority="5762" operator="greaterThan">
      <formula>$O$73</formula>
    </cfRule>
    <cfRule type="cellIs" dxfId="5761" priority="5763" operator="equal">
      <formula>$O$73</formula>
    </cfRule>
    <cfRule type="cellIs" dxfId="5760" priority="5764" operator="lessThan">
      <formula>$O$73</formula>
    </cfRule>
  </conditionalFormatting>
  <conditionalFormatting sqref="AL80">
    <cfRule type="containsText" dxfId="5759" priority="5757" operator="containsText" text="Score">
      <formula>NOT(ISERROR(SEARCH("Score",AL80)))</formula>
    </cfRule>
    <cfRule type="cellIs" dxfId="5758" priority="5758" operator="greaterThan">
      <formula>$O$80</formula>
    </cfRule>
    <cfRule type="cellIs" dxfId="5757" priority="5759" operator="equal">
      <formula>$O$80</formula>
    </cfRule>
    <cfRule type="cellIs" dxfId="5756" priority="5760" operator="lessThan">
      <formula>$O$80</formula>
    </cfRule>
  </conditionalFormatting>
  <conditionalFormatting sqref="AL84">
    <cfRule type="containsText" dxfId="5755" priority="5753" operator="containsText" text="Score">
      <formula>NOT(ISERROR(SEARCH("Score",AL84)))</formula>
    </cfRule>
    <cfRule type="cellIs" dxfId="5754" priority="5754" operator="greaterThan">
      <formula>$O$84</formula>
    </cfRule>
    <cfRule type="cellIs" dxfId="5753" priority="5755" operator="equal">
      <formula>$O$84</formula>
    </cfRule>
    <cfRule type="cellIs" dxfId="5752" priority="5756" operator="lessThan">
      <formula>$O$84</formula>
    </cfRule>
  </conditionalFormatting>
  <conditionalFormatting sqref="AL88">
    <cfRule type="containsText" dxfId="5751" priority="5749" operator="containsText" text="Score">
      <formula>NOT(ISERROR(SEARCH("Score",AL88)))</formula>
    </cfRule>
    <cfRule type="cellIs" dxfId="5750" priority="5750" operator="greaterThan">
      <formula>$O$88</formula>
    </cfRule>
    <cfRule type="cellIs" dxfId="5749" priority="5751" operator="equal">
      <formula>$O$88</formula>
    </cfRule>
    <cfRule type="cellIs" dxfId="5748" priority="5752" operator="lessThan">
      <formula>$O$88</formula>
    </cfRule>
  </conditionalFormatting>
  <conditionalFormatting sqref="AL92">
    <cfRule type="containsText" dxfId="5747" priority="5745" operator="containsText" text="Score">
      <formula>NOT(ISERROR(SEARCH("Score",AL92)))</formula>
    </cfRule>
    <cfRule type="cellIs" dxfId="5746" priority="5746" operator="greaterThan">
      <formula>$O$92</formula>
    </cfRule>
    <cfRule type="cellIs" dxfId="5745" priority="5747" operator="equal">
      <formula>$O$92</formula>
    </cfRule>
    <cfRule type="cellIs" dxfId="5744" priority="5748" operator="lessThan">
      <formula>$O$92</formula>
    </cfRule>
  </conditionalFormatting>
  <conditionalFormatting sqref="AL96">
    <cfRule type="containsText" dxfId="5743" priority="5741" operator="containsText" text="Score">
      <formula>NOT(ISERROR(SEARCH("Score",AL96)))</formula>
    </cfRule>
    <cfRule type="cellIs" dxfId="5742" priority="5742" operator="greaterThan">
      <formula>$O$96</formula>
    </cfRule>
    <cfRule type="cellIs" dxfId="5741" priority="5743" operator="equal">
      <formula>$O$96</formula>
    </cfRule>
    <cfRule type="cellIs" dxfId="5740" priority="5744" operator="lessThan">
      <formula>$O$96</formula>
    </cfRule>
  </conditionalFormatting>
  <conditionalFormatting sqref="AL100">
    <cfRule type="containsText" dxfId="5739" priority="5737" operator="containsText" text="Score">
      <formula>NOT(ISERROR(SEARCH("Score",AL100)))</formula>
    </cfRule>
    <cfRule type="cellIs" dxfId="5738" priority="5738" operator="greaterThan">
      <formula>$O$100</formula>
    </cfRule>
    <cfRule type="cellIs" dxfId="5737" priority="5739" operator="equal">
      <formula>$O$100</formula>
    </cfRule>
    <cfRule type="cellIs" dxfId="5736" priority="5740" operator="lessThan">
      <formula>$O$100</formula>
    </cfRule>
  </conditionalFormatting>
  <conditionalFormatting sqref="AL104">
    <cfRule type="containsText" dxfId="5735" priority="5733" operator="containsText" text="Score">
      <formula>NOT(ISERROR(SEARCH("Score",AL104)))</formula>
    </cfRule>
    <cfRule type="cellIs" dxfId="5734" priority="5734" operator="greaterThan">
      <formula>$O$104</formula>
    </cfRule>
    <cfRule type="cellIs" dxfId="5733" priority="5735" operator="equal">
      <formula>$O$104</formula>
    </cfRule>
    <cfRule type="cellIs" dxfId="5732" priority="5736" operator="lessThan">
      <formula>$O$104</formula>
    </cfRule>
  </conditionalFormatting>
  <conditionalFormatting sqref="AL108">
    <cfRule type="containsText" dxfId="5731" priority="5729" operator="containsText" text="Score">
      <formula>NOT(ISERROR(SEARCH("Score",AL108)))</formula>
    </cfRule>
    <cfRule type="cellIs" dxfId="5730" priority="5730" operator="greaterThan">
      <formula>$O$108</formula>
    </cfRule>
    <cfRule type="cellIs" dxfId="5729" priority="5731" operator="equal">
      <formula>$O$108</formula>
    </cfRule>
    <cfRule type="cellIs" dxfId="5728" priority="5732" operator="lessThan">
      <formula>$O$108</formula>
    </cfRule>
  </conditionalFormatting>
  <conditionalFormatting sqref="AL112">
    <cfRule type="containsText" dxfId="5727" priority="5725" operator="containsText" text="Score">
      <formula>NOT(ISERROR(SEARCH("Score",AL112)))</formula>
    </cfRule>
    <cfRule type="cellIs" dxfId="5726" priority="5726" operator="greaterThan">
      <formula>$O$112</formula>
    </cfRule>
    <cfRule type="cellIs" dxfId="5725" priority="5727" operator="equal">
      <formula>$O$112</formula>
    </cfRule>
    <cfRule type="cellIs" dxfId="5724" priority="5728" operator="lessThan">
      <formula>$O$112</formula>
    </cfRule>
  </conditionalFormatting>
  <conditionalFormatting sqref="AL116">
    <cfRule type="containsText" dxfId="5723" priority="5721" operator="containsText" text="Score">
      <formula>NOT(ISERROR(SEARCH("Score",AL116)))</formula>
    </cfRule>
    <cfRule type="cellIs" dxfId="5722" priority="5722" operator="greaterThan">
      <formula>$O$116</formula>
    </cfRule>
    <cfRule type="cellIs" dxfId="5721" priority="5723" operator="equal">
      <formula>$O$116</formula>
    </cfRule>
    <cfRule type="cellIs" dxfId="5720" priority="5724" operator="lessThan">
      <formula>$O$116</formula>
    </cfRule>
  </conditionalFormatting>
  <conditionalFormatting sqref="AL120">
    <cfRule type="containsText" dxfId="5719" priority="5717" operator="containsText" text="Score">
      <formula>NOT(ISERROR(SEARCH("Score",AL120)))</formula>
    </cfRule>
    <cfRule type="cellIs" dxfId="5718" priority="5718" operator="greaterThan">
      <formula>$O$120</formula>
    </cfRule>
    <cfRule type="cellIs" dxfId="5717" priority="5719" operator="equal">
      <formula>$O$120</formula>
    </cfRule>
    <cfRule type="cellIs" dxfId="5716" priority="5720" operator="lessThan">
      <formula>$O$120</formula>
    </cfRule>
  </conditionalFormatting>
  <conditionalFormatting sqref="AL124">
    <cfRule type="containsText" dxfId="5715" priority="5713" operator="containsText" text="Score">
      <formula>NOT(ISERROR(SEARCH("Score",AL124)))</formula>
    </cfRule>
    <cfRule type="cellIs" dxfId="5714" priority="5714" operator="greaterThan">
      <formula>$O$124</formula>
    </cfRule>
    <cfRule type="cellIs" dxfId="5713" priority="5715" operator="equal">
      <formula>$O$124</formula>
    </cfRule>
    <cfRule type="cellIs" dxfId="5712" priority="5716" operator="lessThan">
      <formula>$O$124</formula>
    </cfRule>
  </conditionalFormatting>
  <conditionalFormatting sqref="AL128">
    <cfRule type="containsText" dxfId="5711" priority="5709" operator="containsText" text="Score">
      <formula>NOT(ISERROR(SEARCH("Score",AL128)))</formula>
    </cfRule>
    <cfRule type="cellIs" dxfId="5710" priority="5710" operator="greaterThan">
      <formula>$O$128</formula>
    </cfRule>
    <cfRule type="cellIs" dxfId="5709" priority="5711" operator="equal">
      <formula>$O$128</formula>
    </cfRule>
    <cfRule type="cellIs" dxfId="5708" priority="5712" operator="lessThan">
      <formula>$O$128</formula>
    </cfRule>
  </conditionalFormatting>
  <conditionalFormatting sqref="AL132">
    <cfRule type="containsText" dxfId="5707" priority="5705" operator="containsText" text="Score">
      <formula>NOT(ISERROR(SEARCH("Score",AL132)))</formula>
    </cfRule>
    <cfRule type="cellIs" dxfId="5706" priority="5706" operator="greaterThan">
      <formula>$O$132</formula>
    </cfRule>
    <cfRule type="cellIs" dxfId="5705" priority="5707" operator="equal">
      <formula>$O$132</formula>
    </cfRule>
    <cfRule type="cellIs" dxfId="5704" priority="5708" operator="lessThan">
      <formula>$O$132</formula>
    </cfRule>
  </conditionalFormatting>
  <conditionalFormatting sqref="AL136">
    <cfRule type="containsText" dxfId="5703" priority="5701" operator="containsText" text="Score">
      <formula>NOT(ISERROR(SEARCH("Score",AL136)))</formula>
    </cfRule>
    <cfRule type="cellIs" dxfId="5702" priority="5702" operator="greaterThan">
      <formula>$O$136</formula>
    </cfRule>
    <cfRule type="cellIs" dxfId="5701" priority="5703" operator="equal">
      <formula>$O$136</formula>
    </cfRule>
    <cfRule type="cellIs" dxfId="5700" priority="5704" operator="lessThan">
      <formula>$O$136</formula>
    </cfRule>
  </conditionalFormatting>
  <conditionalFormatting sqref="AL144:BR144 AL148:BR148 AL152:BR152 AL156:BR156 AL160:BR160 AL164:BR164 AL168:BR168 AL172:BR172 AL176:BR176 AL180:BR180 AL184:BR184 AL188:BR188 AL192:BR192 AL196:BR196 AL200:BR200">
    <cfRule type="cellIs" dxfId="5699" priority="5700" operator="greaterThan">
      <formula>0.05</formula>
    </cfRule>
  </conditionalFormatting>
  <conditionalFormatting sqref="O155:P155">
    <cfRule type="cellIs" dxfId="5698" priority="5697" operator="between">
      <formula>1</formula>
      <formula>700</formula>
    </cfRule>
    <cfRule type="cellIs" dxfId="5697" priority="5699" operator="between">
      <formula>1</formula>
      <formula>700</formula>
    </cfRule>
  </conditionalFormatting>
  <conditionalFormatting sqref="K143:P143 K147:P147 K151:P151 K155:N155 K163:P163 K159:P159 K167:P167 K171:P171 K175:P175 K179:P179 K183:P183 K187:P187 K191:P191 K195:P195 K199:P199">
    <cfRule type="cellIs" dxfId="5696" priority="5698" operator="between">
      <formula>1</formula>
      <formula>700</formula>
    </cfRule>
  </conditionalFormatting>
  <conditionalFormatting sqref="AF144:AJ144 AF148:AJ148 AF152:AJ152 AF156:AJ156 AF160:AJ160 AF164:AJ164 AF168:AJ168 AF172:AJ172 AF176:AJ176 AF180:AJ180 AF184:AJ184 AF188:AJ188 AF192:AJ192 AF196:AJ196 AF200:AJ200">
    <cfRule type="cellIs" dxfId="5695" priority="5696" operator="greaterThan">
      <formula>0.05</formula>
    </cfRule>
  </conditionalFormatting>
  <conditionalFormatting sqref="U143 U151 U159 U167 U175 U183 U191 U199 U147 U155 U163 U171 U179 U187 U195">
    <cfRule type="cellIs" dxfId="5694" priority="5695" operator="between">
      <formula>0.05</formula>
      <formula>700</formula>
    </cfRule>
  </conditionalFormatting>
  <conditionalFormatting sqref="U144 U152 U160 U168 U176 U184 U192 U200 U148 U156 U164 U172 U180 U188 U196">
    <cfRule type="cellIs" dxfId="5693" priority="5694" operator="equal">
      <formula>1</formula>
    </cfRule>
  </conditionalFormatting>
  <conditionalFormatting sqref="T143:T144 T151:T152 T159:T160 T167:T168 T175:T176 T183:T184 T191:T192 T199:T200 T145:U145 T153:U153 T161:U161 T169:U169 T177:U177 T185:U185 T193:U193 T201:U201 V143:V145 V151:V153 V159:V161 V167:V169 V175:V177 V183:V185 V191:V193 V199:V201 T150:V150 T158:V158 T166:V166 T174:V174 T182:V182 T190:V190 T198:V198 T147:T148 T155:T156 T163:T164 T171:T172 T179:T180 T187:T188 T195:T196 T149:U149 T157:U157 T165:U165 T173:U173 T181:U181 T189:U189 T197:U197 V147:V149 V155:V157 V163:V165 V171:V173 V179:V181 V187:V189 V195:V197 T146:V146 T154:V154 T162:V162 T170:V170 T178:V178 T186:V186 T194:V194 T142:V142">
    <cfRule type="cellIs" dxfId="5692" priority="5693" operator="equal">
      <formula>1</formula>
    </cfRule>
  </conditionalFormatting>
  <conditionalFormatting sqref="I144 I148 I152 I156 I160 I164 I168 I172 I176 I180 I184 I188 I192 I196 I200">
    <cfRule type="cellIs" dxfId="5691" priority="5692" operator="between">
      <formula>0.05</formula>
      <formula>100</formula>
    </cfRule>
  </conditionalFormatting>
  <conditionalFormatting sqref="K144:O144 K148:O148 K152:O152 K156:O156 K160:O160 K164:O164 K168:O168 K172:O172 K176:O176 K180:O180 K184:O184 K188:O188 K192:O192 K196:O196 K200:O200">
    <cfRule type="cellIs" dxfId="5690" priority="5691" operator="between">
      <formula>0.05</formula>
      <formula>100</formula>
    </cfRule>
  </conditionalFormatting>
  <conditionalFormatting sqref="AF144 AF148 AF152 AF156 AF160 AF164 AF168 AF172 AF176 AF180 AF184 AF188 AF192 AF196 AF200">
    <cfRule type="containsText" dxfId="5689" priority="5690" operator="containsText" text="ABP">
      <formula>NOT(ISERROR(SEARCH("ABP",AF144)))</formula>
    </cfRule>
  </conditionalFormatting>
  <conditionalFormatting sqref="AG144:AI144 AG148:AI148 AG152:AI152 AG156:AI156 AG160:AI160 AG164:AI164 AG168:AI168 AG172:AI172 AG176:AI176 AG180:AI180 AG184:AI184 AG188:AI188 AG192:AI192 AG196:AI196 AG200:AI200">
    <cfRule type="containsText" dxfId="5688" priority="5689" operator="containsText" text="ABP">
      <formula>NOT(ISERROR(SEARCH("ABP",AG144)))</formula>
    </cfRule>
  </conditionalFormatting>
  <conditionalFormatting sqref="AJ144 AJ148 AJ152 AJ156 AJ160 AJ164 AJ168 AJ172 AJ176 AJ180 AJ184 AJ188 AJ192 AJ196 AJ200">
    <cfRule type="containsText" dxfId="5687" priority="5688" operator="containsText" text="ABP">
      <formula>NOT(ISERROR(SEARCH("ABP",AJ144)))</formula>
    </cfRule>
  </conditionalFormatting>
  <conditionalFormatting sqref="AL144 AL148 AL152 AL156 AL160 AL164 AL168 AL172 AL176 AL180 AL184 AL188 AL192 AL196 AL200">
    <cfRule type="containsText" dxfId="5686" priority="5687" operator="containsText" text="ABP">
      <formula>NOT(ISERROR(SEARCH("ABP",AL144)))</formula>
    </cfRule>
  </conditionalFormatting>
  <conditionalFormatting sqref="AM144:BQ144 AM148:BQ148 AM152:BQ152 AM156:BQ156 AM160:BQ160 AM164:BQ164 AM168:BQ168 AM172:BQ172 AM176:BQ176 AM180:BQ180 AM184:BQ184 AM188:BQ188 AM192:BQ192 AM196:BQ196 AM200:BQ200">
    <cfRule type="containsText" dxfId="5685" priority="5686" operator="containsText" text="ABP">
      <formula>NOT(ISERROR(SEARCH("ABP",AM144)))</formula>
    </cfRule>
  </conditionalFormatting>
  <conditionalFormatting sqref="BR144 BR148 BR152 BR156 BR160 BR164 BR168 BR172 BR176 BR180 BR184 BR188 BR192 BR196 BR200">
    <cfRule type="containsText" dxfId="5684" priority="5685" operator="containsText" text="ABP">
      <formula>NOT(ISERROR(SEARCH("ABP",BR144)))</formula>
    </cfRule>
  </conditionalFormatting>
  <conditionalFormatting sqref="AL143">
    <cfRule type="containsText" dxfId="5683" priority="5681" operator="containsText" text="Score">
      <formula>NOT(ISERROR(SEARCH("Score",AL143)))</formula>
    </cfRule>
    <cfRule type="cellIs" dxfId="5682" priority="5682" operator="greaterThan">
      <formula>$O$80</formula>
    </cfRule>
    <cfRule type="cellIs" dxfId="5681" priority="5683" operator="equal">
      <formula>$O$80</formula>
    </cfRule>
    <cfRule type="cellIs" dxfId="5680" priority="5684" operator="lessThan">
      <formula>$O$80</formula>
    </cfRule>
  </conditionalFormatting>
  <conditionalFormatting sqref="AL147">
    <cfRule type="containsText" dxfId="5679" priority="5677" operator="containsText" text="Score">
      <formula>NOT(ISERROR(SEARCH("Score",AL147)))</formula>
    </cfRule>
    <cfRule type="cellIs" dxfId="5678" priority="5678" operator="greaterThan">
      <formula>$O$84</formula>
    </cfRule>
    <cfRule type="cellIs" dxfId="5677" priority="5679" operator="equal">
      <formula>$O$84</formula>
    </cfRule>
    <cfRule type="cellIs" dxfId="5676" priority="5680" operator="lessThan">
      <formula>$O$84</formula>
    </cfRule>
  </conditionalFormatting>
  <conditionalFormatting sqref="AL151">
    <cfRule type="containsText" dxfId="5675" priority="5673" operator="containsText" text="Score">
      <formula>NOT(ISERROR(SEARCH("Score",AL151)))</formula>
    </cfRule>
    <cfRule type="cellIs" dxfId="5674" priority="5674" operator="greaterThan">
      <formula>$O$88</formula>
    </cfRule>
    <cfRule type="cellIs" dxfId="5673" priority="5675" operator="equal">
      <formula>$O$88</formula>
    </cfRule>
    <cfRule type="cellIs" dxfId="5672" priority="5676" operator="lessThan">
      <formula>$O$88</formula>
    </cfRule>
  </conditionalFormatting>
  <conditionalFormatting sqref="AL155">
    <cfRule type="containsText" dxfId="5671" priority="5669" operator="containsText" text="Score">
      <formula>NOT(ISERROR(SEARCH("Score",AL155)))</formula>
    </cfRule>
    <cfRule type="cellIs" dxfId="5670" priority="5670" operator="greaterThan">
      <formula>$O$92</formula>
    </cfRule>
    <cfRule type="cellIs" dxfId="5669" priority="5671" operator="equal">
      <formula>$O$92</formula>
    </cfRule>
    <cfRule type="cellIs" dxfId="5668" priority="5672" operator="lessThan">
      <formula>$O$92</formula>
    </cfRule>
  </conditionalFormatting>
  <conditionalFormatting sqref="AL159">
    <cfRule type="containsText" dxfId="5667" priority="5665" operator="containsText" text="Score">
      <formula>NOT(ISERROR(SEARCH("Score",AL159)))</formula>
    </cfRule>
    <cfRule type="cellIs" dxfId="5666" priority="5666" operator="greaterThan">
      <formula>$O$96</formula>
    </cfRule>
    <cfRule type="cellIs" dxfId="5665" priority="5667" operator="equal">
      <formula>$O$96</formula>
    </cfRule>
    <cfRule type="cellIs" dxfId="5664" priority="5668" operator="lessThan">
      <formula>$O$96</formula>
    </cfRule>
  </conditionalFormatting>
  <conditionalFormatting sqref="AL163">
    <cfRule type="containsText" dxfId="5663" priority="5661" operator="containsText" text="Score">
      <formula>NOT(ISERROR(SEARCH("Score",AL163)))</formula>
    </cfRule>
    <cfRule type="cellIs" dxfId="5662" priority="5662" operator="greaterThan">
      <formula>$O$100</formula>
    </cfRule>
    <cfRule type="cellIs" dxfId="5661" priority="5663" operator="equal">
      <formula>$O$100</formula>
    </cfRule>
    <cfRule type="cellIs" dxfId="5660" priority="5664" operator="lessThan">
      <formula>$O$100</formula>
    </cfRule>
  </conditionalFormatting>
  <conditionalFormatting sqref="AL167">
    <cfRule type="containsText" dxfId="5659" priority="5657" operator="containsText" text="Score">
      <formula>NOT(ISERROR(SEARCH("Score",AL167)))</formula>
    </cfRule>
    <cfRule type="cellIs" dxfId="5658" priority="5658" operator="greaterThan">
      <formula>$O$104</formula>
    </cfRule>
    <cfRule type="cellIs" dxfId="5657" priority="5659" operator="equal">
      <formula>$O$104</formula>
    </cfRule>
    <cfRule type="cellIs" dxfId="5656" priority="5660" operator="lessThan">
      <formula>$O$104</formula>
    </cfRule>
  </conditionalFormatting>
  <conditionalFormatting sqref="AL171">
    <cfRule type="containsText" dxfId="5655" priority="5653" operator="containsText" text="Score">
      <formula>NOT(ISERROR(SEARCH("Score",AL171)))</formula>
    </cfRule>
    <cfRule type="cellIs" dxfId="5654" priority="5654" operator="greaterThan">
      <formula>$O$108</formula>
    </cfRule>
    <cfRule type="cellIs" dxfId="5653" priority="5655" operator="equal">
      <formula>$O$108</formula>
    </cfRule>
    <cfRule type="cellIs" dxfId="5652" priority="5656" operator="lessThan">
      <formula>$O$108</formula>
    </cfRule>
  </conditionalFormatting>
  <conditionalFormatting sqref="AL175">
    <cfRule type="containsText" dxfId="5651" priority="5649" operator="containsText" text="Score">
      <formula>NOT(ISERROR(SEARCH("Score",AL175)))</formula>
    </cfRule>
    <cfRule type="cellIs" dxfId="5650" priority="5650" operator="greaterThan">
      <formula>$O$112</formula>
    </cfRule>
    <cfRule type="cellIs" dxfId="5649" priority="5651" operator="equal">
      <formula>$O$112</formula>
    </cfRule>
    <cfRule type="cellIs" dxfId="5648" priority="5652" operator="lessThan">
      <formula>$O$112</formula>
    </cfRule>
  </conditionalFormatting>
  <conditionalFormatting sqref="AL179">
    <cfRule type="containsText" dxfId="5647" priority="5645" operator="containsText" text="Score">
      <formula>NOT(ISERROR(SEARCH("Score",AL179)))</formula>
    </cfRule>
    <cfRule type="cellIs" dxfId="5646" priority="5646" operator="greaterThan">
      <formula>$O$116</formula>
    </cfRule>
    <cfRule type="cellIs" dxfId="5645" priority="5647" operator="equal">
      <formula>$O$116</formula>
    </cfRule>
    <cfRule type="cellIs" dxfId="5644" priority="5648" operator="lessThan">
      <formula>$O$116</formula>
    </cfRule>
  </conditionalFormatting>
  <conditionalFormatting sqref="AL183">
    <cfRule type="containsText" dxfId="5643" priority="5641" operator="containsText" text="Score">
      <formula>NOT(ISERROR(SEARCH("Score",AL183)))</formula>
    </cfRule>
    <cfRule type="cellIs" dxfId="5642" priority="5642" operator="greaterThan">
      <formula>$O$120</formula>
    </cfRule>
    <cfRule type="cellIs" dxfId="5641" priority="5643" operator="equal">
      <formula>$O$120</formula>
    </cfRule>
    <cfRule type="cellIs" dxfId="5640" priority="5644" operator="lessThan">
      <formula>$O$120</formula>
    </cfRule>
  </conditionalFormatting>
  <conditionalFormatting sqref="AL187">
    <cfRule type="containsText" dxfId="5639" priority="5637" operator="containsText" text="Score">
      <formula>NOT(ISERROR(SEARCH("Score",AL187)))</formula>
    </cfRule>
    <cfRule type="cellIs" dxfId="5638" priority="5638" operator="greaterThan">
      <formula>$O$124</formula>
    </cfRule>
    <cfRule type="cellIs" dxfId="5637" priority="5639" operator="equal">
      <formula>$O$124</formula>
    </cfRule>
    <cfRule type="cellIs" dxfId="5636" priority="5640" operator="lessThan">
      <formula>$O$124</formula>
    </cfRule>
  </conditionalFormatting>
  <conditionalFormatting sqref="AL191">
    <cfRule type="containsText" dxfId="5635" priority="5633" operator="containsText" text="Score">
      <formula>NOT(ISERROR(SEARCH("Score",AL191)))</formula>
    </cfRule>
    <cfRule type="cellIs" dxfId="5634" priority="5634" operator="greaterThan">
      <formula>$O$128</formula>
    </cfRule>
    <cfRule type="cellIs" dxfId="5633" priority="5635" operator="equal">
      <formula>$O$128</formula>
    </cfRule>
    <cfRule type="cellIs" dxfId="5632" priority="5636" operator="lessThan">
      <formula>$O$128</formula>
    </cfRule>
  </conditionalFormatting>
  <conditionalFormatting sqref="AL195">
    <cfRule type="containsText" dxfId="5631" priority="5629" operator="containsText" text="Score">
      <formula>NOT(ISERROR(SEARCH("Score",AL195)))</formula>
    </cfRule>
    <cfRule type="cellIs" dxfId="5630" priority="5630" operator="greaterThan">
      <formula>$O$132</formula>
    </cfRule>
    <cfRule type="cellIs" dxfId="5629" priority="5631" operator="equal">
      <formula>$O$132</formula>
    </cfRule>
    <cfRule type="cellIs" dxfId="5628" priority="5632" operator="lessThan">
      <formula>$O$132</formula>
    </cfRule>
  </conditionalFormatting>
  <conditionalFormatting sqref="AL199">
    <cfRule type="containsText" dxfId="5627" priority="5625" operator="containsText" text="Score">
      <formula>NOT(ISERROR(SEARCH("Score",AL199)))</formula>
    </cfRule>
    <cfRule type="cellIs" dxfId="5626" priority="5626" operator="greaterThan">
      <formula>$O$136</formula>
    </cfRule>
    <cfRule type="cellIs" dxfId="5625" priority="5627" operator="equal">
      <formula>$O$136</formula>
    </cfRule>
    <cfRule type="cellIs" dxfId="5624" priority="5628" operator="lessThan">
      <formula>$O$136</formula>
    </cfRule>
  </conditionalFormatting>
  <conditionalFormatting sqref="AM25">
    <cfRule type="containsText" dxfId="5623" priority="5621" operator="containsText" text="Score">
      <formula>NOT(ISERROR(SEARCH("Score",AM25)))</formula>
    </cfRule>
    <cfRule type="cellIs" dxfId="5622" priority="5622" operator="greaterThan">
      <formula>$O$25</formula>
    </cfRule>
    <cfRule type="cellIs" dxfId="5621" priority="5623" operator="equal">
      <formula>$O$25</formula>
    </cfRule>
    <cfRule type="cellIs" dxfId="5620" priority="5624" operator="lessThan">
      <formula>$O$25</formula>
    </cfRule>
  </conditionalFormatting>
  <conditionalFormatting sqref="AM29">
    <cfRule type="containsText" dxfId="5619" priority="5617" operator="containsText" text="Score">
      <formula>NOT(ISERROR(SEARCH("Score",AM29)))</formula>
    </cfRule>
    <cfRule type="cellIs" dxfId="5618" priority="5618" operator="greaterThan">
      <formula>$O$29</formula>
    </cfRule>
    <cfRule type="cellIs" dxfId="5617" priority="5619" operator="equal">
      <formula>$O$29</formula>
    </cfRule>
    <cfRule type="cellIs" dxfId="5616" priority="5620" operator="lessThan">
      <formula>$O$29</formula>
    </cfRule>
  </conditionalFormatting>
  <conditionalFormatting sqref="AM33">
    <cfRule type="containsText" dxfId="5615" priority="5613" operator="containsText" text="Score">
      <formula>NOT(ISERROR(SEARCH("Score",AM33)))</formula>
    </cfRule>
    <cfRule type="cellIs" dxfId="5614" priority="5614" operator="greaterThan">
      <formula>$O$33</formula>
    </cfRule>
    <cfRule type="cellIs" dxfId="5613" priority="5615" operator="equal">
      <formula>$O$33</formula>
    </cfRule>
    <cfRule type="cellIs" dxfId="5612" priority="5616" operator="lessThan">
      <formula>$O$33</formula>
    </cfRule>
  </conditionalFormatting>
  <conditionalFormatting sqref="AM37">
    <cfRule type="containsText" dxfId="5611" priority="5609" operator="containsText" text="Score">
      <formula>NOT(ISERROR(SEARCH("Score",AM37)))</formula>
    </cfRule>
    <cfRule type="cellIs" dxfId="5610" priority="5610" operator="greaterThan">
      <formula>$O$37</formula>
    </cfRule>
    <cfRule type="cellIs" dxfId="5609" priority="5611" operator="equal">
      <formula>$O$37</formula>
    </cfRule>
    <cfRule type="cellIs" dxfId="5608" priority="5612" operator="lessThan">
      <formula>$O$37</formula>
    </cfRule>
  </conditionalFormatting>
  <conditionalFormatting sqref="AM41">
    <cfRule type="containsText" dxfId="5607" priority="5605" operator="containsText" text="Score">
      <formula>NOT(ISERROR(SEARCH("Score",AM41)))</formula>
    </cfRule>
    <cfRule type="cellIs" dxfId="5606" priority="5606" operator="greaterThan">
      <formula>$O$41</formula>
    </cfRule>
    <cfRule type="cellIs" dxfId="5605" priority="5607" operator="equal">
      <formula>$O$41</formula>
    </cfRule>
    <cfRule type="cellIs" dxfId="5604" priority="5608" operator="lessThan">
      <formula>$O$41</formula>
    </cfRule>
  </conditionalFormatting>
  <conditionalFormatting sqref="AM45">
    <cfRule type="containsText" dxfId="5603" priority="5601" operator="containsText" text="Score">
      <formula>NOT(ISERROR(SEARCH("Score",AM45)))</formula>
    </cfRule>
    <cfRule type="cellIs" dxfId="5602" priority="5602" operator="greaterThan">
      <formula>$O$45</formula>
    </cfRule>
    <cfRule type="cellIs" dxfId="5601" priority="5603" operator="equal">
      <formula>$O$45</formula>
    </cfRule>
    <cfRule type="cellIs" dxfId="5600" priority="5604" operator="lessThan">
      <formula>$O$45</formula>
    </cfRule>
  </conditionalFormatting>
  <conditionalFormatting sqref="AM49">
    <cfRule type="containsText" dxfId="5599" priority="5597" operator="containsText" text="Score">
      <formula>NOT(ISERROR(SEARCH("Score",AM49)))</formula>
    </cfRule>
    <cfRule type="cellIs" dxfId="5598" priority="5598" operator="greaterThan">
      <formula>$O$49</formula>
    </cfRule>
    <cfRule type="cellIs" dxfId="5597" priority="5599" operator="equal">
      <formula>$O$49</formula>
    </cfRule>
    <cfRule type="cellIs" dxfId="5596" priority="5600" operator="lessThan">
      <formula>$O$49</formula>
    </cfRule>
  </conditionalFormatting>
  <conditionalFormatting sqref="AM53">
    <cfRule type="containsText" dxfId="5595" priority="5593" operator="containsText" text="Score">
      <formula>NOT(ISERROR(SEARCH("Score",AM53)))</formula>
    </cfRule>
    <cfRule type="cellIs" dxfId="5594" priority="5594" operator="greaterThan">
      <formula>$O$53</formula>
    </cfRule>
    <cfRule type="cellIs" dxfId="5593" priority="5595" operator="equal">
      <formula>$O$53</formula>
    </cfRule>
    <cfRule type="cellIs" dxfId="5592" priority="5596" operator="lessThan">
      <formula>$O$53</formula>
    </cfRule>
  </conditionalFormatting>
  <conditionalFormatting sqref="AM57">
    <cfRule type="containsText" dxfId="5591" priority="5589" operator="containsText" text="Score">
      <formula>NOT(ISERROR(SEARCH("Score",AM57)))</formula>
    </cfRule>
    <cfRule type="cellIs" dxfId="5590" priority="5590" operator="greaterThan">
      <formula>$O$57</formula>
    </cfRule>
    <cfRule type="cellIs" dxfId="5589" priority="5591" operator="equal">
      <formula>$O$57</formula>
    </cfRule>
    <cfRule type="cellIs" dxfId="5588" priority="5592" operator="lessThan">
      <formula>$O$57</formula>
    </cfRule>
  </conditionalFormatting>
  <conditionalFormatting sqref="AM61">
    <cfRule type="containsText" dxfId="5587" priority="5585" operator="containsText" text="Score">
      <formula>NOT(ISERROR(SEARCH("Score",AM61)))</formula>
    </cfRule>
    <cfRule type="cellIs" dxfId="5586" priority="5586" operator="greaterThan">
      <formula>$O$61</formula>
    </cfRule>
    <cfRule type="cellIs" dxfId="5585" priority="5587" operator="equal">
      <formula>$O$61</formula>
    </cfRule>
    <cfRule type="cellIs" dxfId="5584" priority="5588" operator="lessThan">
      <formula>$O$61</formula>
    </cfRule>
  </conditionalFormatting>
  <conditionalFormatting sqref="AM65">
    <cfRule type="containsText" dxfId="5583" priority="5581" operator="containsText" text="Score">
      <formula>NOT(ISERROR(SEARCH("Score",AM65)))</formula>
    </cfRule>
    <cfRule type="cellIs" dxfId="5582" priority="5582" operator="greaterThan">
      <formula>$O$65</formula>
    </cfRule>
    <cfRule type="cellIs" dxfId="5581" priority="5583" operator="equal">
      <formula>$O$65</formula>
    </cfRule>
    <cfRule type="cellIs" dxfId="5580" priority="5584" operator="lessThan">
      <formula>$O$65</formula>
    </cfRule>
  </conditionalFormatting>
  <conditionalFormatting sqref="AM69">
    <cfRule type="containsText" dxfId="5579" priority="5577" operator="containsText" text="Score">
      <formula>NOT(ISERROR(SEARCH("Score",AM69)))</formula>
    </cfRule>
    <cfRule type="cellIs" dxfId="5578" priority="5578" operator="greaterThan">
      <formula>$O$69</formula>
    </cfRule>
    <cfRule type="cellIs" dxfId="5577" priority="5579" operator="equal">
      <formula>$O$69</formula>
    </cfRule>
    <cfRule type="cellIs" dxfId="5576" priority="5580" operator="lessThan">
      <formula>$O$69</formula>
    </cfRule>
  </conditionalFormatting>
  <conditionalFormatting sqref="AM73">
    <cfRule type="containsText" dxfId="5575" priority="5573" operator="containsText" text="Score">
      <formula>NOT(ISERROR(SEARCH("Score",AM73)))</formula>
    </cfRule>
    <cfRule type="cellIs" dxfId="5574" priority="5574" operator="greaterThan">
      <formula>$O$73</formula>
    </cfRule>
    <cfRule type="cellIs" dxfId="5573" priority="5575" operator="equal">
      <formula>$O$73</formula>
    </cfRule>
    <cfRule type="cellIs" dxfId="5572" priority="5576" operator="lessThan">
      <formula>$O$73</formula>
    </cfRule>
  </conditionalFormatting>
  <conditionalFormatting sqref="AM80">
    <cfRule type="containsText" dxfId="5571" priority="5569" operator="containsText" text="Score">
      <formula>NOT(ISERROR(SEARCH("Score",AM80)))</formula>
    </cfRule>
    <cfRule type="cellIs" dxfId="5570" priority="5570" operator="greaterThan">
      <formula>$O$80</formula>
    </cfRule>
    <cfRule type="cellIs" dxfId="5569" priority="5571" operator="equal">
      <formula>$O$80</formula>
    </cfRule>
    <cfRule type="cellIs" dxfId="5568" priority="5572" operator="lessThan">
      <formula>$O$80</formula>
    </cfRule>
  </conditionalFormatting>
  <conditionalFormatting sqref="AM84">
    <cfRule type="containsText" dxfId="5567" priority="5565" operator="containsText" text="Score">
      <formula>NOT(ISERROR(SEARCH("Score",AM84)))</formula>
    </cfRule>
    <cfRule type="cellIs" dxfId="5566" priority="5566" operator="greaterThan">
      <formula>$O$84</formula>
    </cfRule>
    <cfRule type="cellIs" dxfId="5565" priority="5567" operator="equal">
      <formula>$O$84</formula>
    </cfRule>
    <cfRule type="cellIs" dxfId="5564" priority="5568" operator="lessThan">
      <formula>$O$84</formula>
    </cfRule>
  </conditionalFormatting>
  <conditionalFormatting sqref="AM88">
    <cfRule type="containsText" dxfId="5563" priority="5561" operator="containsText" text="Score">
      <formula>NOT(ISERROR(SEARCH("Score",AM88)))</formula>
    </cfRule>
    <cfRule type="cellIs" dxfId="5562" priority="5562" operator="greaterThan">
      <formula>$O$88</formula>
    </cfRule>
    <cfRule type="cellIs" dxfId="5561" priority="5563" operator="equal">
      <formula>$O$88</formula>
    </cfRule>
    <cfRule type="cellIs" dxfId="5560" priority="5564" operator="lessThan">
      <formula>$O$88</formula>
    </cfRule>
  </conditionalFormatting>
  <conditionalFormatting sqref="AM92">
    <cfRule type="containsText" dxfId="5559" priority="5557" operator="containsText" text="Score">
      <formula>NOT(ISERROR(SEARCH("Score",AM92)))</formula>
    </cfRule>
    <cfRule type="cellIs" dxfId="5558" priority="5558" operator="greaterThan">
      <formula>$O$92</formula>
    </cfRule>
    <cfRule type="cellIs" dxfId="5557" priority="5559" operator="equal">
      <formula>$O$92</formula>
    </cfRule>
    <cfRule type="cellIs" dxfId="5556" priority="5560" operator="lessThan">
      <formula>$O$92</formula>
    </cfRule>
  </conditionalFormatting>
  <conditionalFormatting sqref="AM96">
    <cfRule type="containsText" dxfId="5555" priority="5553" operator="containsText" text="Score">
      <formula>NOT(ISERROR(SEARCH("Score",AM96)))</formula>
    </cfRule>
    <cfRule type="cellIs" dxfId="5554" priority="5554" operator="greaterThan">
      <formula>$O$96</formula>
    </cfRule>
    <cfRule type="cellIs" dxfId="5553" priority="5555" operator="equal">
      <formula>$O$96</formula>
    </cfRule>
    <cfRule type="cellIs" dxfId="5552" priority="5556" operator="lessThan">
      <formula>$O$96</formula>
    </cfRule>
  </conditionalFormatting>
  <conditionalFormatting sqref="AM100">
    <cfRule type="containsText" dxfId="5551" priority="5549" operator="containsText" text="Score">
      <formula>NOT(ISERROR(SEARCH("Score",AM100)))</formula>
    </cfRule>
    <cfRule type="cellIs" dxfId="5550" priority="5550" operator="greaterThan">
      <formula>$O$100</formula>
    </cfRule>
    <cfRule type="cellIs" dxfId="5549" priority="5551" operator="equal">
      <formula>$O$100</formula>
    </cfRule>
    <cfRule type="cellIs" dxfId="5548" priority="5552" operator="lessThan">
      <formula>$O$100</formula>
    </cfRule>
  </conditionalFormatting>
  <conditionalFormatting sqref="AM104">
    <cfRule type="containsText" dxfId="5547" priority="5545" operator="containsText" text="Score">
      <formula>NOT(ISERROR(SEARCH("Score",AM104)))</formula>
    </cfRule>
    <cfRule type="cellIs" dxfId="5546" priority="5546" operator="greaterThan">
      <formula>$O$104</formula>
    </cfRule>
    <cfRule type="cellIs" dxfId="5545" priority="5547" operator="equal">
      <formula>$O$104</formula>
    </cfRule>
    <cfRule type="cellIs" dxfId="5544" priority="5548" operator="lessThan">
      <formula>$O$104</formula>
    </cfRule>
  </conditionalFormatting>
  <conditionalFormatting sqref="AM108">
    <cfRule type="containsText" dxfId="5543" priority="5541" operator="containsText" text="Score">
      <formula>NOT(ISERROR(SEARCH("Score",AM108)))</formula>
    </cfRule>
    <cfRule type="cellIs" dxfId="5542" priority="5542" operator="greaterThan">
      <formula>$O$108</formula>
    </cfRule>
    <cfRule type="cellIs" dxfId="5541" priority="5543" operator="equal">
      <formula>$O$108</formula>
    </cfRule>
    <cfRule type="cellIs" dxfId="5540" priority="5544" operator="lessThan">
      <formula>$O$108</formula>
    </cfRule>
  </conditionalFormatting>
  <conditionalFormatting sqref="AM112">
    <cfRule type="containsText" dxfId="5539" priority="5537" operator="containsText" text="Score">
      <formula>NOT(ISERROR(SEARCH("Score",AM112)))</formula>
    </cfRule>
    <cfRule type="cellIs" dxfId="5538" priority="5538" operator="greaterThan">
      <formula>$O$112</formula>
    </cfRule>
    <cfRule type="cellIs" dxfId="5537" priority="5539" operator="equal">
      <formula>$O$112</formula>
    </cfRule>
    <cfRule type="cellIs" dxfId="5536" priority="5540" operator="lessThan">
      <formula>$O$112</formula>
    </cfRule>
  </conditionalFormatting>
  <conditionalFormatting sqref="AM116">
    <cfRule type="containsText" dxfId="5535" priority="5533" operator="containsText" text="Score">
      <formula>NOT(ISERROR(SEARCH("Score",AM116)))</formula>
    </cfRule>
    <cfRule type="cellIs" dxfId="5534" priority="5534" operator="greaterThan">
      <formula>$O$116</formula>
    </cfRule>
    <cfRule type="cellIs" dxfId="5533" priority="5535" operator="equal">
      <formula>$O$116</formula>
    </cfRule>
    <cfRule type="cellIs" dxfId="5532" priority="5536" operator="lessThan">
      <formula>$O$116</formula>
    </cfRule>
  </conditionalFormatting>
  <conditionalFormatting sqref="AM120">
    <cfRule type="containsText" dxfId="5531" priority="5529" operator="containsText" text="Score">
      <formula>NOT(ISERROR(SEARCH("Score",AM120)))</formula>
    </cfRule>
    <cfRule type="cellIs" dxfId="5530" priority="5530" operator="greaterThan">
      <formula>$O$120</formula>
    </cfRule>
    <cfRule type="cellIs" dxfId="5529" priority="5531" operator="equal">
      <formula>$O$120</formula>
    </cfRule>
    <cfRule type="cellIs" dxfId="5528" priority="5532" operator="lessThan">
      <formula>$O$120</formula>
    </cfRule>
  </conditionalFormatting>
  <conditionalFormatting sqref="AM124">
    <cfRule type="containsText" dxfId="5527" priority="5525" operator="containsText" text="Score">
      <formula>NOT(ISERROR(SEARCH("Score",AM124)))</formula>
    </cfRule>
    <cfRule type="cellIs" dxfId="5526" priority="5526" operator="greaterThan">
      <formula>$O$124</formula>
    </cfRule>
    <cfRule type="cellIs" dxfId="5525" priority="5527" operator="equal">
      <formula>$O$124</formula>
    </cfRule>
    <cfRule type="cellIs" dxfId="5524" priority="5528" operator="lessThan">
      <formula>$O$124</formula>
    </cfRule>
  </conditionalFormatting>
  <conditionalFormatting sqref="AM128">
    <cfRule type="containsText" dxfId="5523" priority="5521" operator="containsText" text="Score">
      <formula>NOT(ISERROR(SEARCH("Score",AM128)))</formula>
    </cfRule>
    <cfRule type="cellIs" dxfId="5522" priority="5522" operator="greaterThan">
      <formula>$O$128</formula>
    </cfRule>
    <cfRule type="cellIs" dxfId="5521" priority="5523" operator="equal">
      <formula>$O$128</formula>
    </cfRule>
    <cfRule type="cellIs" dxfId="5520" priority="5524" operator="lessThan">
      <formula>$O$128</formula>
    </cfRule>
  </conditionalFormatting>
  <conditionalFormatting sqref="AM132">
    <cfRule type="containsText" dxfId="5519" priority="5517" operator="containsText" text="Score">
      <formula>NOT(ISERROR(SEARCH("Score",AM132)))</formula>
    </cfRule>
    <cfRule type="cellIs" dxfId="5518" priority="5518" operator="greaterThan">
      <formula>$O$132</formula>
    </cfRule>
    <cfRule type="cellIs" dxfId="5517" priority="5519" operator="equal">
      <formula>$O$132</formula>
    </cfRule>
    <cfRule type="cellIs" dxfId="5516" priority="5520" operator="lessThan">
      <formula>$O$132</formula>
    </cfRule>
  </conditionalFormatting>
  <conditionalFormatting sqref="AM136">
    <cfRule type="containsText" dxfId="5515" priority="5513" operator="containsText" text="Score">
      <formula>NOT(ISERROR(SEARCH("Score",AM136)))</formula>
    </cfRule>
    <cfRule type="cellIs" dxfId="5514" priority="5514" operator="greaterThan">
      <formula>$O$136</formula>
    </cfRule>
    <cfRule type="cellIs" dxfId="5513" priority="5515" operator="equal">
      <formula>$O$136</formula>
    </cfRule>
    <cfRule type="cellIs" dxfId="5512" priority="5516" operator="lessThan">
      <formula>$O$136</formula>
    </cfRule>
  </conditionalFormatting>
  <conditionalFormatting sqref="AM143">
    <cfRule type="containsText" dxfId="5511" priority="5509" operator="containsText" text="Score">
      <formula>NOT(ISERROR(SEARCH("Score",AM143)))</formula>
    </cfRule>
    <cfRule type="cellIs" dxfId="5510" priority="5510" operator="greaterThan">
      <formula>$O$143</formula>
    </cfRule>
    <cfRule type="cellIs" dxfId="5509" priority="5511" operator="equal">
      <formula>$O$143</formula>
    </cfRule>
    <cfRule type="cellIs" dxfId="5508" priority="5512" operator="lessThan">
      <formula>$O$143</formula>
    </cfRule>
  </conditionalFormatting>
  <conditionalFormatting sqref="AM147">
    <cfRule type="containsText" dxfId="5507" priority="5505" operator="containsText" text="Score">
      <formula>NOT(ISERROR(SEARCH("Score",AM147)))</formula>
    </cfRule>
    <cfRule type="cellIs" dxfId="5506" priority="5506" operator="greaterThan">
      <formula>$O$147</formula>
    </cfRule>
    <cfRule type="cellIs" dxfId="5505" priority="5507" operator="equal">
      <formula>$O$147</formula>
    </cfRule>
    <cfRule type="cellIs" dxfId="5504" priority="5508" operator="lessThan">
      <formula>$O$147</formula>
    </cfRule>
  </conditionalFormatting>
  <conditionalFormatting sqref="AM151">
    <cfRule type="containsText" dxfId="5503" priority="5501" operator="containsText" text="Score">
      <formula>NOT(ISERROR(SEARCH("Score",AM151)))</formula>
    </cfRule>
    <cfRule type="cellIs" dxfId="5502" priority="5502" operator="greaterThan">
      <formula>$O$151</formula>
    </cfRule>
    <cfRule type="cellIs" dxfId="5501" priority="5503" operator="equal">
      <formula>$O$151</formula>
    </cfRule>
    <cfRule type="cellIs" dxfId="5500" priority="5504" operator="lessThan">
      <formula>$O$151</formula>
    </cfRule>
  </conditionalFormatting>
  <conditionalFormatting sqref="AM155">
    <cfRule type="containsText" dxfId="5499" priority="5497" operator="containsText" text="Score">
      <formula>NOT(ISERROR(SEARCH("Score",AM155)))</formula>
    </cfRule>
    <cfRule type="cellIs" dxfId="5498" priority="5498" operator="greaterThan">
      <formula>$O$155</formula>
    </cfRule>
    <cfRule type="cellIs" dxfId="5497" priority="5499" operator="equal">
      <formula>$O$155</formula>
    </cfRule>
    <cfRule type="cellIs" dxfId="5496" priority="5500" operator="lessThan">
      <formula>$O$155</formula>
    </cfRule>
  </conditionalFormatting>
  <conditionalFormatting sqref="AM159">
    <cfRule type="containsText" dxfId="5495" priority="5493" operator="containsText" text="Score">
      <formula>NOT(ISERROR(SEARCH("Score",AM159)))</formula>
    </cfRule>
    <cfRule type="cellIs" dxfId="5494" priority="5494" operator="greaterThan">
      <formula>$O$159</formula>
    </cfRule>
    <cfRule type="cellIs" dxfId="5493" priority="5495" operator="equal">
      <formula>$O$159</formula>
    </cfRule>
    <cfRule type="cellIs" dxfId="5492" priority="5496" operator="lessThan">
      <formula>$O$159</formula>
    </cfRule>
  </conditionalFormatting>
  <conditionalFormatting sqref="AM163">
    <cfRule type="containsText" dxfId="5491" priority="5489" operator="containsText" text="Score">
      <formula>NOT(ISERROR(SEARCH("Score",AM163)))</formula>
    </cfRule>
    <cfRule type="cellIs" dxfId="5490" priority="5490" operator="greaterThan">
      <formula>$O$163</formula>
    </cfRule>
    <cfRule type="cellIs" dxfId="5489" priority="5491" operator="equal">
      <formula>$O$163</formula>
    </cfRule>
    <cfRule type="cellIs" dxfId="5488" priority="5492" operator="lessThan">
      <formula>$O$163</formula>
    </cfRule>
  </conditionalFormatting>
  <conditionalFormatting sqref="AM167">
    <cfRule type="containsText" dxfId="5487" priority="5485" operator="containsText" text="Score">
      <formula>NOT(ISERROR(SEARCH("Score",AM167)))</formula>
    </cfRule>
    <cfRule type="cellIs" dxfId="5486" priority="5486" operator="greaterThan">
      <formula>$O$167</formula>
    </cfRule>
    <cfRule type="cellIs" dxfId="5485" priority="5487" operator="equal">
      <formula>$O$167</formula>
    </cfRule>
    <cfRule type="cellIs" dxfId="5484" priority="5488" operator="lessThan">
      <formula>$O$167</formula>
    </cfRule>
  </conditionalFormatting>
  <conditionalFormatting sqref="AM171">
    <cfRule type="containsText" dxfId="5483" priority="5481" operator="containsText" text="Score">
      <formula>NOT(ISERROR(SEARCH("Score",AM171)))</formula>
    </cfRule>
    <cfRule type="cellIs" dxfId="5482" priority="5482" operator="greaterThan">
      <formula>$O$171</formula>
    </cfRule>
    <cfRule type="cellIs" dxfId="5481" priority="5483" operator="equal">
      <formula>$O$171</formula>
    </cfRule>
    <cfRule type="cellIs" dxfId="5480" priority="5484" operator="lessThan">
      <formula>$O$171</formula>
    </cfRule>
  </conditionalFormatting>
  <conditionalFormatting sqref="AM175">
    <cfRule type="containsText" dxfId="5479" priority="5477" operator="containsText" text="Score">
      <formula>NOT(ISERROR(SEARCH("Score",AM175)))</formula>
    </cfRule>
    <cfRule type="cellIs" dxfId="5478" priority="5478" operator="greaterThan">
      <formula>$O$175</formula>
    </cfRule>
    <cfRule type="cellIs" dxfId="5477" priority="5479" operator="equal">
      <formula>$O$175</formula>
    </cfRule>
    <cfRule type="cellIs" dxfId="5476" priority="5480" operator="lessThan">
      <formula>$O$175</formula>
    </cfRule>
  </conditionalFormatting>
  <conditionalFormatting sqref="AM179">
    <cfRule type="containsText" dxfId="5475" priority="5473" operator="containsText" text="Score">
      <formula>NOT(ISERROR(SEARCH("Score",AM179)))</formula>
    </cfRule>
    <cfRule type="cellIs" dxfId="5474" priority="5474" operator="greaterThan">
      <formula>$O$179</formula>
    </cfRule>
    <cfRule type="cellIs" dxfId="5473" priority="5475" operator="equal">
      <formula>$O$179</formula>
    </cfRule>
    <cfRule type="cellIs" dxfId="5472" priority="5476" operator="lessThan">
      <formula>$O$179</formula>
    </cfRule>
  </conditionalFormatting>
  <conditionalFormatting sqref="AM183">
    <cfRule type="containsText" dxfId="5471" priority="5469" operator="containsText" text="Score">
      <formula>NOT(ISERROR(SEARCH("Score",AM183)))</formula>
    </cfRule>
    <cfRule type="cellIs" dxfId="5470" priority="5470" operator="greaterThan">
      <formula>$O$183</formula>
    </cfRule>
    <cfRule type="cellIs" dxfId="5469" priority="5471" operator="equal">
      <formula>$O$183</formula>
    </cfRule>
    <cfRule type="cellIs" dxfId="5468" priority="5472" operator="lessThan">
      <formula>$O$183</formula>
    </cfRule>
  </conditionalFormatting>
  <conditionalFormatting sqref="AM187">
    <cfRule type="containsText" dxfId="5467" priority="5465" operator="containsText" text="Score">
      <formula>NOT(ISERROR(SEARCH("Score",AM187)))</formula>
    </cfRule>
    <cfRule type="cellIs" dxfId="5466" priority="5466" operator="greaterThan">
      <formula>$O$187</formula>
    </cfRule>
    <cfRule type="cellIs" dxfId="5465" priority="5467" operator="equal">
      <formula>$O$187</formula>
    </cfRule>
    <cfRule type="cellIs" dxfId="5464" priority="5468" operator="lessThan">
      <formula>$O$187</formula>
    </cfRule>
  </conditionalFormatting>
  <conditionalFormatting sqref="AM191">
    <cfRule type="containsText" dxfId="5463" priority="5461" operator="containsText" text="Score">
      <formula>NOT(ISERROR(SEARCH("Score",AM191)))</formula>
    </cfRule>
    <cfRule type="cellIs" dxfId="5462" priority="5462" operator="greaterThan">
      <formula>$O$191</formula>
    </cfRule>
    <cfRule type="cellIs" dxfId="5461" priority="5463" operator="equal">
      <formula>$O$191</formula>
    </cfRule>
    <cfRule type="cellIs" dxfId="5460" priority="5464" operator="lessThan">
      <formula>$O$191</formula>
    </cfRule>
  </conditionalFormatting>
  <conditionalFormatting sqref="AM195">
    <cfRule type="containsText" dxfId="5459" priority="5457" operator="containsText" text="Score">
      <formula>NOT(ISERROR(SEARCH("Score",AM195)))</formula>
    </cfRule>
    <cfRule type="cellIs" dxfId="5458" priority="5458" operator="greaterThan">
      <formula>$O$195</formula>
    </cfRule>
    <cfRule type="cellIs" dxfId="5457" priority="5459" operator="equal">
      <formula>$O$195</formula>
    </cfRule>
    <cfRule type="cellIs" dxfId="5456" priority="5460" operator="lessThan">
      <formula>$O$195</formula>
    </cfRule>
  </conditionalFormatting>
  <conditionalFormatting sqref="AM199">
    <cfRule type="containsText" dxfId="5455" priority="5453" operator="containsText" text="Score">
      <formula>NOT(ISERROR(SEARCH("Score",AM199)))</formula>
    </cfRule>
    <cfRule type="cellIs" dxfId="5454" priority="5454" operator="greaterThan">
      <formula>$O$199</formula>
    </cfRule>
    <cfRule type="cellIs" dxfId="5453" priority="5455" operator="equal">
      <formula>$O$199</formula>
    </cfRule>
    <cfRule type="cellIs" dxfId="5452" priority="5456" operator="lessThan">
      <formula>$O$199</formula>
    </cfRule>
  </conditionalFormatting>
  <conditionalFormatting sqref="AN21">
    <cfRule type="containsText" dxfId="5451" priority="5449" operator="containsText" text="Score">
      <formula>NOT(ISERROR(SEARCH("Score",AN21)))</formula>
    </cfRule>
    <cfRule type="cellIs" dxfId="5450" priority="5450" operator="greaterThan">
      <formula>$O$21</formula>
    </cfRule>
    <cfRule type="cellIs" dxfId="5449" priority="5451" operator="equal">
      <formula>$O$21</formula>
    </cfRule>
    <cfRule type="cellIs" dxfId="5448" priority="5452" operator="lessThan">
      <formula>$O$21</formula>
    </cfRule>
  </conditionalFormatting>
  <conditionalFormatting sqref="AO21">
    <cfRule type="containsText" dxfId="5447" priority="5445" operator="containsText" text="Score">
      <formula>NOT(ISERROR(SEARCH("Score",AO21)))</formula>
    </cfRule>
    <cfRule type="cellIs" dxfId="5446" priority="5446" operator="greaterThan">
      <formula>$O$21</formula>
    </cfRule>
    <cfRule type="cellIs" dxfId="5445" priority="5447" operator="equal">
      <formula>$O$21</formula>
    </cfRule>
    <cfRule type="cellIs" dxfId="5444" priority="5448" operator="lessThan">
      <formula>$O$21</formula>
    </cfRule>
  </conditionalFormatting>
  <conditionalFormatting sqref="AP21">
    <cfRule type="containsText" dxfId="5443" priority="5441" operator="containsText" text="Score">
      <formula>NOT(ISERROR(SEARCH("Score",AP21)))</formula>
    </cfRule>
    <cfRule type="cellIs" dxfId="5442" priority="5442" operator="greaterThan">
      <formula>$O$21</formula>
    </cfRule>
    <cfRule type="cellIs" dxfId="5441" priority="5443" operator="equal">
      <formula>$O$21</formula>
    </cfRule>
    <cfRule type="cellIs" dxfId="5440" priority="5444" operator="lessThan">
      <formula>$O$21</formula>
    </cfRule>
  </conditionalFormatting>
  <conditionalFormatting sqref="AQ21">
    <cfRule type="containsText" dxfId="5439" priority="5437" operator="containsText" text="Score">
      <formula>NOT(ISERROR(SEARCH("Score",AQ21)))</formula>
    </cfRule>
    <cfRule type="cellIs" dxfId="5438" priority="5438" operator="greaterThan">
      <formula>$O$21</formula>
    </cfRule>
    <cfRule type="cellIs" dxfId="5437" priority="5439" operator="equal">
      <formula>$O$21</formula>
    </cfRule>
    <cfRule type="cellIs" dxfId="5436" priority="5440" operator="lessThan">
      <formula>$O$21</formula>
    </cfRule>
  </conditionalFormatting>
  <conditionalFormatting sqref="AR21">
    <cfRule type="containsText" dxfId="5435" priority="5433" operator="containsText" text="Score">
      <formula>NOT(ISERROR(SEARCH("Score",AR21)))</formula>
    </cfRule>
    <cfRule type="cellIs" dxfId="5434" priority="5434" operator="greaterThan">
      <formula>$O$21</formula>
    </cfRule>
    <cfRule type="cellIs" dxfId="5433" priority="5435" operator="equal">
      <formula>$O$21</formula>
    </cfRule>
    <cfRule type="cellIs" dxfId="5432" priority="5436" operator="lessThan">
      <formula>$O$21</formula>
    </cfRule>
  </conditionalFormatting>
  <conditionalFormatting sqref="AS21">
    <cfRule type="containsText" dxfId="5431" priority="5429" operator="containsText" text="Score">
      <formula>NOT(ISERROR(SEARCH("Score",AS21)))</formula>
    </cfRule>
    <cfRule type="cellIs" dxfId="5430" priority="5430" operator="greaterThan">
      <formula>$O$21</formula>
    </cfRule>
    <cfRule type="cellIs" dxfId="5429" priority="5431" operator="equal">
      <formula>$O$21</formula>
    </cfRule>
    <cfRule type="cellIs" dxfId="5428" priority="5432" operator="lessThan">
      <formula>$O$21</formula>
    </cfRule>
  </conditionalFormatting>
  <conditionalFormatting sqref="AT21">
    <cfRule type="containsText" dxfId="5427" priority="5425" operator="containsText" text="Score">
      <formula>NOT(ISERROR(SEARCH("Score",AT21)))</formula>
    </cfRule>
    <cfRule type="cellIs" dxfId="5426" priority="5426" operator="greaterThan">
      <formula>$O$21</formula>
    </cfRule>
    <cfRule type="cellIs" dxfId="5425" priority="5427" operator="equal">
      <formula>$O$21</formula>
    </cfRule>
    <cfRule type="cellIs" dxfId="5424" priority="5428" operator="lessThan">
      <formula>$O$21</formula>
    </cfRule>
  </conditionalFormatting>
  <conditionalFormatting sqref="AU21">
    <cfRule type="containsText" dxfId="5423" priority="5421" operator="containsText" text="Score">
      <formula>NOT(ISERROR(SEARCH("Score",AU21)))</formula>
    </cfRule>
    <cfRule type="cellIs" dxfId="5422" priority="5422" operator="greaterThan">
      <formula>$O$21</formula>
    </cfRule>
    <cfRule type="cellIs" dxfId="5421" priority="5423" operator="equal">
      <formula>$O$21</formula>
    </cfRule>
    <cfRule type="cellIs" dxfId="5420" priority="5424" operator="lessThan">
      <formula>$O$21</formula>
    </cfRule>
  </conditionalFormatting>
  <conditionalFormatting sqref="AV21">
    <cfRule type="containsText" dxfId="5419" priority="5417" operator="containsText" text="Score">
      <formula>NOT(ISERROR(SEARCH("Score",AV21)))</formula>
    </cfRule>
    <cfRule type="cellIs" dxfId="5418" priority="5418" operator="greaterThan">
      <formula>$O$21</formula>
    </cfRule>
    <cfRule type="cellIs" dxfId="5417" priority="5419" operator="equal">
      <formula>$O$21</formula>
    </cfRule>
    <cfRule type="cellIs" dxfId="5416" priority="5420" operator="lessThan">
      <formula>$O$21</formula>
    </cfRule>
  </conditionalFormatting>
  <conditionalFormatting sqref="AW21">
    <cfRule type="containsText" dxfId="5415" priority="5413" operator="containsText" text="Score">
      <formula>NOT(ISERROR(SEARCH("Score",AW21)))</formula>
    </cfRule>
    <cfRule type="cellIs" dxfId="5414" priority="5414" operator="greaterThan">
      <formula>$O$21</formula>
    </cfRule>
    <cfRule type="cellIs" dxfId="5413" priority="5415" operator="equal">
      <formula>$O$21</formula>
    </cfRule>
    <cfRule type="cellIs" dxfId="5412" priority="5416" operator="lessThan">
      <formula>$O$21</formula>
    </cfRule>
  </conditionalFormatting>
  <conditionalFormatting sqref="AX21">
    <cfRule type="containsText" dxfId="5411" priority="5409" operator="containsText" text="Score">
      <formula>NOT(ISERROR(SEARCH("Score",AX21)))</formula>
    </cfRule>
    <cfRule type="cellIs" dxfId="5410" priority="5410" operator="greaterThan">
      <formula>$O$21</formula>
    </cfRule>
    <cfRule type="cellIs" dxfId="5409" priority="5411" operator="equal">
      <formula>$O$21</formula>
    </cfRule>
    <cfRule type="cellIs" dxfId="5408" priority="5412" operator="lessThan">
      <formula>$O$21</formula>
    </cfRule>
  </conditionalFormatting>
  <conditionalFormatting sqref="AY21">
    <cfRule type="containsText" dxfId="5407" priority="5405" operator="containsText" text="Score">
      <formula>NOT(ISERROR(SEARCH("Score",AY21)))</formula>
    </cfRule>
    <cfRule type="cellIs" dxfId="5406" priority="5406" operator="greaterThan">
      <formula>$O$21</formula>
    </cfRule>
    <cfRule type="cellIs" dxfId="5405" priority="5407" operator="equal">
      <formula>$O$21</formula>
    </cfRule>
    <cfRule type="cellIs" dxfId="5404" priority="5408" operator="lessThan">
      <formula>$O$21</formula>
    </cfRule>
  </conditionalFormatting>
  <conditionalFormatting sqref="AZ21">
    <cfRule type="containsText" dxfId="5403" priority="5401" operator="containsText" text="Score">
      <formula>NOT(ISERROR(SEARCH("Score",AZ21)))</formula>
    </cfRule>
    <cfRule type="cellIs" dxfId="5402" priority="5402" operator="greaterThan">
      <formula>$O$21</formula>
    </cfRule>
    <cfRule type="cellIs" dxfId="5401" priority="5403" operator="equal">
      <formula>$O$21</formula>
    </cfRule>
    <cfRule type="cellIs" dxfId="5400" priority="5404" operator="lessThan">
      <formula>$O$21</formula>
    </cfRule>
  </conditionalFormatting>
  <conditionalFormatting sqref="BA21">
    <cfRule type="containsText" dxfId="5399" priority="5397" operator="containsText" text="Score">
      <formula>NOT(ISERROR(SEARCH("Score",BA21)))</formula>
    </cfRule>
    <cfRule type="cellIs" dxfId="5398" priority="5398" operator="greaterThan">
      <formula>$O$21</formula>
    </cfRule>
    <cfRule type="cellIs" dxfId="5397" priority="5399" operator="equal">
      <formula>$O$21</formula>
    </cfRule>
    <cfRule type="cellIs" dxfId="5396" priority="5400" operator="lessThan">
      <formula>$O$21</formula>
    </cfRule>
  </conditionalFormatting>
  <conditionalFormatting sqref="BB21">
    <cfRule type="containsText" dxfId="5395" priority="5393" operator="containsText" text="Score">
      <formula>NOT(ISERROR(SEARCH("Score",BB21)))</formula>
    </cfRule>
    <cfRule type="cellIs" dxfId="5394" priority="5394" operator="greaterThan">
      <formula>$O$21</formula>
    </cfRule>
    <cfRule type="cellIs" dxfId="5393" priority="5395" operator="equal">
      <formula>$O$21</formula>
    </cfRule>
    <cfRule type="cellIs" dxfId="5392" priority="5396" operator="lessThan">
      <formula>$O$21</formula>
    </cfRule>
  </conditionalFormatting>
  <conditionalFormatting sqref="BC21">
    <cfRule type="containsText" dxfId="5391" priority="5389" operator="containsText" text="Score">
      <formula>NOT(ISERROR(SEARCH("Score",BC21)))</formula>
    </cfRule>
    <cfRule type="cellIs" dxfId="5390" priority="5390" operator="greaterThan">
      <formula>$O$21</formula>
    </cfRule>
    <cfRule type="cellIs" dxfId="5389" priority="5391" operator="equal">
      <formula>$O$21</formula>
    </cfRule>
    <cfRule type="cellIs" dxfId="5388" priority="5392" operator="lessThan">
      <formula>$O$21</formula>
    </cfRule>
  </conditionalFormatting>
  <conditionalFormatting sqref="BD21">
    <cfRule type="containsText" dxfId="5387" priority="5385" operator="containsText" text="Score">
      <formula>NOT(ISERROR(SEARCH("Score",BD21)))</formula>
    </cfRule>
    <cfRule type="cellIs" dxfId="5386" priority="5386" operator="greaterThan">
      <formula>$O$21</formula>
    </cfRule>
    <cfRule type="cellIs" dxfId="5385" priority="5387" operator="equal">
      <formula>$O$21</formula>
    </cfRule>
    <cfRule type="cellIs" dxfId="5384" priority="5388" operator="lessThan">
      <formula>$O$21</formula>
    </cfRule>
  </conditionalFormatting>
  <conditionalFormatting sqref="BE21">
    <cfRule type="containsText" dxfId="5383" priority="5381" operator="containsText" text="Score">
      <formula>NOT(ISERROR(SEARCH("Score",BE21)))</formula>
    </cfRule>
    <cfRule type="cellIs" dxfId="5382" priority="5382" operator="greaterThan">
      <formula>$O$21</formula>
    </cfRule>
    <cfRule type="cellIs" dxfId="5381" priority="5383" operator="equal">
      <formula>$O$21</formula>
    </cfRule>
    <cfRule type="cellIs" dxfId="5380" priority="5384" operator="lessThan">
      <formula>$O$21</formula>
    </cfRule>
  </conditionalFormatting>
  <conditionalFormatting sqref="BF21">
    <cfRule type="containsText" dxfId="5379" priority="5377" operator="containsText" text="Score">
      <formula>NOT(ISERROR(SEARCH("Score",BF21)))</formula>
    </cfRule>
    <cfRule type="cellIs" dxfId="5378" priority="5378" operator="greaterThan">
      <formula>$O$21</formula>
    </cfRule>
    <cfRule type="cellIs" dxfId="5377" priority="5379" operator="equal">
      <formula>$O$21</formula>
    </cfRule>
    <cfRule type="cellIs" dxfId="5376" priority="5380" operator="lessThan">
      <formula>$O$21</formula>
    </cfRule>
  </conditionalFormatting>
  <conditionalFormatting sqref="BG21">
    <cfRule type="containsText" dxfId="5375" priority="5373" operator="containsText" text="Score">
      <formula>NOT(ISERROR(SEARCH("Score",BG21)))</formula>
    </cfRule>
    <cfRule type="cellIs" dxfId="5374" priority="5374" operator="greaterThan">
      <formula>$O$21</formula>
    </cfRule>
    <cfRule type="cellIs" dxfId="5373" priority="5375" operator="equal">
      <formula>$O$21</formula>
    </cfRule>
    <cfRule type="cellIs" dxfId="5372" priority="5376" operator="lessThan">
      <formula>$O$21</formula>
    </cfRule>
  </conditionalFormatting>
  <conditionalFormatting sqref="BH21">
    <cfRule type="containsText" dxfId="5371" priority="5369" operator="containsText" text="Score">
      <formula>NOT(ISERROR(SEARCH("Score",BH21)))</formula>
    </cfRule>
    <cfRule type="cellIs" dxfId="5370" priority="5370" operator="greaterThan">
      <formula>$O$21</formula>
    </cfRule>
    <cfRule type="cellIs" dxfId="5369" priority="5371" operator="equal">
      <formula>$O$21</formula>
    </cfRule>
    <cfRule type="cellIs" dxfId="5368" priority="5372" operator="lessThan">
      <formula>$O$21</formula>
    </cfRule>
  </conditionalFormatting>
  <conditionalFormatting sqref="BI21">
    <cfRule type="containsText" dxfId="5367" priority="5365" operator="containsText" text="Score">
      <formula>NOT(ISERROR(SEARCH("Score",BI21)))</formula>
    </cfRule>
    <cfRule type="cellIs" dxfId="5366" priority="5366" operator="greaterThan">
      <formula>$O$21</formula>
    </cfRule>
    <cfRule type="cellIs" dxfId="5365" priority="5367" operator="equal">
      <formula>$O$21</formula>
    </cfRule>
    <cfRule type="cellIs" dxfId="5364" priority="5368" operator="lessThan">
      <formula>$O$21</formula>
    </cfRule>
  </conditionalFormatting>
  <conditionalFormatting sqref="BJ21">
    <cfRule type="containsText" dxfId="5363" priority="5361" operator="containsText" text="Score">
      <formula>NOT(ISERROR(SEARCH("Score",BJ21)))</formula>
    </cfRule>
    <cfRule type="cellIs" dxfId="5362" priority="5362" operator="greaterThan">
      <formula>$O$21</formula>
    </cfRule>
    <cfRule type="cellIs" dxfId="5361" priority="5363" operator="equal">
      <formula>$O$21</formula>
    </cfRule>
    <cfRule type="cellIs" dxfId="5360" priority="5364" operator="lessThan">
      <formula>$O$21</formula>
    </cfRule>
  </conditionalFormatting>
  <conditionalFormatting sqref="BK21">
    <cfRule type="containsText" dxfId="5359" priority="5357" operator="containsText" text="Score">
      <formula>NOT(ISERROR(SEARCH("Score",BK21)))</formula>
    </cfRule>
    <cfRule type="cellIs" dxfId="5358" priority="5358" operator="greaterThan">
      <formula>$O$21</formula>
    </cfRule>
    <cfRule type="cellIs" dxfId="5357" priority="5359" operator="equal">
      <formula>$O$21</formula>
    </cfRule>
    <cfRule type="cellIs" dxfId="5356" priority="5360" operator="lessThan">
      <formula>$O$21</formula>
    </cfRule>
  </conditionalFormatting>
  <conditionalFormatting sqref="BL21">
    <cfRule type="containsText" dxfId="5355" priority="5353" operator="containsText" text="Score">
      <formula>NOT(ISERROR(SEARCH("Score",BL21)))</formula>
    </cfRule>
    <cfRule type="cellIs" dxfId="5354" priority="5354" operator="greaterThan">
      <formula>$O$21</formula>
    </cfRule>
    <cfRule type="cellIs" dxfId="5353" priority="5355" operator="equal">
      <formula>$O$21</formula>
    </cfRule>
    <cfRule type="cellIs" dxfId="5352" priority="5356" operator="lessThan">
      <formula>$O$21</formula>
    </cfRule>
  </conditionalFormatting>
  <conditionalFormatting sqref="BM21">
    <cfRule type="containsText" dxfId="5351" priority="5349" operator="containsText" text="Score">
      <formula>NOT(ISERROR(SEARCH("Score",BM21)))</formula>
    </cfRule>
    <cfRule type="cellIs" dxfId="5350" priority="5350" operator="greaterThan">
      <formula>$O$21</formula>
    </cfRule>
    <cfRule type="cellIs" dxfId="5349" priority="5351" operator="equal">
      <formula>$O$21</formula>
    </cfRule>
    <cfRule type="cellIs" dxfId="5348" priority="5352" operator="lessThan">
      <formula>$O$21</formula>
    </cfRule>
  </conditionalFormatting>
  <conditionalFormatting sqref="BN21">
    <cfRule type="containsText" dxfId="5347" priority="5345" operator="containsText" text="Score">
      <formula>NOT(ISERROR(SEARCH("Score",BN21)))</formula>
    </cfRule>
    <cfRule type="cellIs" dxfId="5346" priority="5346" operator="greaterThan">
      <formula>$O$21</formula>
    </cfRule>
    <cfRule type="cellIs" dxfId="5345" priority="5347" operator="equal">
      <formula>$O$21</formula>
    </cfRule>
    <cfRule type="cellIs" dxfId="5344" priority="5348" operator="lessThan">
      <formula>$O$21</formula>
    </cfRule>
  </conditionalFormatting>
  <conditionalFormatting sqref="BO21">
    <cfRule type="containsText" dxfId="5343" priority="5341" operator="containsText" text="Score">
      <formula>NOT(ISERROR(SEARCH("Score",BO21)))</formula>
    </cfRule>
    <cfRule type="cellIs" dxfId="5342" priority="5342" operator="greaterThan">
      <formula>$O$21</formula>
    </cfRule>
    <cfRule type="cellIs" dxfId="5341" priority="5343" operator="equal">
      <formula>$O$21</formula>
    </cfRule>
    <cfRule type="cellIs" dxfId="5340" priority="5344" operator="lessThan">
      <formula>$O$21</formula>
    </cfRule>
  </conditionalFormatting>
  <conditionalFormatting sqref="BP21">
    <cfRule type="containsText" dxfId="5339" priority="5337" operator="containsText" text="Score">
      <formula>NOT(ISERROR(SEARCH("Score",BP21)))</formula>
    </cfRule>
    <cfRule type="cellIs" dxfId="5338" priority="5338" operator="greaterThan">
      <formula>$O$21</formula>
    </cfRule>
    <cfRule type="cellIs" dxfId="5337" priority="5339" operator="equal">
      <formula>$O$21</formula>
    </cfRule>
    <cfRule type="cellIs" dxfId="5336" priority="5340" operator="lessThan">
      <formula>$O$21</formula>
    </cfRule>
  </conditionalFormatting>
  <conditionalFormatting sqref="BQ21">
    <cfRule type="containsText" dxfId="5335" priority="5333" operator="containsText" text="Score">
      <formula>NOT(ISERROR(SEARCH("Score",BQ21)))</formula>
    </cfRule>
    <cfRule type="cellIs" dxfId="5334" priority="5334" operator="greaterThan">
      <formula>$O$21</formula>
    </cfRule>
    <cfRule type="cellIs" dxfId="5333" priority="5335" operator="equal">
      <formula>$O$21</formula>
    </cfRule>
    <cfRule type="cellIs" dxfId="5332" priority="5336" operator="lessThan">
      <formula>$O$21</formula>
    </cfRule>
  </conditionalFormatting>
  <conditionalFormatting sqref="AN25">
    <cfRule type="containsText" dxfId="5331" priority="5329" operator="containsText" text="Score">
      <formula>NOT(ISERROR(SEARCH("Score",AN25)))</formula>
    </cfRule>
    <cfRule type="cellIs" dxfId="5330" priority="5330" operator="greaterThan">
      <formula>$O$25</formula>
    </cfRule>
    <cfRule type="cellIs" dxfId="5329" priority="5331" operator="equal">
      <formula>$O$25</formula>
    </cfRule>
    <cfRule type="cellIs" dxfId="5328" priority="5332" operator="lessThan">
      <formula>$O$25</formula>
    </cfRule>
  </conditionalFormatting>
  <conditionalFormatting sqref="AO25">
    <cfRule type="containsText" dxfId="5327" priority="5325" operator="containsText" text="Score">
      <formula>NOT(ISERROR(SEARCH("Score",AO25)))</formula>
    </cfRule>
    <cfRule type="cellIs" dxfId="5326" priority="5326" operator="greaterThan">
      <formula>$O$25</formula>
    </cfRule>
    <cfRule type="cellIs" dxfId="5325" priority="5327" operator="equal">
      <formula>$O$25</formula>
    </cfRule>
    <cfRule type="cellIs" dxfId="5324" priority="5328" operator="lessThan">
      <formula>$O$25</formula>
    </cfRule>
  </conditionalFormatting>
  <conditionalFormatting sqref="AP25">
    <cfRule type="containsText" dxfId="5323" priority="5321" operator="containsText" text="Score">
      <formula>NOT(ISERROR(SEARCH("Score",AP25)))</formula>
    </cfRule>
    <cfRule type="cellIs" dxfId="5322" priority="5322" operator="greaterThan">
      <formula>$O$25</formula>
    </cfRule>
    <cfRule type="cellIs" dxfId="5321" priority="5323" operator="equal">
      <formula>$O$25</formula>
    </cfRule>
    <cfRule type="cellIs" dxfId="5320" priority="5324" operator="lessThan">
      <formula>$O$25</formula>
    </cfRule>
  </conditionalFormatting>
  <conditionalFormatting sqref="AQ25">
    <cfRule type="containsText" dxfId="5319" priority="5317" operator="containsText" text="Score">
      <formula>NOT(ISERROR(SEARCH("Score",AQ25)))</formula>
    </cfRule>
    <cfRule type="cellIs" dxfId="5318" priority="5318" operator="greaterThan">
      <formula>$O$25</formula>
    </cfRule>
    <cfRule type="cellIs" dxfId="5317" priority="5319" operator="equal">
      <formula>$O$25</formula>
    </cfRule>
    <cfRule type="cellIs" dxfId="5316" priority="5320" operator="lessThan">
      <formula>$O$25</formula>
    </cfRule>
  </conditionalFormatting>
  <conditionalFormatting sqref="AR25">
    <cfRule type="containsText" dxfId="5315" priority="5313" operator="containsText" text="Score">
      <formula>NOT(ISERROR(SEARCH("Score",AR25)))</formula>
    </cfRule>
    <cfRule type="cellIs" dxfId="5314" priority="5314" operator="greaterThan">
      <formula>$O$25</formula>
    </cfRule>
    <cfRule type="cellIs" dxfId="5313" priority="5315" operator="equal">
      <formula>$O$25</formula>
    </cfRule>
    <cfRule type="cellIs" dxfId="5312" priority="5316" operator="lessThan">
      <formula>$O$25</formula>
    </cfRule>
  </conditionalFormatting>
  <conditionalFormatting sqref="AS25">
    <cfRule type="containsText" dxfId="5311" priority="5309" operator="containsText" text="Score">
      <formula>NOT(ISERROR(SEARCH("Score",AS25)))</formula>
    </cfRule>
    <cfRule type="cellIs" dxfId="5310" priority="5310" operator="greaterThan">
      <formula>$O$25</formula>
    </cfRule>
    <cfRule type="cellIs" dxfId="5309" priority="5311" operator="equal">
      <formula>$O$25</formula>
    </cfRule>
    <cfRule type="cellIs" dxfId="5308" priority="5312" operator="lessThan">
      <formula>$O$25</formula>
    </cfRule>
  </conditionalFormatting>
  <conditionalFormatting sqref="AT25">
    <cfRule type="containsText" dxfId="5307" priority="5305" operator="containsText" text="Score">
      <formula>NOT(ISERROR(SEARCH("Score",AT25)))</formula>
    </cfRule>
    <cfRule type="cellIs" dxfId="5306" priority="5306" operator="greaterThan">
      <formula>$O$25</formula>
    </cfRule>
    <cfRule type="cellIs" dxfId="5305" priority="5307" operator="equal">
      <formula>$O$25</formula>
    </cfRule>
    <cfRule type="cellIs" dxfId="5304" priority="5308" operator="lessThan">
      <formula>$O$25</formula>
    </cfRule>
  </conditionalFormatting>
  <conditionalFormatting sqref="AU25">
    <cfRule type="containsText" dxfId="5303" priority="5301" operator="containsText" text="Score">
      <formula>NOT(ISERROR(SEARCH("Score",AU25)))</formula>
    </cfRule>
    <cfRule type="cellIs" dxfId="5302" priority="5302" operator="greaterThan">
      <formula>$O$25</formula>
    </cfRule>
    <cfRule type="cellIs" dxfId="5301" priority="5303" operator="equal">
      <formula>$O$25</formula>
    </cfRule>
    <cfRule type="cellIs" dxfId="5300" priority="5304" operator="lessThan">
      <formula>$O$25</formula>
    </cfRule>
  </conditionalFormatting>
  <conditionalFormatting sqref="AV25">
    <cfRule type="containsText" dxfId="5299" priority="5297" operator="containsText" text="Score">
      <formula>NOT(ISERROR(SEARCH("Score",AV25)))</formula>
    </cfRule>
    <cfRule type="cellIs" dxfId="5298" priority="5298" operator="greaterThan">
      <formula>$O$25</formula>
    </cfRule>
    <cfRule type="cellIs" dxfId="5297" priority="5299" operator="equal">
      <formula>$O$25</formula>
    </cfRule>
    <cfRule type="cellIs" dxfId="5296" priority="5300" operator="lessThan">
      <formula>$O$25</formula>
    </cfRule>
  </conditionalFormatting>
  <conditionalFormatting sqref="AW25">
    <cfRule type="containsText" dxfId="5295" priority="5293" operator="containsText" text="Score">
      <formula>NOT(ISERROR(SEARCH("Score",AW25)))</formula>
    </cfRule>
    <cfRule type="cellIs" dxfId="5294" priority="5294" operator="greaterThan">
      <formula>$O$25</formula>
    </cfRule>
    <cfRule type="cellIs" dxfId="5293" priority="5295" operator="equal">
      <formula>$O$25</formula>
    </cfRule>
    <cfRule type="cellIs" dxfId="5292" priority="5296" operator="lessThan">
      <formula>$O$25</formula>
    </cfRule>
  </conditionalFormatting>
  <conditionalFormatting sqref="AX25">
    <cfRule type="containsText" dxfId="5291" priority="5289" operator="containsText" text="Score">
      <formula>NOT(ISERROR(SEARCH("Score",AX25)))</formula>
    </cfRule>
    <cfRule type="cellIs" dxfId="5290" priority="5290" operator="greaterThan">
      <formula>$O$25</formula>
    </cfRule>
    <cfRule type="cellIs" dxfId="5289" priority="5291" operator="equal">
      <formula>$O$25</formula>
    </cfRule>
    <cfRule type="cellIs" dxfId="5288" priority="5292" operator="lessThan">
      <formula>$O$25</formula>
    </cfRule>
  </conditionalFormatting>
  <conditionalFormatting sqref="AY25">
    <cfRule type="containsText" dxfId="5287" priority="5285" operator="containsText" text="Score">
      <formula>NOT(ISERROR(SEARCH("Score",AY25)))</formula>
    </cfRule>
    <cfRule type="cellIs" dxfId="5286" priority="5286" operator="greaterThan">
      <formula>$O$25</formula>
    </cfRule>
    <cfRule type="cellIs" dxfId="5285" priority="5287" operator="equal">
      <formula>$O$25</formula>
    </cfRule>
    <cfRule type="cellIs" dxfId="5284" priority="5288" operator="lessThan">
      <formula>$O$25</formula>
    </cfRule>
  </conditionalFormatting>
  <conditionalFormatting sqref="AZ25">
    <cfRule type="containsText" dxfId="5283" priority="5281" operator="containsText" text="Score">
      <formula>NOT(ISERROR(SEARCH("Score",AZ25)))</formula>
    </cfRule>
    <cfRule type="cellIs" dxfId="5282" priority="5282" operator="greaterThan">
      <formula>$O$25</formula>
    </cfRule>
    <cfRule type="cellIs" dxfId="5281" priority="5283" operator="equal">
      <formula>$O$25</formula>
    </cfRule>
    <cfRule type="cellIs" dxfId="5280" priority="5284" operator="lessThan">
      <formula>$O$25</formula>
    </cfRule>
  </conditionalFormatting>
  <conditionalFormatting sqref="BA25">
    <cfRule type="containsText" dxfId="5279" priority="5277" operator="containsText" text="Score">
      <formula>NOT(ISERROR(SEARCH("Score",BA25)))</formula>
    </cfRule>
    <cfRule type="cellIs" dxfId="5278" priority="5278" operator="greaterThan">
      <formula>$O$25</formula>
    </cfRule>
    <cfRule type="cellIs" dxfId="5277" priority="5279" operator="equal">
      <formula>$O$25</formula>
    </cfRule>
    <cfRule type="cellIs" dxfId="5276" priority="5280" operator="lessThan">
      <formula>$O$25</formula>
    </cfRule>
  </conditionalFormatting>
  <conditionalFormatting sqref="BB25">
    <cfRule type="containsText" dxfId="5275" priority="5273" operator="containsText" text="Score">
      <formula>NOT(ISERROR(SEARCH("Score",BB25)))</formula>
    </cfRule>
    <cfRule type="cellIs" dxfId="5274" priority="5274" operator="greaterThan">
      <formula>$O$25</formula>
    </cfRule>
    <cfRule type="cellIs" dxfId="5273" priority="5275" operator="equal">
      <formula>$O$25</formula>
    </cfRule>
    <cfRule type="cellIs" dxfId="5272" priority="5276" operator="lessThan">
      <formula>$O$25</formula>
    </cfRule>
  </conditionalFormatting>
  <conditionalFormatting sqref="BC25">
    <cfRule type="containsText" dxfId="5271" priority="5269" operator="containsText" text="Score">
      <formula>NOT(ISERROR(SEARCH("Score",BC25)))</formula>
    </cfRule>
    <cfRule type="cellIs" dxfId="5270" priority="5270" operator="greaterThan">
      <formula>$O$25</formula>
    </cfRule>
    <cfRule type="cellIs" dxfId="5269" priority="5271" operator="equal">
      <formula>$O$25</formula>
    </cfRule>
    <cfRule type="cellIs" dxfId="5268" priority="5272" operator="lessThan">
      <formula>$O$25</formula>
    </cfRule>
  </conditionalFormatting>
  <conditionalFormatting sqref="BD25">
    <cfRule type="containsText" dxfId="5267" priority="5265" operator="containsText" text="Score">
      <formula>NOT(ISERROR(SEARCH("Score",BD25)))</formula>
    </cfRule>
    <cfRule type="cellIs" dxfId="5266" priority="5266" operator="greaterThan">
      <formula>$O$25</formula>
    </cfRule>
    <cfRule type="cellIs" dxfId="5265" priority="5267" operator="equal">
      <formula>$O$25</formula>
    </cfRule>
    <cfRule type="cellIs" dxfId="5264" priority="5268" operator="lessThan">
      <formula>$O$25</formula>
    </cfRule>
  </conditionalFormatting>
  <conditionalFormatting sqref="BE25">
    <cfRule type="containsText" dxfId="5263" priority="5261" operator="containsText" text="Score">
      <formula>NOT(ISERROR(SEARCH("Score",BE25)))</formula>
    </cfRule>
    <cfRule type="cellIs" dxfId="5262" priority="5262" operator="greaterThan">
      <formula>$O$25</formula>
    </cfRule>
    <cfRule type="cellIs" dxfId="5261" priority="5263" operator="equal">
      <formula>$O$25</formula>
    </cfRule>
    <cfRule type="cellIs" dxfId="5260" priority="5264" operator="lessThan">
      <formula>$O$25</formula>
    </cfRule>
  </conditionalFormatting>
  <conditionalFormatting sqref="BF25">
    <cfRule type="containsText" dxfId="5259" priority="5257" operator="containsText" text="Score">
      <formula>NOT(ISERROR(SEARCH("Score",BF25)))</formula>
    </cfRule>
    <cfRule type="cellIs" dxfId="5258" priority="5258" operator="greaterThan">
      <formula>$O$25</formula>
    </cfRule>
    <cfRule type="cellIs" dxfId="5257" priority="5259" operator="equal">
      <formula>$O$25</formula>
    </cfRule>
    <cfRule type="cellIs" dxfId="5256" priority="5260" operator="lessThan">
      <formula>$O$25</formula>
    </cfRule>
  </conditionalFormatting>
  <conditionalFormatting sqref="BG25">
    <cfRule type="containsText" dxfId="5255" priority="5253" operator="containsText" text="Score">
      <formula>NOT(ISERROR(SEARCH("Score",BG25)))</formula>
    </cfRule>
    <cfRule type="cellIs" dxfId="5254" priority="5254" operator="greaterThan">
      <formula>$O$25</formula>
    </cfRule>
    <cfRule type="cellIs" dxfId="5253" priority="5255" operator="equal">
      <formula>$O$25</formula>
    </cfRule>
    <cfRule type="cellIs" dxfId="5252" priority="5256" operator="lessThan">
      <formula>$O$25</formula>
    </cfRule>
  </conditionalFormatting>
  <conditionalFormatting sqref="BH25">
    <cfRule type="containsText" dxfId="5251" priority="5249" operator="containsText" text="Score">
      <formula>NOT(ISERROR(SEARCH("Score",BH25)))</formula>
    </cfRule>
    <cfRule type="cellIs" dxfId="5250" priority="5250" operator="greaterThan">
      <formula>$O$25</formula>
    </cfRule>
    <cfRule type="cellIs" dxfId="5249" priority="5251" operator="equal">
      <formula>$O$25</formula>
    </cfRule>
    <cfRule type="cellIs" dxfId="5248" priority="5252" operator="lessThan">
      <formula>$O$25</formula>
    </cfRule>
  </conditionalFormatting>
  <conditionalFormatting sqref="BI25">
    <cfRule type="containsText" dxfId="5247" priority="5245" operator="containsText" text="Score">
      <formula>NOT(ISERROR(SEARCH("Score",BI25)))</formula>
    </cfRule>
    <cfRule type="cellIs" dxfId="5246" priority="5246" operator="greaterThan">
      <formula>$O$25</formula>
    </cfRule>
    <cfRule type="cellIs" dxfId="5245" priority="5247" operator="equal">
      <formula>$O$25</formula>
    </cfRule>
    <cfRule type="cellIs" dxfId="5244" priority="5248" operator="lessThan">
      <formula>$O$25</formula>
    </cfRule>
  </conditionalFormatting>
  <conditionalFormatting sqref="BJ25">
    <cfRule type="containsText" dxfId="5243" priority="5241" operator="containsText" text="Score">
      <formula>NOT(ISERROR(SEARCH("Score",BJ25)))</formula>
    </cfRule>
    <cfRule type="cellIs" dxfId="5242" priority="5242" operator="greaterThan">
      <formula>$O$25</formula>
    </cfRule>
    <cfRule type="cellIs" dxfId="5241" priority="5243" operator="equal">
      <formula>$O$25</formula>
    </cfRule>
    <cfRule type="cellIs" dxfId="5240" priority="5244" operator="lessThan">
      <formula>$O$25</formula>
    </cfRule>
  </conditionalFormatting>
  <conditionalFormatting sqref="BK25">
    <cfRule type="containsText" dxfId="5239" priority="5237" operator="containsText" text="Score">
      <formula>NOT(ISERROR(SEARCH("Score",BK25)))</formula>
    </cfRule>
    <cfRule type="cellIs" dxfId="5238" priority="5238" operator="greaterThan">
      <formula>$O$25</formula>
    </cfRule>
    <cfRule type="cellIs" dxfId="5237" priority="5239" operator="equal">
      <formula>$O$25</formula>
    </cfRule>
    <cfRule type="cellIs" dxfId="5236" priority="5240" operator="lessThan">
      <formula>$O$25</formula>
    </cfRule>
  </conditionalFormatting>
  <conditionalFormatting sqref="BL25">
    <cfRule type="containsText" dxfId="5235" priority="5233" operator="containsText" text="Score">
      <formula>NOT(ISERROR(SEARCH("Score",BL25)))</formula>
    </cfRule>
    <cfRule type="cellIs" dxfId="5234" priority="5234" operator="greaterThan">
      <formula>$O$25</formula>
    </cfRule>
    <cfRule type="cellIs" dxfId="5233" priority="5235" operator="equal">
      <formula>$O$25</formula>
    </cfRule>
    <cfRule type="cellIs" dxfId="5232" priority="5236" operator="lessThan">
      <formula>$O$25</formula>
    </cfRule>
  </conditionalFormatting>
  <conditionalFormatting sqref="BM25">
    <cfRule type="containsText" dxfId="5231" priority="5229" operator="containsText" text="Score">
      <formula>NOT(ISERROR(SEARCH("Score",BM25)))</formula>
    </cfRule>
    <cfRule type="cellIs" dxfId="5230" priority="5230" operator="greaterThan">
      <formula>$O$25</formula>
    </cfRule>
    <cfRule type="cellIs" dxfId="5229" priority="5231" operator="equal">
      <formula>$O$25</formula>
    </cfRule>
    <cfRule type="cellIs" dxfId="5228" priority="5232" operator="lessThan">
      <formula>$O$25</formula>
    </cfRule>
  </conditionalFormatting>
  <conditionalFormatting sqref="BN25">
    <cfRule type="containsText" dxfId="5227" priority="5225" operator="containsText" text="Score">
      <formula>NOT(ISERROR(SEARCH("Score",BN25)))</formula>
    </cfRule>
    <cfRule type="cellIs" dxfId="5226" priority="5226" operator="greaterThan">
      <formula>$O$25</formula>
    </cfRule>
    <cfRule type="cellIs" dxfId="5225" priority="5227" operator="equal">
      <formula>$O$25</formula>
    </cfRule>
    <cfRule type="cellIs" dxfId="5224" priority="5228" operator="lessThan">
      <formula>$O$25</formula>
    </cfRule>
  </conditionalFormatting>
  <conditionalFormatting sqref="BO25">
    <cfRule type="containsText" dxfId="5223" priority="5221" operator="containsText" text="Score">
      <formula>NOT(ISERROR(SEARCH("Score",BO25)))</formula>
    </cfRule>
    <cfRule type="cellIs" dxfId="5222" priority="5222" operator="greaterThan">
      <formula>$O$25</formula>
    </cfRule>
    <cfRule type="cellIs" dxfId="5221" priority="5223" operator="equal">
      <formula>$O$25</formula>
    </cfRule>
    <cfRule type="cellIs" dxfId="5220" priority="5224" operator="lessThan">
      <formula>$O$25</formula>
    </cfRule>
  </conditionalFormatting>
  <conditionalFormatting sqref="BP25">
    <cfRule type="containsText" dxfId="5219" priority="5217" operator="containsText" text="Score">
      <formula>NOT(ISERROR(SEARCH("Score",BP25)))</formula>
    </cfRule>
    <cfRule type="cellIs" dxfId="5218" priority="5218" operator="greaterThan">
      <formula>$O$25</formula>
    </cfRule>
    <cfRule type="cellIs" dxfId="5217" priority="5219" operator="equal">
      <formula>$O$25</formula>
    </cfRule>
    <cfRule type="cellIs" dxfId="5216" priority="5220" operator="lessThan">
      <formula>$O$25</formula>
    </cfRule>
  </conditionalFormatting>
  <conditionalFormatting sqref="BQ25">
    <cfRule type="containsText" dxfId="5215" priority="5213" operator="containsText" text="Score">
      <formula>NOT(ISERROR(SEARCH("Score",BQ25)))</formula>
    </cfRule>
    <cfRule type="cellIs" dxfId="5214" priority="5214" operator="greaterThan">
      <formula>$O$25</formula>
    </cfRule>
    <cfRule type="cellIs" dxfId="5213" priority="5215" operator="equal">
      <formula>$O$25</formula>
    </cfRule>
    <cfRule type="cellIs" dxfId="5212" priority="5216" operator="lessThan">
      <formula>$O$25</formula>
    </cfRule>
  </conditionalFormatting>
  <conditionalFormatting sqref="AN29">
    <cfRule type="containsText" dxfId="5211" priority="5209" operator="containsText" text="Score">
      <formula>NOT(ISERROR(SEARCH("Score",AN29)))</formula>
    </cfRule>
    <cfRule type="cellIs" dxfId="5210" priority="5210" operator="greaterThan">
      <formula>$O$29</formula>
    </cfRule>
    <cfRule type="cellIs" dxfId="5209" priority="5211" operator="equal">
      <formula>$O$29</formula>
    </cfRule>
    <cfRule type="cellIs" dxfId="5208" priority="5212" operator="lessThan">
      <formula>$O$29</formula>
    </cfRule>
  </conditionalFormatting>
  <conditionalFormatting sqref="AO29">
    <cfRule type="containsText" dxfId="5207" priority="5205" operator="containsText" text="Score">
      <formula>NOT(ISERROR(SEARCH("Score",AO29)))</formula>
    </cfRule>
    <cfRule type="cellIs" dxfId="5206" priority="5206" operator="greaterThan">
      <formula>$O$29</formula>
    </cfRule>
    <cfRule type="cellIs" dxfId="5205" priority="5207" operator="equal">
      <formula>$O$29</formula>
    </cfRule>
    <cfRule type="cellIs" dxfId="5204" priority="5208" operator="lessThan">
      <formula>$O$29</formula>
    </cfRule>
  </conditionalFormatting>
  <conditionalFormatting sqref="AP29">
    <cfRule type="containsText" dxfId="5203" priority="5201" operator="containsText" text="Score">
      <formula>NOT(ISERROR(SEARCH("Score",AP29)))</formula>
    </cfRule>
    <cfRule type="cellIs" dxfId="5202" priority="5202" operator="greaterThan">
      <formula>$O$29</formula>
    </cfRule>
    <cfRule type="cellIs" dxfId="5201" priority="5203" operator="equal">
      <formula>$O$29</formula>
    </cfRule>
    <cfRule type="cellIs" dxfId="5200" priority="5204" operator="lessThan">
      <formula>$O$29</formula>
    </cfRule>
  </conditionalFormatting>
  <conditionalFormatting sqref="AQ29">
    <cfRule type="containsText" dxfId="5199" priority="5197" operator="containsText" text="Score">
      <formula>NOT(ISERROR(SEARCH("Score",AQ29)))</formula>
    </cfRule>
    <cfRule type="cellIs" dxfId="5198" priority="5198" operator="greaterThan">
      <formula>$O$29</formula>
    </cfRule>
    <cfRule type="cellIs" dxfId="5197" priority="5199" operator="equal">
      <formula>$O$29</formula>
    </cfRule>
    <cfRule type="cellIs" dxfId="5196" priority="5200" operator="lessThan">
      <formula>$O$29</formula>
    </cfRule>
  </conditionalFormatting>
  <conditionalFormatting sqref="AR29">
    <cfRule type="containsText" dxfId="5195" priority="5193" operator="containsText" text="Score">
      <formula>NOT(ISERROR(SEARCH("Score",AR29)))</formula>
    </cfRule>
    <cfRule type="cellIs" dxfId="5194" priority="5194" operator="greaterThan">
      <formula>$O$29</formula>
    </cfRule>
    <cfRule type="cellIs" dxfId="5193" priority="5195" operator="equal">
      <formula>$O$29</formula>
    </cfRule>
    <cfRule type="cellIs" dxfId="5192" priority="5196" operator="lessThan">
      <formula>$O$29</formula>
    </cfRule>
  </conditionalFormatting>
  <conditionalFormatting sqref="AS29">
    <cfRule type="containsText" dxfId="5191" priority="5189" operator="containsText" text="Score">
      <formula>NOT(ISERROR(SEARCH("Score",AS29)))</formula>
    </cfRule>
    <cfRule type="cellIs" dxfId="5190" priority="5190" operator="greaterThan">
      <formula>$O$29</formula>
    </cfRule>
    <cfRule type="cellIs" dxfId="5189" priority="5191" operator="equal">
      <formula>$O$29</formula>
    </cfRule>
    <cfRule type="cellIs" dxfId="5188" priority="5192" operator="lessThan">
      <formula>$O$29</formula>
    </cfRule>
  </conditionalFormatting>
  <conditionalFormatting sqref="AT29">
    <cfRule type="containsText" dxfId="5187" priority="5185" operator="containsText" text="Score">
      <formula>NOT(ISERROR(SEARCH("Score",AT29)))</formula>
    </cfRule>
    <cfRule type="cellIs" dxfId="5186" priority="5186" operator="greaterThan">
      <formula>$O$29</formula>
    </cfRule>
    <cfRule type="cellIs" dxfId="5185" priority="5187" operator="equal">
      <formula>$O$29</formula>
    </cfRule>
    <cfRule type="cellIs" dxfId="5184" priority="5188" operator="lessThan">
      <formula>$O$29</formula>
    </cfRule>
  </conditionalFormatting>
  <conditionalFormatting sqref="AU29">
    <cfRule type="containsText" dxfId="5183" priority="5181" operator="containsText" text="Score">
      <formula>NOT(ISERROR(SEARCH("Score",AU29)))</formula>
    </cfRule>
    <cfRule type="cellIs" dxfId="5182" priority="5182" operator="greaterThan">
      <formula>$O$29</formula>
    </cfRule>
    <cfRule type="cellIs" dxfId="5181" priority="5183" operator="equal">
      <formula>$O$29</formula>
    </cfRule>
    <cfRule type="cellIs" dxfId="5180" priority="5184" operator="lessThan">
      <formula>$O$29</formula>
    </cfRule>
  </conditionalFormatting>
  <conditionalFormatting sqref="AV29">
    <cfRule type="containsText" dxfId="5179" priority="5177" operator="containsText" text="Score">
      <formula>NOT(ISERROR(SEARCH("Score",AV29)))</formula>
    </cfRule>
    <cfRule type="cellIs" dxfId="5178" priority="5178" operator="greaterThan">
      <formula>$O$29</formula>
    </cfRule>
    <cfRule type="cellIs" dxfId="5177" priority="5179" operator="equal">
      <formula>$O$29</formula>
    </cfRule>
    <cfRule type="cellIs" dxfId="5176" priority="5180" operator="lessThan">
      <formula>$O$29</formula>
    </cfRule>
  </conditionalFormatting>
  <conditionalFormatting sqref="AW29">
    <cfRule type="containsText" dxfId="5175" priority="5173" operator="containsText" text="Score">
      <formula>NOT(ISERROR(SEARCH("Score",AW29)))</formula>
    </cfRule>
    <cfRule type="cellIs" dxfId="5174" priority="5174" operator="greaterThan">
      <formula>$O$29</formula>
    </cfRule>
    <cfRule type="cellIs" dxfId="5173" priority="5175" operator="equal">
      <formula>$O$29</formula>
    </cfRule>
    <cfRule type="cellIs" dxfId="5172" priority="5176" operator="lessThan">
      <formula>$O$29</formula>
    </cfRule>
  </conditionalFormatting>
  <conditionalFormatting sqref="AX29">
    <cfRule type="containsText" dxfId="5171" priority="5169" operator="containsText" text="Score">
      <formula>NOT(ISERROR(SEARCH("Score",AX29)))</formula>
    </cfRule>
    <cfRule type="cellIs" dxfId="5170" priority="5170" operator="greaterThan">
      <formula>$O$29</formula>
    </cfRule>
    <cfRule type="cellIs" dxfId="5169" priority="5171" operator="equal">
      <formula>$O$29</formula>
    </cfRule>
    <cfRule type="cellIs" dxfId="5168" priority="5172" operator="lessThan">
      <formula>$O$29</formula>
    </cfRule>
  </conditionalFormatting>
  <conditionalFormatting sqref="AY29">
    <cfRule type="containsText" dxfId="5167" priority="5165" operator="containsText" text="Score">
      <formula>NOT(ISERROR(SEARCH("Score",AY29)))</formula>
    </cfRule>
    <cfRule type="cellIs" dxfId="5166" priority="5166" operator="greaterThan">
      <formula>$O$29</formula>
    </cfRule>
    <cfRule type="cellIs" dxfId="5165" priority="5167" operator="equal">
      <formula>$O$29</formula>
    </cfRule>
    <cfRule type="cellIs" dxfId="5164" priority="5168" operator="lessThan">
      <formula>$O$29</formula>
    </cfRule>
  </conditionalFormatting>
  <conditionalFormatting sqref="AZ29">
    <cfRule type="containsText" dxfId="5163" priority="5161" operator="containsText" text="Score">
      <formula>NOT(ISERROR(SEARCH("Score",AZ29)))</formula>
    </cfRule>
    <cfRule type="cellIs" dxfId="5162" priority="5162" operator="greaterThan">
      <formula>$O$29</formula>
    </cfRule>
    <cfRule type="cellIs" dxfId="5161" priority="5163" operator="equal">
      <formula>$O$29</formula>
    </cfRule>
    <cfRule type="cellIs" dxfId="5160" priority="5164" operator="lessThan">
      <formula>$O$29</formula>
    </cfRule>
  </conditionalFormatting>
  <conditionalFormatting sqref="BA29">
    <cfRule type="containsText" dxfId="5159" priority="5157" operator="containsText" text="Score">
      <formula>NOT(ISERROR(SEARCH("Score",BA29)))</formula>
    </cfRule>
    <cfRule type="cellIs" dxfId="5158" priority="5158" operator="greaterThan">
      <formula>$O$29</formula>
    </cfRule>
    <cfRule type="cellIs" dxfId="5157" priority="5159" operator="equal">
      <formula>$O$29</formula>
    </cfRule>
    <cfRule type="cellIs" dxfId="5156" priority="5160" operator="lessThan">
      <formula>$O$29</formula>
    </cfRule>
  </conditionalFormatting>
  <conditionalFormatting sqref="BB29">
    <cfRule type="containsText" dxfId="5155" priority="5153" operator="containsText" text="Score">
      <formula>NOT(ISERROR(SEARCH("Score",BB29)))</formula>
    </cfRule>
    <cfRule type="cellIs" dxfId="5154" priority="5154" operator="greaterThan">
      <formula>$O$29</formula>
    </cfRule>
    <cfRule type="cellIs" dxfId="5153" priority="5155" operator="equal">
      <formula>$O$29</formula>
    </cfRule>
    <cfRule type="cellIs" dxfId="5152" priority="5156" operator="lessThan">
      <formula>$O$29</formula>
    </cfRule>
  </conditionalFormatting>
  <conditionalFormatting sqref="BC29">
    <cfRule type="containsText" dxfId="5151" priority="5149" operator="containsText" text="Score">
      <formula>NOT(ISERROR(SEARCH("Score",BC29)))</formula>
    </cfRule>
    <cfRule type="cellIs" dxfId="5150" priority="5150" operator="greaterThan">
      <formula>$O$29</formula>
    </cfRule>
    <cfRule type="cellIs" dxfId="5149" priority="5151" operator="equal">
      <formula>$O$29</formula>
    </cfRule>
    <cfRule type="cellIs" dxfId="5148" priority="5152" operator="lessThan">
      <formula>$O$29</formula>
    </cfRule>
  </conditionalFormatting>
  <conditionalFormatting sqref="BD29">
    <cfRule type="containsText" dxfId="5147" priority="5145" operator="containsText" text="Score">
      <formula>NOT(ISERROR(SEARCH("Score",BD29)))</formula>
    </cfRule>
    <cfRule type="cellIs" dxfId="5146" priority="5146" operator="greaterThan">
      <formula>$O$29</formula>
    </cfRule>
    <cfRule type="cellIs" dxfId="5145" priority="5147" operator="equal">
      <formula>$O$29</formula>
    </cfRule>
    <cfRule type="cellIs" dxfId="5144" priority="5148" operator="lessThan">
      <formula>$O$29</formula>
    </cfRule>
  </conditionalFormatting>
  <conditionalFormatting sqref="BE29">
    <cfRule type="containsText" dxfId="5143" priority="5141" operator="containsText" text="Score">
      <formula>NOT(ISERROR(SEARCH("Score",BE29)))</formula>
    </cfRule>
    <cfRule type="cellIs" dxfId="5142" priority="5142" operator="greaterThan">
      <formula>$O$29</formula>
    </cfRule>
    <cfRule type="cellIs" dxfId="5141" priority="5143" operator="equal">
      <formula>$O$29</formula>
    </cfRule>
    <cfRule type="cellIs" dxfId="5140" priority="5144" operator="lessThan">
      <formula>$O$29</formula>
    </cfRule>
  </conditionalFormatting>
  <conditionalFormatting sqref="BF29">
    <cfRule type="containsText" dxfId="5139" priority="5137" operator="containsText" text="Score">
      <formula>NOT(ISERROR(SEARCH("Score",BF29)))</formula>
    </cfRule>
    <cfRule type="cellIs" dxfId="5138" priority="5138" operator="greaterThan">
      <formula>$O$29</formula>
    </cfRule>
    <cfRule type="cellIs" dxfId="5137" priority="5139" operator="equal">
      <formula>$O$29</formula>
    </cfRule>
    <cfRule type="cellIs" dxfId="5136" priority="5140" operator="lessThan">
      <formula>$O$29</formula>
    </cfRule>
  </conditionalFormatting>
  <conditionalFormatting sqref="BG29">
    <cfRule type="containsText" dxfId="5135" priority="5133" operator="containsText" text="Score">
      <formula>NOT(ISERROR(SEARCH("Score",BG29)))</formula>
    </cfRule>
    <cfRule type="cellIs" dxfId="5134" priority="5134" operator="greaterThan">
      <formula>$O$29</formula>
    </cfRule>
    <cfRule type="cellIs" dxfId="5133" priority="5135" operator="equal">
      <formula>$O$29</formula>
    </cfRule>
    <cfRule type="cellIs" dxfId="5132" priority="5136" operator="lessThan">
      <formula>$O$29</formula>
    </cfRule>
  </conditionalFormatting>
  <conditionalFormatting sqref="BH29">
    <cfRule type="containsText" dxfId="5131" priority="5129" operator="containsText" text="Score">
      <formula>NOT(ISERROR(SEARCH("Score",BH29)))</formula>
    </cfRule>
    <cfRule type="cellIs" dxfId="5130" priority="5130" operator="greaterThan">
      <formula>$O$29</formula>
    </cfRule>
    <cfRule type="cellIs" dxfId="5129" priority="5131" operator="equal">
      <formula>$O$29</formula>
    </cfRule>
    <cfRule type="cellIs" dxfId="5128" priority="5132" operator="lessThan">
      <formula>$O$29</formula>
    </cfRule>
  </conditionalFormatting>
  <conditionalFormatting sqref="BI29">
    <cfRule type="containsText" dxfId="5127" priority="5125" operator="containsText" text="Score">
      <formula>NOT(ISERROR(SEARCH("Score",BI29)))</formula>
    </cfRule>
    <cfRule type="cellIs" dxfId="5126" priority="5126" operator="greaterThan">
      <formula>$O$29</formula>
    </cfRule>
    <cfRule type="cellIs" dxfId="5125" priority="5127" operator="equal">
      <formula>$O$29</formula>
    </cfRule>
    <cfRule type="cellIs" dxfId="5124" priority="5128" operator="lessThan">
      <formula>$O$29</formula>
    </cfRule>
  </conditionalFormatting>
  <conditionalFormatting sqref="BJ29">
    <cfRule type="containsText" dxfId="5123" priority="5121" operator="containsText" text="Score">
      <formula>NOT(ISERROR(SEARCH("Score",BJ29)))</formula>
    </cfRule>
    <cfRule type="cellIs" dxfId="5122" priority="5122" operator="greaterThan">
      <formula>$O$29</formula>
    </cfRule>
    <cfRule type="cellIs" dxfId="5121" priority="5123" operator="equal">
      <formula>$O$29</formula>
    </cfRule>
    <cfRule type="cellIs" dxfId="5120" priority="5124" operator="lessThan">
      <formula>$O$29</formula>
    </cfRule>
  </conditionalFormatting>
  <conditionalFormatting sqref="BK29">
    <cfRule type="containsText" dxfId="5119" priority="5117" operator="containsText" text="Score">
      <formula>NOT(ISERROR(SEARCH("Score",BK29)))</formula>
    </cfRule>
    <cfRule type="cellIs" dxfId="5118" priority="5118" operator="greaterThan">
      <formula>$O$29</formula>
    </cfRule>
    <cfRule type="cellIs" dxfId="5117" priority="5119" operator="equal">
      <formula>$O$29</formula>
    </cfRule>
    <cfRule type="cellIs" dxfId="5116" priority="5120" operator="lessThan">
      <formula>$O$29</formula>
    </cfRule>
  </conditionalFormatting>
  <conditionalFormatting sqref="BL29">
    <cfRule type="containsText" dxfId="5115" priority="5113" operator="containsText" text="Score">
      <formula>NOT(ISERROR(SEARCH("Score",BL29)))</formula>
    </cfRule>
    <cfRule type="cellIs" dxfId="5114" priority="5114" operator="greaterThan">
      <formula>$O$29</formula>
    </cfRule>
    <cfRule type="cellIs" dxfId="5113" priority="5115" operator="equal">
      <formula>$O$29</formula>
    </cfRule>
    <cfRule type="cellIs" dxfId="5112" priority="5116" operator="lessThan">
      <formula>$O$29</formula>
    </cfRule>
  </conditionalFormatting>
  <conditionalFormatting sqref="BM29">
    <cfRule type="containsText" dxfId="5111" priority="5109" operator="containsText" text="Score">
      <formula>NOT(ISERROR(SEARCH("Score",BM29)))</formula>
    </cfRule>
    <cfRule type="cellIs" dxfId="5110" priority="5110" operator="greaterThan">
      <formula>$O$29</formula>
    </cfRule>
    <cfRule type="cellIs" dxfId="5109" priority="5111" operator="equal">
      <formula>$O$29</formula>
    </cfRule>
    <cfRule type="cellIs" dxfId="5108" priority="5112" operator="lessThan">
      <formula>$O$29</formula>
    </cfRule>
  </conditionalFormatting>
  <conditionalFormatting sqref="BN29">
    <cfRule type="containsText" dxfId="5107" priority="5105" operator="containsText" text="Score">
      <formula>NOT(ISERROR(SEARCH("Score",BN29)))</formula>
    </cfRule>
    <cfRule type="cellIs" dxfId="5106" priority="5106" operator="greaterThan">
      <formula>$O$29</formula>
    </cfRule>
    <cfRule type="cellIs" dxfId="5105" priority="5107" operator="equal">
      <formula>$O$29</formula>
    </cfRule>
    <cfRule type="cellIs" dxfId="5104" priority="5108" operator="lessThan">
      <formula>$O$29</formula>
    </cfRule>
  </conditionalFormatting>
  <conditionalFormatting sqref="BO29">
    <cfRule type="containsText" dxfId="5103" priority="5101" operator="containsText" text="Score">
      <formula>NOT(ISERROR(SEARCH("Score",BO29)))</formula>
    </cfRule>
    <cfRule type="cellIs" dxfId="5102" priority="5102" operator="greaterThan">
      <formula>$O$29</formula>
    </cfRule>
    <cfRule type="cellIs" dxfId="5101" priority="5103" operator="equal">
      <formula>$O$29</formula>
    </cfRule>
    <cfRule type="cellIs" dxfId="5100" priority="5104" operator="lessThan">
      <formula>$O$29</formula>
    </cfRule>
  </conditionalFormatting>
  <conditionalFormatting sqref="BP29">
    <cfRule type="containsText" dxfId="5099" priority="5097" operator="containsText" text="Score">
      <formula>NOT(ISERROR(SEARCH("Score",BP29)))</formula>
    </cfRule>
    <cfRule type="cellIs" dxfId="5098" priority="5098" operator="greaterThan">
      <formula>$O$29</formula>
    </cfRule>
    <cfRule type="cellIs" dxfId="5097" priority="5099" operator="equal">
      <formula>$O$29</formula>
    </cfRule>
    <cfRule type="cellIs" dxfId="5096" priority="5100" operator="lessThan">
      <formula>$O$29</formula>
    </cfRule>
  </conditionalFormatting>
  <conditionalFormatting sqref="BQ29">
    <cfRule type="containsText" dxfId="5095" priority="5093" operator="containsText" text="Score">
      <formula>NOT(ISERROR(SEARCH("Score",BQ29)))</formula>
    </cfRule>
    <cfRule type="cellIs" dxfId="5094" priority="5094" operator="greaterThan">
      <formula>$O$29</formula>
    </cfRule>
    <cfRule type="cellIs" dxfId="5093" priority="5095" operator="equal">
      <formula>$O$29</formula>
    </cfRule>
    <cfRule type="cellIs" dxfId="5092" priority="5096" operator="lessThan">
      <formula>$O$29</formula>
    </cfRule>
  </conditionalFormatting>
  <conditionalFormatting sqref="AN33">
    <cfRule type="containsText" dxfId="5091" priority="5089" operator="containsText" text="Score">
      <formula>NOT(ISERROR(SEARCH("Score",AN33)))</formula>
    </cfRule>
    <cfRule type="cellIs" dxfId="5090" priority="5090" operator="greaterThan">
      <formula>$O$33</formula>
    </cfRule>
    <cfRule type="cellIs" dxfId="5089" priority="5091" operator="equal">
      <formula>$O$33</formula>
    </cfRule>
    <cfRule type="cellIs" dxfId="5088" priority="5092" operator="lessThan">
      <formula>$O$33</formula>
    </cfRule>
  </conditionalFormatting>
  <conditionalFormatting sqref="AO33">
    <cfRule type="containsText" dxfId="5087" priority="5085" operator="containsText" text="Score">
      <formula>NOT(ISERROR(SEARCH("Score",AO33)))</formula>
    </cfRule>
    <cfRule type="cellIs" dxfId="5086" priority="5086" operator="greaterThan">
      <formula>$O$33</formula>
    </cfRule>
    <cfRule type="cellIs" dxfId="5085" priority="5087" operator="equal">
      <formula>$O$33</formula>
    </cfRule>
    <cfRule type="cellIs" dxfId="5084" priority="5088" operator="lessThan">
      <formula>$O$33</formula>
    </cfRule>
  </conditionalFormatting>
  <conditionalFormatting sqref="AP33">
    <cfRule type="containsText" dxfId="5083" priority="5081" operator="containsText" text="Score">
      <formula>NOT(ISERROR(SEARCH("Score",AP33)))</formula>
    </cfRule>
    <cfRule type="cellIs" dxfId="5082" priority="5082" operator="greaterThan">
      <formula>$O$33</formula>
    </cfRule>
    <cfRule type="cellIs" dxfId="5081" priority="5083" operator="equal">
      <formula>$O$33</formula>
    </cfRule>
    <cfRule type="cellIs" dxfId="5080" priority="5084" operator="lessThan">
      <formula>$O$33</formula>
    </cfRule>
  </conditionalFormatting>
  <conditionalFormatting sqref="AQ33">
    <cfRule type="containsText" dxfId="5079" priority="5077" operator="containsText" text="Score">
      <formula>NOT(ISERROR(SEARCH("Score",AQ33)))</formula>
    </cfRule>
    <cfRule type="cellIs" dxfId="5078" priority="5078" operator="greaterThan">
      <formula>$O$33</formula>
    </cfRule>
    <cfRule type="cellIs" dxfId="5077" priority="5079" operator="equal">
      <formula>$O$33</formula>
    </cfRule>
    <cfRule type="cellIs" dxfId="5076" priority="5080" operator="lessThan">
      <formula>$O$33</formula>
    </cfRule>
  </conditionalFormatting>
  <conditionalFormatting sqref="AR33">
    <cfRule type="containsText" dxfId="5075" priority="5073" operator="containsText" text="Score">
      <formula>NOT(ISERROR(SEARCH("Score",AR33)))</formula>
    </cfRule>
    <cfRule type="cellIs" dxfId="5074" priority="5074" operator="greaterThan">
      <formula>$O$33</formula>
    </cfRule>
    <cfRule type="cellIs" dxfId="5073" priority="5075" operator="equal">
      <formula>$O$33</formula>
    </cfRule>
    <cfRule type="cellIs" dxfId="5072" priority="5076" operator="lessThan">
      <formula>$O$33</formula>
    </cfRule>
  </conditionalFormatting>
  <conditionalFormatting sqref="AS33">
    <cfRule type="containsText" dxfId="5071" priority="5069" operator="containsText" text="Score">
      <formula>NOT(ISERROR(SEARCH("Score",AS33)))</formula>
    </cfRule>
    <cfRule type="cellIs" dxfId="5070" priority="5070" operator="greaterThan">
      <formula>$O$33</formula>
    </cfRule>
    <cfRule type="cellIs" dxfId="5069" priority="5071" operator="equal">
      <formula>$O$33</formula>
    </cfRule>
    <cfRule type="cellIs" dxfId="5068" priority="5072" operator="lessThan">
      <formula>$O$33</formula>
    </cfRule>
  </conditionalFormatting>
  <conditionalFormatting sqref="AT33">
    <cfRule type="containsText" dxfId="5067" priority="5065" operator="containsText" text="Score">
      <formula>NOT(ISERROR(SEARCH("Score",AT33)))</formula>
    </cfRule>
    <cfRule type="cellIs" dxfId="5066" priority="5066" operator="greaterThan">
      <formula>$O$33</formula>
    </cfRule>
    <cfRule type="cellIs" dxfId="5065" priority="5067" operator="equal">
      <formula>$O$33</formula>
    </cfRule>
    <cfRule type="cellIs" dxfId="5064" priority="5068" operator="lessThan">
      <formula>$O$33</formula>
    </cfRule>
  </conditionalFormatting>
  <conditionalFormatting sqref="AU33">
    <cfRule type="containsText" dxfId="5063" priority="5061" operator="containsText" text="Score">
      <formula>NOT(ISERROR(SEARCH("Score",AU33)))</formula>
    </cfRule>
    <cfRule type="cellIs" dxfId="5062" priority="5062" operator="greaterThan">
      <formula>$O$33</formula>
    </cfRule>
    <cfRule type="cellIs" dxfId="5061" priority="5063" operator="equal">
      <formula>$O$33</formula>
    </cfRule>
    <cfRule type="cellIs" dxfId="5060" priority="5064" operator="lessThan">
      <formula>$O$33</formula>
    </cfRule>
  </conditionalFormatting>
  <conditionalFormatting sqref="AV33">
    <cfRule type="containsText" dxfId="5059" priority="5057" operator="containsText" text="Score">
      <formula>NOT(ISERROR(SEARCH("Score",AV33)))</formula>
    </cfRule>
    <cfRule type="cellIs" dxfId="5058" priority="5058" operator="greaterThan">
      <formula>$O$33</formula>
    </cfRule>
    <cfRule type="cellIs" dxfId="5057" priority="5059" operator="equal">
      <formula>$O$33</formula>
    </cfRule>
    <cfRule type="cellIs" dxfId="5056" priority="5060" operator="lessThan">
      <formula>$O$33</formula>
    </cfRule>
  </conditionalFormatting>
  <conditionalFormatting sqref="AW33">
    <cfRule type="containsText" dxfId="5055" priority="5053" operator="containsText" text="Score">
      <formula>NOT(ISERROR(SEARCH("Score",AW33)))</formula>
    </cfRule>
    <cfRule type="cellIs" dxfId="5054" priority="5054" operator="greaterThan">
      <formula>$O$33</formula>
    </cfRule>
    <cfRule type="cellIs" dxfId="5053" priority="5055" operator="equal">
      <formula>$O$33</formula>
    </cfRule>
    <cfRule type="cellIs" dxfId="5052" priority="5056" operator="lessThan">
      <formula>$O$33</formula>
    </cfRule>
  </conditionalFormatting>
  <conditionalFormatting sqref="AX33">
    <cfRule type="containsText" dxfId="5051" priority="5049" operator="containsText" text="Score">
      <formula>NOT(ISERROR(SEARCH("Score",AX33)))</formula>
    </cfRule>
    <cfRule type="cellIs" dxfId="5050" priority="5050" operator="greaterThan">
      <formula>$O$33</formula>
    </cfRule>
    <cfRule type="cellIs" dxfId="5049" priority="5051" operator="equal">
      <formula>$O$33</formula>
    </cfRule>
    <cfRule type="cellIs" dxfId="5048" priority="5052" operator="lessThan">
      <formula>$O$33</formula>
    </cfRule>
  </conditionalFormatting>
  <conditionalFormatting sqref="AY33">
    <cfRule type="containsText" dxfId="5047" priority="5045" operator="containsText" text="Score">
      <formula>NOT(ISERROR(SEARCH("Score",AY33)))</formula>
    </cfRule>
    <cfRule type="cellIs" dxfId="5046" priority="5046" operator="greaterThan">
      <formula>$O$33</formula>
    </cfRule>
    <cfRule type="cellIs" dxfId="5045" priority="5047" operator="equal">
      <formula>$O$33</formula>
    </cfRule>
    <cfRule type="cellIs" dxfId="5044" priority="5048" operator="lessThan">
      <formula>$O$33</formula>
    </cfRule>
  </conditionalFormatting>
  <conditionalFormatting sqref="AZ33">
    <cfRule type="containsText" dxfId="5043" priority="5041" operator="containsText" text="Score">
      <formula>NOT(ISERROR(SEARCH("Score",AZ33)))</formula>
    </cfRule>
    <cfRule type="cellIs" dxfId="5042" priority="5042" operator="greaterThan">
      <formula>$O$33</formula>
    </cfRule>
    <cfRule type="cellIs" dxfId="5041" priority="5043" operator="equal">
      <formula>$O$33</formula>
    </cfRule>
    <cfRule type="cellIs" dxfId="5040" priority="5044" operator="lessThan">
      <formula>$O$33</formula>
    </cfRule>
  </conditionalFormatting>
  <conditionalFormatting sqref="BA33">
    <cfRule type="containsText" dxfId="5039" priority="5037" operator="containsText" text="Score">
      <formula>NOT(ISERROR(SEARCH("Score",BA33)))</formula>
    </cfRule>
    <cfRule type="cellIs" dxfId="5038" priority="5038" operator="greaterThan">
      <formula>$O$33</formula>
    </cfRule>
    <cfRule type="cellIs" dxfId="5037" priority="5039" operator="equal">
      <formula>$O$33</formula>
    </cfRule>
    <cfRule type="cellIs" dxfId="5036" priority="5040" operator="lessThan">
      <formula>$O$33</formula>
    </cfRule>
  </conditionalFormatting>
  <conditionalFormatting sqref="BB33">
    <cfRule type="containsText" dxfId="5035" priority="5033" operator="containsText" text="Score">
      <formula>NOT(ISERROR(SEARCH("Score",BB33)))</formula>
    </cfRule>
    <cfRule type="cellIs" dxfId="5034" priority="5034" operator="greaterThan">
      <formula>$O$33</formula>
    </cfRule>
    <cfRule type="cellIs" dxfId="5033" priority="5035" operator="equal">
      <formula>$O$33</formula>
    </cfRule>
    <cfRule type="cellIs" dxfId="5032" priority="5036" operator="lessThan">
      <formula>$O$33</formula>
    </cfRule>
  </conditionalFormatting>
  <conditionalFormatting sqref="BC33">
    <cfRule type="containsText" dxfId="5031" priority="5029" operator="containsText" text="Score">
      <formula>NOT(ISERROR(SEARCH("Score",BC33)))</formula>
    </cfRule>
    <cfRule type="cellIs" dxfId="5030" priority="5030" operator="greaterThan">
      <formula>$O$33</formula>
    </cfRule>
    <cfRule type="cellIs" dxfId="5029" priority="5031" operator="equal">
      <formula>$O$33</formula>
    </cfRule>
    <cfRule type="cellIs" dxfId="5028" priority="5032" operator="lessThan">
      <formula>$O$33</formula>
    </cfRule>
  </conditionalFormatting>
  <conditionalFormatting sqref="BD33">
    <cfRule type="containsText" dxfId="5027" priority="5025" operator="containsText" text="Score">
      <formula>NOT(ISERROR(SEARCH("Score",BD33)))</formula>
    </cfRule>
    <cfRule type="cellIs" dxfId="5026" priority="5026" operator="greaterThan">
      <formula>$O$33</formula>
    </cfRule>
    <cfRule type="cellIs" dxfId="5025" priority="5027" operator="equal">
      <formula>$O$33</formula>
    </cfRule>
    <cfRule type="cellIs" dxfId="5024" priority="5028" operator="lessThan">
      <formula>$O$33</formula>
    </cfRule>
  </conditionalFormatting>
  <conditionalFormatting sqref="BE33">
    <cfRule type="containsText" dxfId="5023" priority="5021" operator="containsText" text="Score">
      <formula>NOT(ISERROR(SEARCH("Score",BE33)))</formula>
    </cfRule>
    <cfRule type="cellIs" dxfId="5022" priority="5022" operator="greaterThan">
      <formula>$O$33</formula>
    </cfRule>
    <cfRule type="cellIs" dxfId="5021" priority="5023" operator="equal">
      <formula>$O$33</formula>
    </cfRule>
    <cfRule type="cellIs" dxfId="5020" priority="5024" operator="lessThan">
      <formula>$O$33</formula>
    </cfRule>
  </conditionalFormatting>
  <conditionalFormatting sqref="BF33">
    <cfRule type="containsText" dxfId="5019" priority="5017" operator="containsText" text="Score">
      <formula>NOT(ISERROR(SEARCH("Score",BF33)))</formula>
    </cfRule>
    <cfRule type="cellIs" dxfId="5018" priority="5018" operator="greaterThan">
      <formula>$O$33</formula>
    </cfRule>
    <cfRule type="cellIs" dxfId="5017" priority="5019" operator="equal">
      <formula>$O$33</formula>
    </cfRule>
    <cfRule type="cellIs" dxfId="5016" priority="5020" operator="lessThan">
      <formula>$O$33</formula>
    </cfRule>
  </conditionalFormatting>
  <conditionalFormatting sqref="BG33">
    <cfRule type="containsText" dxfId="5015" priority="5013" operator="containsText" text="Score">
      <formula>NOT(ISERROR(SEARCH("Score",BG33)))</formula>
    </cfRule>
    <cfRule type="cellIs" dxfId="5014" priority="5014" operator="greaterThan">
      <formula>$O$33</formula>
    </cfRule>
    <cfRule type="cellIs" dxfId="5013" priority="5015" operator="equal">
      <formula>$O$33</formula>
    </cfRule>
    <cfRule type="cellIs" dxfId="5012" priority="5016" operator="lessThan">
      <formula>$O$33</formula>
    </cfRule>
  </conditionalFormatting>
  <conditionalFormatting sqref="BH33">
    <cfRule type="containsText" dxfId="5011" priority="5009" operator="containsText" text="Score">
      <formula>NOT(ISERROR(SEARCH("Score",BH33)))</formula>
    </cfRule>
    <cfRule type="cellIs" dxfId="5010" priority="5010" operator="greaterThan">
      <formula>$O$33</formula>
    </cfRule>
    <cfRule type="cellIs" dxfId="5009" priority="5011" operator="equal">
      <formula>$O$33</formula>
    </cfRule>
    <cfRule type="cellIs" dxfId="5008" priority="5012" operator="lessThan">
      <formula>$O$33</formula>
    </cfRule>
  </conditionalFormatting>
  <conditionalFormatting sqref="BI33">
    <cfRule type="containsText" dxfId="5007" priority="5005" operator="containsText" text="Score">
      <formula>NOT(ISERROR(SEARCH("Score",BI33)))</formula>
    </cfRule>
    <cfRule type="cellIs" dxfId="5006" priority="5006" operator="greaterThan">
      <formula>$O$33</formula>
    </cfRule>
    <cfRule type="cellIs" dxfId="5005" priority="5007" operator="equal">
      <formula>$O$33</formula>
    </cfRule>
    <cfRule type="cellIs" dxfId="5004" priority="5008" operator="lessThan">
      <formula>$O$33</formula>
    </cfRule>
  </conditionalFormatting>
  <conditionalFormatting sqref="BJ33">
    <cfRule type="containsText" dxfId="5003" priority="5001" operator="containsText" text="Score">
      <formula>NOT(ISERROR(SEARCH("Score",BJ33)))</formula>
    </cfRule>
    <cfRule type="cellIs" dxfId="5002" priority="5002" operator="greaterThan">
      <formula>$O$33</formula>
    </cfRule>
    <cfRule type="cellIs" dxfId="5001" priority="5003" operator="equal">
      <formula>$O$33</formula>
    </cfRule>
    <cfRule type="cellIs" dxfId="5000" priority="5004" operator="lessThan">
      <formula>$O$33</formula>
    </cfRule>
  </conditionalFormatting>
  <conditionalFormatting sqref="BK33">
    <cfRule type="containsText" dxfId="4999" priority="4997" operator="containsText" text="Score">
      <formula>NOT(ISERROR(SEARCH("Score",BK33)))</formula>
    </cfRule>
    <cfRule type="cellIs" dxfId="4998" priority="4998" operator="greaterThan">
      <formula>$O$33</formula>
    </cfRule>
    <cfRule type="cellIs" dxfId="4997" priority="4999" operator="equal">
      <formula>$O$33</formula>
    </cfRule>
    <cfRule type="cellIs" dxfId="4996" priority="5000" operator="lessThan">
      <formula>$O$33</formula>
    </cfRule>
  </conditionalFormatting>
  <conditionalFormatting sqref="BL33">
    <cfRule type="containsText" dxfId="4995" priority="4993" operator="containsText" text="Score">
      <formula>NOT(ISERROR(SEARCH("Score",BL33)))</formula>
    </cfRule>
    <cfRule type="cellIs" dxfId="4994" priority="4994" operator="greaterThan">
      <formula>$O$33</formula>
    </cfRule>
    <cfRule type="cellIs" dxfId="4993" priority="4995" operator="equal">
      <formula>$O$33</formula>
    </cfRule>
    <cfRule type="cellIs" dxfId="4992" priority="4996" operator="lessThan">
      <formula>$O$33</formula>
    </cfRule>
  </conditionalFormatting>
  <conditionalFormatting sqref="BM33">
    <cfRule type="containsText" dxfId="4991" priority="4989" operator="containsText" text="Score">
      <formula>NOT(ISERROR(SEARCH("Score",BM33)))</formula>
    </cfRule>
    <cfRule type="cellIs" dxfId="4990" priority="4990" operator="greaterThan">
      <formula>$O$33</formula>
    </cfRule>
    <cfRule type="cellIs" dxfId="4989" priority="4991" operator="equal">
      <formula>$O$33</formula>
    </cfRule>
    <cfRule type="cellIs" dxfId="4988" priority="4992" operator="lessThan">
      <formula>$O$33</formula>
    </cfRule>
  </conditionalFormatting>
  <conditionalFormatting sqref="BN33">
    <cfRule type="containsText" dxfId="4987" priority="4985" operator="containsText" text="Score">
      <formula>NOT(ISERROR(SEARCH("Score",BN33)))</formula>
    </cfRule>
    <cfRule type="cellIs" dxfId="4986" priority="4986" operator="greaterThan">
      <formula>$O$33</formula>
    </cfRule>
    <cfRule type="cellIs" dxfId="4985" priority="4987" operator="equal">
      <formula>$O$33</formula>
    </cfRule>
    <cfRule type="cellIs" dxfId="4984" priority="4988" operator="lessThan">
      <formula>$O$33</formula>
    </cfRule>
  </conditionalFormatting>
  <conditionalFormatting sqref="BO33">
    <cfRule type="containsText" dxfId="4983" priority="4981" operator="containsText" text="Score">
      <formula>NOT(ISERROR(SEARCH("Score",BO33)))</formula>
    </cfRule>
    <cfRule type="cellIs" dxfId="4982" priority="4982" operator="greaterThan">
      <formula>$O$33</formula>
    </cfRule>
    <cfRule type="cellIs" dxfId="4981" priority="4983" operator="equal">
      <formula>$O$33</formula>
    </cfRule>
    <cfRule type="cellIs" dxfId="4980" priority="4984" operator="lessThan">
      <formula>$O$33</formula>
    </cfRule>
  </conditionalFormatting>
  <conditionalFormatting sqref="BP33">
    <cfRule type="containsText" dxfId="4979" priority="4977" operator="containsText" text="Score">
      <formula>NOT(ISERROR(SEARCH("Score",BP33)))</formula>
    </cfRule>
    <cfRule type="cellIs" dxfId="4978" priority="4978" operator="greaterThan">
      <formula>$O$33</formula>
    </cfRule>
    <cfRule type="cellIs" dxfId="4977" priority="4979" operator="equal">
      <formula>$O$33</formula>
    </cfRule>
    <cfRule type="cellIs" dxfId="4976" priority="4980" operator="lessThan">
      <formula>$O$33</formula>
    </cfRule>
  </conditionalFormatting>
  <conditionalFormatting sqref="BQ33">
    <cfRule type="containsText" dxfId="4975" priority="4973" operator="containsText" text="Score">
      <formula>NOT(ISERROR(SEARCH("Score",BQ33)))</formula>
    </cfRule>
    <cfRule type="cellIs" dxfId="4974" priority="4974" operator="greaterThan">
      <formula>$O$33</formula>
    </cfRule>
    <cfRule type="cellIs" dxfId="4973" priority="4975" operator="equal">
      <formula>$O$33</formula>
    </cfRule>
    <cfRule type="cellIs" dxfId="4972" priority="4976" operator="lessThan">
      <formula>$O$33</formula>
    </cfRule>
  </conditionalFormatting>
  <conditionalFormatting sqref="AN37">
    <cfRule type="containsText" dxfId="4971" priority="4969" operator="containsText" text="Score">
      <formula>NOT(ISERROR(SEARCH("Score",AN37)))</formula>
    </cfRule>
    <cfRule type="cellIs" dxfId="4970" priority="4970" operator="greaterThan">
      <formula>$O$37</formula>
    </cfRule>
    <cfRule type="cellIs" dxfId="4969" priority="4971" operator="equal">
      <formula>$O$37</formula>
    </cfRule>
    <cfRule type="cellIs" dxfId="4968" priority="4972" operator="lessThan">
      <formula>$O$37</formula>
    </cfRule>
  </conditionalFormatting>
  <conditionalFormatting sqref="AO37">
    <cfRule type="containsText" dxfId="4967" priority="4965" operator="containsText" text="Score">
      <formula>NOT(ISERROR(SEARCH("Score",AO37)))</formula>
    </cfRule>
    <cfRule type="cellIs" dxfId="4966" priority="4966" operator="greaterThan">
      <formula>$O$37</formula>
    </cfRule>
    <cfRule type="cellIs" dxfId="4965" priority="4967" operator="equal">
      <formula>$O$37</formula>
    </cfRule>
    <cfRule type="cellIs" dxfId="4964" priority="4968" operator="lessThan">
      <formula>$O$37</formula>
    </cfRule>
  </conditionalFormatting>
  <conditionalFormatting sqref="AP37">
    <cfRule type="containsText" dxfId="4963" priority="4961" operator="containsText" text="Score">
      <formula>NOT(ISERROR(SEARCH("Score",AP37)))</formula>
    </cfRule>
    <cfRule type="cellIs" dxfId="4962" priority="4962" operator="greaterThan">
      <formula>$O$37</formula>
    </cfRule>
    <cfRule type="cellIs" dxfId="4961" priority="4963" operator="equal">
      <formula>$O$37</formula>
    </cfRule>
    <cfRule type="cellIs" dxfId="4960" priority="4964" operator="lessThan">
      <formula>$O$37</formula>
    </cfRule>
  </conditionalFormatting>
  <conditionalFormatting sqref="AQ37">
    <cfRule type="containsText" dxfId="4959" priority="4957" operator="containsText" text="Score">
      <formula>NOT(ISERROR(SEARCH("Score",AQ37)))</formula>
    </cfRule>
    <cfRule type="cellIs" dxfId="4958" priority="4958" operator="greaterThan">
      <formula>$O$37</formula>
    </cfRule>
    <cfRule type="cellIs" dxfId="4957" priority="4959" operator="equal">
      <formula>$O$37</formula>
    </cfRule>
    <cfRule type="cellIs" dxfId="4956" priority="4960" operator="lessThan">
      <formula>$O$37</formula>
    </cfRule>
  </conditionalFormatting>
  <conditionalFormatting sqref="AR37">
    <cfRule type="containsText" dxfId="4955" priority="4953" operator="containsText" text="Score">
      <formula>NOT(ISERROR(SEARCH("Score",AR37)))</formula>
    </cfRule>
    <cfRule type="cellIs" dxfId="4954" priority="4954" operator="greaterThan">
      <formula>$O$37</formula>
    </cfRule>
    <cfRule type="cellIs" dxfId="4953" priority="4955" operator="equal">
      <formula>$O$37</formula>
    </cfRule>
    <cfRule type="cellIs" dxfId="4952" priority="4956" operator="lessThan">
      <formula>$O$37</formula>
    </cfRule>
  </conditionalFormatting>
  <conditionalFormatting sqref="AS37">
    <cfRule type="containsText" dxfId="4951" priority="4949" operator="containsText" text="Score">
      <formula>NOT(ISERROR(SEARCH("Score",AS37)))</formula>
    </cfRule>
    <cfRule type="cellIs" dxfId="4950" priority="4950" operator="greaterThan">
      <formula>$O$37</formula>
    </cfRule>
    <cfRule type="cellIs" dxfId="4949" priority="4951" operator="equal">
      <formula>$O$37</formula>
    </cfRule>
    <cfRule type="cellIs" dxfId="4948" priority="4952" operator="lessThan">
      <formula>$O$37</formula>
    </cfRule>
  </conditionalFormatting>
  <conditionalFormatting sqref="AT37">
    <cfRule type="containsText" dxfId="4947" priority="4945" operator="containsText" text="Score">
      <formula>NOT(ISERROR(SEARCH("Score",AT37)))</formula>
    </cfRule>
    <cfRule type="cellIs" dxfId="4946" priority="4946" operator="greaterThan">
      <formula>$O$37</formula>
    </cfRule>
    <cfRule type="cellIs" dxfId="4945" priority="4947" operator="equal">
      <formula>$O$37</formula>
    </cfRule>
    <cfRule type="cellIs" dxfId="4944" priority="4948" operator="lessThan">
      <formula>$O$37</formula>
    </cfRule>
  </conditionalFormatting>
  <conditionalFormatting sqref="AU37">
    <cfRule type="containsText" dxfId="4943" priority="4941" operator="containsText" text="Score">
      <formula>NOT(ISERROR(SEARCH("Score",AU37)))</formula>
    </cfRule>
    <cfRule type="cellIs" dxfId="4942" priority="4942" operator="greaterThan">
      <formula>$O$37</formula>
    </cfRule>
    <cfRule type="cellIs" dxfId="4941" priority="4943" operator="equal">
      <formula>$O$37</formula>
    </cfRule>
    <cfRule type="cellIs" dxfId="4940" priority="4944" operator="lessThan">
      <formula>$O$37</formula>
    </cfRule>
  </conditionalFormatting>
  <conditionalFormatting sqref="AV37">
    <cfRule type="containsText" dxfId="4939" priority="4937" operator="containsText" text="Score">
      <formula>NOT(ISERROR(SEARCH("Score",AV37)))</formula>
    </cfRule>
    <cfRule type="cellIs" dxfId="4938" priority="4938" operator="greaterThan">
      <formula>$O$37</formula>
    </cfRule>
    <cfRule type="cellIs" dxfId="4937" priority="4939" operator="equal">
      <formula>$O$37</formula>
    </cfRule>
    <cfRule type="cellIs" dxfId="4936" priority="4940" operator="lessThan">
      <formula>$O$37</formula>
    </cfRule>
  </conditionalFormatting>
  <conditionalFormatting sqref="AW37">
    <cfRule type="containsText" dxfId="4935" priority="4933" operator="containsText" text="Score">
      <formula>NOT(ISERROR(SEARCH("Score",AW37)))</formula>
    </cfRule>
    <cfRule type="cellIs" dxfId="4934" priority="4934" operator="greaterThan">
      <formula>$O$37</formula>
    </cfRule>
    <cfRule type="cellIs" dxfId="4933" priority="4935" operator="equal">
      <formula>$O$37</formula>
    </cfRule>
    <cfRule type="cellIs" dxfId="4932" priority="4936" operator="lessThan">
      <formula>$O$37</formula>
    </cfRule>
  </conditionalFormatting>
  <conditionalFormatting sqref="AX37">
    <cfRule type="containsText" dxfId="4931" priority="4929" operator="containsText" text="Score">
      <formula>NOT(ISERROR(SEARCH("Score",AX37)))</formula>
    </cfRule>
    <cfRule type="cellIs" dxfId="4930" priority="4930" operator="greaterThan">
      <formula>$O$37</formula>
    </cfRule>
    <cfRule type="cellIs" dxfId="4929" priority="4931" operator="equal">
      <formula>$O$37</formula>
    </cfRule>
    <cfRule type="cellIs" dxfId="4928" priority="4932" operator="lessThan">
      <formula>$O$37</formula>
    </cfRule>
  </conditionalFormatting>
  <conditionalFormatting sqref="AY37">
    <cfRule type="containsText" dxfId="4927" priority="4925" operator="containsText" text="Score">
      <formula>NOT(ISERROR(SEARCH("Score",AY37)))</formula>
    </cfRule>
    <cfRule type="cellIs" dxfId="4926" priority="4926" operator="greaterThan">
      <formula>$O$37</formula>
    </cfRule>
    <cfRule type="cellIs" dxfId="4925" priority="4927" operator="equal">
      <formula>$O$37</formula>
    </cfRule>
    <cfRule type="cellIs" dxfId="4924" priority="4928" operator="lessThan">
      <formula>$O$37</formula>
    </cfRule>
  </conditionalFormatting>
  <conditionalFormatting sqref="AZ37">
    <cfRule type="containsText" dxfId="4923" priority="4921" operator="containsText" text="Score">
      <formula>NOT(ISERROR(SEARCH("Score",AZ37)))</formula>
    </cfRule>
    <cfRule type="cellIs" dxfId="4922" priority="4922" operator="greaterThan">
      <formula>$O$37</formula>
    </cfRule>
    <cfRule type="cellIs" dxfId="4921" priority="4923" operator="equal">
      <formula>$O$37</formula>
    </cfRule>
    <cfRule type="cellIs" dxfId="4920" priority="4924" operator="lessThan">
      <formula>$O$37</formula>
    </cfRule>
  </conditionalFormatting>
  <conditionalFormatting sqref="BA37">
    <cfRule type="containsText" dxfId="4919" priority="4917" operator="containsText" text="Score">
      <formula>NOT(ISERROR(SEARCH("Score",BA37)))</formula>
    </cfRule>
    <cfRule type="cellIs" dxfId="4918" priority="4918" operator="greaterThan">
      <formula>$O$37</formula>
    </cfRule>
    <cfRule type="cellIs" dxfId="4917" priority="4919" operator="equal">
      <formula>$O$37</formula>
    </cfRule>
    <cfRule type="cellIs" dxfId="4916" priority="4920" operator="lessThan">
      <formula>$O$37</formula>
    </cfRule>
  </conditionalFormatting>
  <conditionalFormatting sqref="BB37">
    <cfRule type="containsText" dxfId="4915" priority="4913" operator="containsText" text="Score">
      <formula>NOT(ISERROR(SEARCH("Score",BB37)))</formula>
    </cfRule>
    <cfRule type="cellIs" dxfId="4914" priority="4914" operator="greaterThan">
      <formula>$O$37</formula>
    </cfRule>
    <cfRule type="cellIs" dxfId="4913" priority="4915" operator="equal">
      <formula>$O$37</formula>
    </cfRule>
    <cfRule type="cellIs" dxfId="4912" priority="4916" operator="lessThan">
      <formula>$O$37</formula>
    </cfRule>
  </conditionalFormatting>
  <conditionalFormatting sqref="BC37">
    <cfRule type="containsText" dxfId="4911" priority="4909" operator="containsText" text="Score">
      <formula>NOT(ISERROR(SEARCH("Score",BC37)))</formula>
    </cfRule>
    <cfRule type="cellIs" dxfId="4910" priority="4910" operator="greaterThan">
      <formula>$O$37</formula>
    </cfRule>
    <cfRule type="cellIs" dxfId="4909" priority="4911" operator="equal">
      <formula>$O$37</formula>
    </cfRule>
    <cfRule type="cellIs" dxfId="4908" priority="4912" operator="lessThan">
      <formula>$O$37</formula>
    </cfRule>
  </conditionalFormatting>
  <conditionalFormatting sqref="BD37">
    <cfRule type="containsText" dxfId="4907" priority="4905" operator="containsText" text="Score">
      <formula>NOT(ISERROR(SEARCH("Score",BD37)))</formula>
    </cfRule>
    <cfRule type="cellIs" dxfId="4906" priority="4906" operator="greaterThan">
      <formula>$O$37</formula>
    </cfRule>
    <cfRule type="cellIs" dxfId="4905" priority="4907" operator="equal">
      <formula>$O$37</formula>
    </cfRule>
    <cfRule type="cellIs" dxfId="4904" priority="4908" operator="lessThan">
      <formula>$O$37</formula>
    </cfRule>
  </conditionalFormatting>
  <conditionalFormatting sqref="BE37">
    <cfRule type="containsText" dxfId="4903" priority="4901" operator="containsText" text="Score">
      <formula>NOT(ISERROR(SEARCH("Score",BE37)))</formula>
    </cfRule>
    <cfRule type="cellIs" dxfId="4902" priority="4902" operator="greaterThan">
      <formula>$O$37</formula>
    </cfRule>
    <cfRule type="cellIs" dxfId="4901" priority="4903" operator="equal">
      <formula>$O$37</formula>
    </cfRule>
    <cfRule type="cellIs" dxfId="4900" priority="4904" operator="lessThan">
      <formula>$O$37</formula>
    </cfRule>
  </conditionalFormatting>
  <conditionalFormatting sqref="BF37">
    <cfRule type="containsText" dxfId="4899" priority="4897" operator="containsText" text="Score">
      <formula>NOT(ISERROR(SEARCH("Score",BF37)))</formula>
    </cfRule>
    <cfRule type="cellIs" dxfId="4898" priority="4898" operator="greaterThan">
      <formula>$O$37</formula>
    </cfRule>
    <cfRule type="cellIs" dxfId="4897" priority="4899" operator="equal">
      <formula>$O$37</formula>
    </cfRule>
    <cfRule type="cellIs" dxfId="4896" priority="4900" operator="lessThan">
      <formula>$O$37</formula>
    </cfRule>
  </conditionalFormatting>
  <conditionalFormatting sqref="BG37">
    <cfRule type="containsText" dxfId="4895" priority="4893" operator="containsText" text="Score">
      <formula>NOT(ISERROR(SEARCH("Score",BG37)))</formula>
    </cfRule>
    <cfRule type="cellIs" dxfId="4894" priority="4894" operator="greaterThan">
      <formula>$O$37</formula>
    </cfRule>
    <cfRule type="cellIs" dxfId="4893" priority="4895" operator="equal">
      <formula>$O$37</formula>
    </cfRule>
    <cfRule type="cellIs" dxfId="4892" priority="4896" operator="lessThan">
      <formula>$O$37</formula>
    </cfRule>
  </conditionalFormatting>
  <conditionalFormatting sqref="BH37">
    <cfRule type="containsText" dxfId="4891" priority="4889" operator="containsText" text="Score">
      <formula>NOT(ISERROR(SEARCH("Score",BH37)))</formula>
    </cfRule>
    <cfRule type="cellIs" dxfId="4890" priority="4890" operator="greaterThan">
      <formula>$O$37</formula>
    </cfRule>
    <cfRule type="cellIs" dxfId="4889" priority="4891" operator="equal">
      <formula>$O$37</formula>
    </cfRule>
    <cfRule type="cellIs" dxfId="4888" priority="4892" operator="lessThan">
      <formula>$O$37</formula>
    </cfRule>
  </conditionalFormatting>
  <conditionalFormatting sqref="BI37">
    <cfRule type="containsText" dxfId="4887" priority="4885" operator="containsText" text="Score">
      <formula>NOT(ISERROR(SEARCH("Score",BI37)))</formula>
    </cfRule>
    <cfRule type="cellIs" dxfId="4886" priority="4886" operator="greaterThan">
      <formula>$O$37</formula>
    </cfRule>
    <cfRule type="cellIs" dxfId="4885" priority="4887" operator="equal">
      <formula>$O$37</formula>
    </cfRule>
    <cfRule type="cellIs" dxfId="4884" priority="4888" operator="lessThan">
      <formula>$O$37</formula>
    </cfRule>
  </conditionalFormatting>
  <conditionalFormatting sqref="BJ37">
    <cfRule type="containsText" dxfId="4883" priority="4881" operator="containsText" text="Score">
      <formula>NOT(ISERROR(SEARCH("Score",BJ37)))</formula>
    </cfRule>
    <cfRule type="cellIs" dxfId="4882" priority="4882" operator="greaterThan">
      <formula>$O$37</formula>
    </cfRule>
    <cfRule type="cellIs" dxfId="4881" priority="4883" operator="equal">
      <formula>$O$37</formula>
    </cfRule>
    <cfRule type="cellIs" dxfId="4880" priority="4884" operator="lessThan">
      <formula>$O$37</formula>
    </cfRule>
  </conditionalFormatting>
  <conditionalFormatting sqref="BK37">
    <cfRule type="containsText" dxfId="4879" priority="4877" operator="containsText" text="Score">
      <formula>NOT(ISERROR(SEARCH("Score",BK37)))</formula>
    </cfRule>
    <cfRule type="cellIs" dxfId="4878" priority="4878" operator="greaterThan">
      <formula>$O$37</formula>
    </cfRule>
    <cfRule type="cellIs" dxfId="4877" priority="4879" operator="equal">
      <formula>$O$37</formula>
    </cfRule>
    <cfRule type="cellIs" dxfId="4876" priority="4880" operator="lessThan">
      <formula>$O$37</formula>
    </cfRule>
  </conditionalFormatting>
  <conditionalFormatting sqref="BL37">
    <cfRule type="containsText" dxfId="4875" priority="4873" operator="containsText" text="Score">
      <formula>NOT(ISERROR(SEARCH("Score",BL37)))</formula>
    </cfRule>
    <cfRule type="cellIs" dxfId="4874" priority="4874" operator="greaterThan">
      <formula>$O$37</formula>
    </cfRule>
    <cfRule type="cellIs" dxfId="4873" priority="4875" operator="equal">
      <formula>$O$37</formula>
    </cfRule>
    <cfRule type="cellIs" dxfId="4872" priority="4876" operator="lessThan">
      <formula>$O$37</formula>
    </cfRule>
  </conditionalFormatting>
  <conditionalFormatting sqref="BM37">
    <cfRule type="containsText" dxfId="4871" priority="4869" operator="containsText" text="Score">
      <formula>NOT(ISERROR(SEARCH("Score",BM37)))</formula>
    </cfRule>
    <cfRule type="cellIs" dxfId="4870" priority="4870" operator="greaterThan">
      <formula>$O$37</formula>
    </cfRule>
    <cfRule type="cellIs" dxfId="4869" priority="4871" operator="equal">
      <formula>$O$37</formula>
    </cfRule>
    <cfRule type="cellIs" dxfId="4868" priority="4872" operator="lessThan">
      <formula>$O$37</formula>
    </cfRule>
  </conditionalFormatting>
  <conditionalFormatting sqref="BN37">
    <cfRule type="containsText" dxfId="4867" priority="4865" operator="containsText" text="Score">
      <formula>NOT(ISERROR(SEARCH("Score",BN37)))</formula>
    </cfRule>
    <cfRule type="cellIs" dxfId="4866" priority="4866" operator="greaterThan">
      <formula>$O$37</formula>
    </cfRule>
    <cfRule type="cellIs" dxfId="4865" priority="4867" operator="equal">
      <formula>$O$37</formula>
    </cfRule>
    <cfRule type="cellIs" dxfId="4864" priority="4868" operator="lessThan">
      <formula>$O$37</formula>
    </cfRule>
  </conditionalFormatting>
  <conditionalFormatting sqref="BO37">
    <cfRule type="containsText" dxfId="4863" priority="4861" operator="containsText" text="Score">
      <formula>NOT(ISERROR(SEARCH("Score",BO37)))</formula>
    </cfRule>
    <cfRule type="cellIs" dxfId="4862" priority="4862" operator="greaterThan">
      <formula>$O$37</formula>
    </cfRule>
    <cfRule type="cellIs" dxfId="4861" priority="4863" operator="equal">
      <formula>$O$37</formula>
    </cfRule>
    <cfRule type="cellIs" dxfId="4860" priority="4864" operator="lessThan">
      <formula>$O$37</formula>
    </cfRule>
  </conditionalFormatting>
  <conditionalFormatting sqref="BP37">
    <cfRule type="containsText" dxfId="4859" priority="4857" operator="containsText" text="Score">
      <formula>NOT(ISERROR(SEARCH("Score",BP37)))</formula>
    </cfRule>
    <cfRule type="cellIs" dxfId="4858" priority="4858" operator="greaterThan">
      <formula>$O$37</formula>
    </cfRule>
    <cfRule type="cellIs" dxfId="4857" priority="4859" operator="equal">
      <formula>$O$37</formula>
    </cfRule>
    <cfRule type="cellIs" dxfId="4856" priority="4860" operator="lessThan">
      <formula>$O$37</formula>
    </cfRule>
  </conditionalFormatting>
  <conditionalFormatting sqref="BQ37">
    <cfRule type="containsText" dxfId="4855" priority="4853" operator="containsText" text="Score">
      <formula>NOT(ISERROR(SEARCH("Score",BQ37)))</formula>
    </cfRule>
    <cfRule type="cellIs" dxfId="4854" priority="4854" operator="greaterThan">
      <formula>$O$37</formula>
    </cfRule>
    <cfRule type="cellIs" dxfId="4853" priority="4855" operator="equal">
      <formula>$O$37</formula>
    </cfRule>
    <cfRule type="cellIs" dxfId="4852" priority="4856" operator="lessThan">
      <formula>$O$37</formula>
    </cfRule>
  </conditionalFormatting>
  <conditionalFormatting sqref="AN41">
    <cfRule type="containsText" dxfId="4851" priority="4849" operator="containsText" text="Score">
      <formula>NOT(ISERROR(SEARCH("Score",AN41)))</formula>
    </cfRule>
    <cfRule type="cellIs" dxfId="4850" priority="4850" operator="greaterThan">
      <formula>$O$41</formula>
    </cfRule>
    <cfRule type="cellIs" dxfId="4849" priority="4851" operator="equal">
      <formula>$O$41</formula>
    </cfRule>
    <cfRule type="cellIs" dxfId="4848" priority="4852" operator="lessThan">
      <formula>$O$41</formula>
    </cfRule>
  </conditionalFormatting>
  <conditionalFormatting sqref="AO41">
    <cfRule type="containsText" dxfId="4847" priority="4845" operator="containsText" text="Score">
      <formula>NOT(ISERROR(SEARCH("Score",AO41)))</formula>
    </cfRule>
    <cfRule type="cellIs" dxfId="4846" priority="4846" operator="greaterThan">
      <formula>$O$41</formula>
    </cfRule>
    <cfRule type="cellIs" dxfId="4845" priority="4847" operator="equal">
      <formula>$O$41</formula>
    </cfRule>
    <cfRule type="cellIs" dxfId="4844" priority="4848" operator="lessThan">
      <formula>$O$41</formula>
    </cfRule>
  </conditionalFormatting>
  <conditionalFormatting sqref="AP41">
    <cfRule type="containsText" dxfId="4843" priority="4841" operator="containsText" text="Score">
      <formula>NOT(ISERROR(SEARCH("Score",AP41)))</formula>
    </cfRule>
    <cfRule type="cellIs" dxfId="4842" priority="4842" operator="greaterThan">
      <formula>$O$41</formula>
    </cfRule>
    <cfRule type="cellIs" dxfId="4841" priority="4843" operator="equal">
      <formula>$O$41</formula>
    </cfRule>
    <cfRule type="cellIs" dxfId="4840" priority="4844" operator="lessThan">
      <formula>$O$41</formula>
    </cfRule>
  </conditionalFormatting>
  <conditionalFormatting sqref="AQ41">
    <cfRule type="containsText" dxfId="4839" priority="4837" operator="containsText" text="Score">
      <formula>NOT(ISERROR(SEARCH("Score",AQ41)))</formula>
    </cfRule>
    <cfRule type="cellIs" dxfId="4838" priority="4838" operator="greaterThan">
      <formula>$O$41</formula>
    </cfRule>
    <cfRule type="cellIs" dxfId="4837" priority="4839" operator="equal">
      <formula>$O$41</formula>
    </cfRule>
    <cfRule type="cellIs" dxfId="4836" priority="4840" operator="lessThan">
      <formula>$O$41</formula>
    </cfRule>
  </conditionalFormatting>
  <conditionalFormatting sqref="AR41">
    <cfRule type="containsText" dxfId="4835" priority="4833" operator="containsText" text="Score">
      <formula>NOT(ISERROR(SEARCH("Score",AR41)))</formula>
    </cfRule>
    <cfRule type="cellIs" dxfId="4834" priority="4834" operator="greaterThan">
      <formula>$O$41</formula>
    </cfRule>
    <cfRule type="cellIs" dxfId="4833" priority="4835" operator="equal">
      <formula>$O$41</formula>
    </cfRule>
    <cfRule type="cellIs" dxfId="4832" priority="4836" operator="lessThan">
      <formula>$O$41</formula>
    </cfRule>
  </conditionalFormatting>
  <conditionalFormatting sqref="AS41">
    <cfRule type="containsText" dxfId="4831" priority="4829" operator="containsText" text="Score">
      <formula>NOT(ISERROR(SEARCH("Score",AS41)))</formula>
    </cfRule>
    <cfRule type="cellIs" dxfId="4830" priority="4830" operator="greaterThan">
      <formula>$O$41</formula>
    </cfRule>
    <cfRule type="cellIs" dxfId="4829" priority="4831" operator="equal">
      <formula>$O$41</formula>
    </cfRule>
    <cfRule type="cellIs" dxfId="4828" priority="4832" operator="lessThan">
      <formula>$O$41</formula>
    </cfRule>
  </conditionalFormatting>
  <conditionalFormatting sqref="AT41">
    <cfRule type="containsText" dxfId="4827" priority="4825" operator="containsText" text="Score">
      <formula>NOT(ISERROR(SEARCH("Score",AT41)))</formula>
    </cfRule>
    <cfRule type="cellIs" dxfId="4826" priority="4826" operator="greaterThan">
      <formula>$O$41</formula>
    </cfRule>
    <cfRule type="cellIs" dxfId="4825" priority="4827" operator="equal">
      <formula>$O$41</formula>
    </cfRule>
    <cfRule type="cellIs" dxfId="4824" priority="4828" operator="lessThan">
      <formula>$O$41</formula>
    </cfRule>
  </conditionalFormatting>
  <conditionalFormatting sqref="AU41">
    <cfRule type="containsText" dxfId="4823" priority="4821" operator="containsText" text="Score">
      <formula>NOT(ISERROR(SEARCH("Score",AU41)))</formula>
    </cfRule>
    <cfRule type="cellIs" dxfId="4822" priority="4822" operator="greaterThan">
      <formula>$O$41</formula>
    </cfRule>
    <cfRule type="cellIs" dxfId="4821" priority="4823" operator="equal">
      <formula>$O$41</formula>
    </cfRule>
    <cfRule type="cellIs" dxfId="4820" priority="4824" operator="lessThan">
      <formula>$O$41</formula>
    </cfRule>
  </conditionalFormatting>
  <conditionalFormatting sqref="AV41">
    <cfRule type="containsText" dxfId="4819" priority="4817" operator="containsText" text="Score">
      <formula>NOT(ISERROR(SEARCH("Score",AV41)))</formula>
    </cfRule>
    <cfRule type="cellIs" dxfId="4818" priority="4818" operator="greaterThan">
      <formula>$O$41</formula>
    </cfRule>
    <cfRule type="cellIs" dxfId="4817" priority="4819" operator="equal">
      <formula>$O$41</formula>
    </cfRule>
    <cfRule type="cellIs" dxfId="4816" priority="4820" operator="lessThan">
      <formula>$O$41</formula>
    </cfRule>
  </conditionalFormatting>
  <conditionalFormatting sqref="AW41">
    <cfRule type="containsText" dxfId="4815" priority="4813" operator="containsText" text="Score">
      <formula>NOT(ISERROR(SEARCH("Score",AW41)))</formula>
    </cfRule>
    <cfRule type="cellIs" dxfId="4814" priority="4814" operator="greaterThan">
      <formula>$O$41</formula>
    </cfRule>
    <cfRule type="cellIs" dxfId="4813" priority="4815" operator="equal">
      <formula>$O$41</formula>
    </cfRule>
    <cfRule type="cellIs" dxfId="4812" priority="4816" operator="lessThan">
      <formula>$O$41</formula>
    </cfRule>
  </conditionalFormatting>
  <conditionalFormatting sqref="AX41">
    <cfRule type="containsText" dxfId="4811" priority="4809" operator="containsText" text="Score">
      <formula>NOT(ISERROR(SEARCH("Score",AX41)))</formula>
    </cfRule>
    <cfRule type="cellIs" dxfId="4810" priority="4810" operator="greaterThan">
      <formula>$O$41</formula>
    </cfRule>
    <cfRule type="cellIs" dxfId="4809" priority="4811" operator="equal">
      <formula>$O$41</formula>
    </cfRule>
    <cfRule type="cellIs" dxfId="4808" priority="4812" operator="lessThan">
      <formula>$O$41</formula>
    </cfRule>
  </conditionalFormatting>
  <conditionalFormatting sqref="AY41">
    <cfRule type="containsText" dxfId="4807" priority="4805" operator="containsText" text="Score">
      <formula>NOT(ISERROR(SEARCH("Score",AY41)))</formula>
    </cfRule>
    <cfRule type="cellIs" dxfId="4806" priority="4806" operator="greaterThan">
      <formula>$O$41</formula>
    </cfRule>
    <cfRule type="cellIs" dxfId="4805" priority="4807" operator="equal">
      <formula>$O$41</formula>
    </cfRule>
    <cfRule type="cellIs" dxfId="4804" priority="4808" operator="lessThan">
      <formula>$O$41</formula>
    </cfRule>
  </conditionalFormatting>
  <conditionalFormatting sqref="AZ41">
    <cfRule type="containsText" dxfId="4803" priority="4801" operator="containsText" text="Score">
      <formula>NOT(ISERROR(SEARCH("Score",AZ41)))</formula>
    </cfRule>
    <cfRule type="cellIs" dxfId="4802" priority="4802" operator="greaterThan">
      <formula>$O$41</formula>
    </cfRule>
    <cfRule type="cellIs" dxfId="4801" priority="4803" operator="equal">
      <formula>$O$41</formula>
    </cfRule>
    <cfRule type="cellIs" dxfId="4800" priority="4804" operator="lessThan">
      <formula>$O$41</formula>
    </cfRule>
  </conditionalFormatting>
  <conditionalFormatting sqref="BA41">
    <cfRule type="containsText" dxfId="4799" priority="4797" operator="containsText" text="Score">
      <formula>NOT(ISERROR(SEARCH("Score",BA41)))</formula>
    </cfRule>
    <cfRule type="cellIs" dxfId="4798" priority="4798" operator="greaterThan">
      <formula>$O$41</formula>
    </cfRule>
    <cfRule type="cellIs" dxfId="4797" priority="4799" operator="equal">
      <formula>$O$41</formula>
    </cfRule>
    <cfRule type="cellIs" dxfId="4796" priority="4800" operator="lessThan">
      <formula>$O$41</formula>
    </cfRule>
  </conditionalFormatting>
  <conditionalFormatting sqref="BB41">
    <cfRule type="containsText" dxfId="4795" priority="4793" operator="containsText" text="Score">
      <formula>NOT(ISERROR(SEARCH("Score",BB41)))</formula>
    </cfRule>
    <cfRule type="cellIs" dxfId="4794" priority="4794" operator="greaterThan">
      <formula>$O$41</formula>
    </cfRule>
    <cfRule type="cellIs" dxfId="4793" priority="4795" operator="equal">
      <formula>$O$41</formula>
    </cfRule>
    <cfRule type="cellIs" dxfId="4792" priority="4796" operator="lessThan">
      <formula>$O$41</formula>
    </cfRule>
  </conditionalFormatting>
  <conditionalFormatting sqref="BC41">
    <cfRule type="containsText" dxfId="4791" priority="4789" operator="containsText" text="Score">
      <formula>NOT(ISERROR(SEARCH("Score",BC41)))</formula>
    </cfRule>
    <cfRule type="cellIs" dxfId="4790" priority="4790" operator="greaterThan">
      <formula>$O$41</formula>
    </cfRule>
    <cfRule type="cellIs" dxfId="4789" priority="4791" operator="equal">
      <formula>$O$41</formula>
    </cfRule>
    <cfRule type="cellIs" dxfId="4788" priority="4792" operator="lessThan">
      <formula>$O$41</formula>
    </cfRule>
  </conditionalFormatting>
  <conditionalFormatting sqref="BD41">
    <cfRule type="containsText" dxfId="4787" priority="4785" operator="containsText" text="Score">
      <formula>NOT(ISERROR(SEARCH("Score",BD41)))</formula>
    </cfRule>
    <cfRule type="cellIs" dxfId="4786" priority="4786" operator="greaterThan">
      <formula>$O$41</formula>
    </cfRule>
    <cfRule type="cellIs" dxfId="4785" priority="4787" operator="equal">
      <formula>$O$41</formula>
    </cfRule>
    <cfRule type="cellIs" dxfId="4784" priority="4788" operator="lessThan">
      <formula>$O$41</formula>
    </cfRule>
  </conditionalFormatting>
  <conditionalFormatting sqref="BE41">
    <cfRule type="containsText" dxfId="4783" priority="4781" operator="containsText" text="Score">
      <formula>NOT(ISERROR(SEARCH("Score",BE41)))</formula>
    </cfRule>
    <cfRule type="cellIs" dxfId="4782" priority="4782" operator="greaterThan">
      <formula>$O$41</formula>
    </cfRule>
    <cfRule type="cellIs" dxfId="4781" priority="4783" operator="equal">
      <formula>$O$41</formula>
    </cfRule>
    <cfRule type="cellIs" dxfId="4780" priority="4784" operator="lessThan">
      <formula>$O$41</formula>
    </cfRule>
  </conditionalFormatting>
  <conditionalFormatting sqref="BF41">
    <cfRule type="containsText" dxfId="4779" priority="4777" operator="containsText" text="Score">
      <formula>NOT(ISERROR(SEARCH("Score",BF41)))</formula>
    </cfRule>
    <cfRule type="cellIs" dxfId="4778" priority="4778" operator="greaterThan">
      <formula>$O$41</formula>
    </cfRule>
    <cfRule type="cellIs" dxfId="4777" priority="4779" operator="equal">
      <formula>$O$41</formula>
    </cfRule>
    <cfRule type="cellIs" dxfId="4776" priority="4780" operator="lessThan">
      <formula>$O$41</formula>
    </cfRule>
  </conditionalFormatting>
  <conditionalFormatting sqref="BG41">
    <cfRule type="containsText" dxfId="4775" priority="4773" operator="containsText" text="Score">
      <formula>NOT(ISERROR(SEARCH("Score",BG41)))</formula>
    </cfRule>
    <cfRule type="cellIs" dxfId="4774" priority="4774" operator="greaterThan">
      <formula>$O$41</formula>
    </cfRule>
    <cfRule type="cellIs" dxfId="4773" priority="4775" operator="equal">
      <formula>$O$41</formula>
    </cfRule>
    <cfRule type="cellIs" dxfId="4772" priority="4776" operator="lessThan">
      <formula>$O$41</formula>
    </cfRule>
  </conditionalFormatting>
  <conditionalFormatting sqref="BH41">
    <cfRule type="containsText" dxfId="4771" priority="4769" operator="containsText" text="Score">
      <formula>NOT(ISERROR(SEARCH("Score",BH41)))</formula>
    </cfRule>
    <cfRule type="cellIs" dxfId="4770" priority="4770" operator="greaterThan">
      <formula>$O$41</formula>
    </cfRule>
    <cfRule type="cellIs" dxfId="4769" priority="4771" operator="equal">
      <formula>$O$41</formula>
    </cfRule>
    <cfRule type="cellIs" dxfId="4768" priority="4772" operator="lessThan">
      <formula>$O$41</formula>
    </cfRule>
  </conditionalFormatting>
  <conditionalFormatting sqref="BI41">
    <cfRule type="containsText" dxfId="4767" priority="4765" operator="containsText" text="Score">
      <formula>NOT(ISERROR(SEARCH("Score",BI41)))</formula>
    </cfRule>
    <cfRule type="cellIs" dxfId="4766" priority="4766" operator="greaterThan">
      <formula>$O$41</formula>
    </cfRule>
    <cfRule type="cellIs" dxfId="4765" priority="4767" operator="equal">
      <formula>$O$41</formula>
    </cfRule>
    <cfRule type="cellIs" dxfId="4764" priority="4768" operator="lessThan">
      <formula>$O$41</formula>
    </cfRule>
  </conditionalFormatting>
  <conditionalFormatting sqref="BJ41">
    <cfRule type="containsText" dxfId="4763" priority="4761" operator="containsText" text="Score">
      <formula>NOT(ISERROR(SEARCH("Score",BJ41)))</formula>
    </cfRule>
    <cfRule type="cellIs" dxfId="4762" priority="4762" operator="greaterThan">
      <formula>$O$41</formula>
    </cfRule>
    <cfRule type="cellIs" dxfId="4761" priority="4763" operator="equal">
      <formula>$O$41</formula>
    </cfRule>
    <cfRule type="cellIs" dxfId="4760" priority="4764" operator="lessThan">
      <formula>$O$41</formula>
    </cfRule>
  </conditionalFormatting>
  <conditionalFormatting sqref="BK41">
    <cfRule type="containsText" dxfId="4759" priority="4757" operator="containsText" text="Score">
      <formula>NOT(ISERROR(SEARCH("Score",BK41)))</formula>
    </cfRule>
    <cfRule type="cellIs" dxfId="4758" priority="4758" operator="greaterThan">
      <formula>$O$41</formula>
    </cfRule>
    <cfRule type="cellIs" dxfId="4757" priority="4759" operator="equal">
      <formula>$O$41</formula>
    </cfRule>
    <cfRule type="cellIs" dxfId="4756" priority="4760" operator="lessThan">
      <formula>$O$41</formula>
    </cfRule>
  </conditionalFormatting>
  <conditionalFormatting sqref="BL41">
    <cfRule type="containsText" dxfId="4755" priority="4753" operator="containsText" text="Score">
      <formula>NOT(ISERROR(SEARCH("Score",BL41)))</formula>
    </cfRule>
    <cfRule type="cellIs" dxfId="4754" priority="4754" operator="greaterThan">
      <formula>$O$41</formula>
    </cfRule>
    <cfRule type="cellIs" dxfId="4753" priority="4755" operator="equal">
      <formula>$O$41</formula>
    </cfRule>
    <cfRule type="cellIs" dxfId="4752" priority="4756" operator="lessThan">
      <formula>$O$41</formula>
    </cfRule>
  </conditionalFormatting>
  <conditionalFormatting sqref="BM41">
    <cfRule type="containsText" dxfId="4751" priority="4749" operator="containsText" text="Score">
      <formula>NOT(ISERROR(SEARCH("Score",BM41)))</formula>
    </cfRule>
    <cfRule type="cellIs" dxfId="4750" priority="4750" operator="greaterThan">
      <formula>$O$41</formula>
    </cfRule>
    <cfRule type="cellIs" dxfId="4749" priority="4751" operator="equal">
      <formula>$O$41</formula>
    </cfRule>
    <cfRule type="cellIs" dxfId="4748" priority="4752" operator="lessThan">
      <formula>$O$41</formula>
    </cfRule>
  </conditionalFormatting>
  <conditionalFormatting sqref="BN41">
    <cfRule type="containsText" dxfId="4747" priority="4745" operator="containsText" text="Score">
      <formula>NOT(ISERROR(SEARCH("Score",BN41)))</formula>
    </cfRule>
    <cfRule type="cellIs" dxfId="4746" priority="4746" operator="greaterThan">
      <formula>$O$41</formula>
    </cfRule>
    <cfRule type="cellIs" dxfId="4745" priority="4747" operator="equal">
      <formula>$O$41</formula>
    </cfRule>
    <cfRule type="cellIs" dxfId="4744" priority="4748" operator="lessThan">
      <formula>$O$41</formula>
    </cfRule>
  </conditionalFormatting>
  <conditionalFormatting sqref="BO41">
    <cfRule type="containsText" dxfId="4743" priority="4741" operator="containsText" text="Score">
      <formula>NOT(ISERROR(SEARCH("Score",BO41)))</formula>
    </cfRule>
    <cfRule type="cellIs" dxfId="4742" priority="4742" operator="greaterThan">
      <formula>$O$41</formula>
    </cfRule>
    <cfRule type="cellIs" dxfId="4741" priority="4743" operator="equal">
      <formula>$O$41</formula>
    </cfRule>
    <cfRule type="cellIs" dxfId="4740" priority="4744" operator="lessThan">
      <formula>$O$41</formula>
    </cfRule>
  </conditionalFormatting>
  <conditionalFormatting sqref="BP41">
    <cfRule type="containsText" dxfId="4739" priority="4737" operator="containsText" text="Score">
      <formula>NOT(ISERROR(SEARCH("Score",BP41)))</formula>
    </cfRule>
    <cfRule type="cellIs" dxfId="4738" priority="4738" operator="greaterThan">
      <formula>$O$41</formula>
    </cfRule>
    <cfRule type="cellIs" dxfId="4737" priority="4739" operator="equal">
      <formula>$O$41</formula>
    </cfRule>
    <cfRule type="cellIs" dxfId="4736" priority="4740" operator="lessThan">
      <formula>$O$41</formula>
    </cfRule>
  </conditionalFormatting>
  <conditionalFormatting sqref="BQ41">
    <cfRule type="containsText" dxfId="4735" priority="4733" operator="containsText" text="Score">
      <formula>NOT(ISERROR(SEARCH("Score",BQ41)))</formula>
    </cfRule>
    <cfRule type="cellIs" dxfId="4734" priority="4734" operator="greaterThan">
      <formula>$O$41</formula>
    </cfRule>
    <cfRule type="cellIs" dxfId="4733" priority="4735" operator="equal">
      <formula>$O$41</formula>
    </cfRule>
    <cfRule type="cellIs" dxfId="4732" priority="4736" operator="lessThan">
      <formula>$O$41</formula>
    </cfRule>
  </conditionalFormatting>
  <conditionalFormatting sqref="AN45">
    <cfRule type="containsText" dxfId="4731" priority="4729" operator="containsText" text="Score">
      <formula>NOT(ISERROR(SEARCH("Score",AN45)))</formula>
    </cfRule>
    <cfRule type="cellIs" dxfId="4730" priority="4730" operator="greaterThan">
      <formula>$O$45</formula>
    </cfRule>
    <cfRule type="cellIs" dxfId="4729" priority="4731" operator="equal">
      <formula>$O$45</formula>
    </cfRule>
    <cfRule type="cellIs" dxfId="4728" priority="4732" operator="lessThan">
      <formula>$O$45</formula>
    </cfRule>
  </conditionalFormatting>
  <conditionalFormatting sqref="AO45">
    <cfRule type="containsText" dxfId="4727" priority="4725" operator="containsText" text="Score">
      <formula>NOT(ISERROR(SEARCH("Score",AO45)))</formula>
    </cfRule>
    <cfRule type="cellIs" dxfId="4726" priority="4726" operator="greaterThan">
      <formula>$O$45</formula>
    </cfRule>
    <cfRule type="cellIs" dxfId="4725" priority="4727" operator="equal">
      <formula>$O$45</formula>
    </cfRule>
    <cfRule type="cellIs" dxfId="4724" priority="4728" operator="lessThan">
      <formula>$O$45</formula>
    </cfRule>
  </conditionalFormatting>
  <conditionalFormatting sqref="AP45">
    <cfRule type="containsText" dxfId="4723" priority="4721" operator="containsText" text="Score">
      <formula>NOT(ISERROR(SEARCH("Score",AP45)))</formula>
    </cfRule>
    <cfRule type="cellIs" dxfId="4722" priority="4722" operator="greaterThan">
      <formula>$O$45</formula>
    </cfRule>
    <cfRule type="cellIs" dxfId="4721" priority="4723" operator="equal">
      <formula>$O$45</formula>
    </cfRule>
    <cfRule type="cellIs" dxfId="4720" priority="4724" operator="lessThan">
      <formula>$O$45</formula>
    </cfRule>
  </conditionalFormatting>
  <conditionalFormatting sqref="AQ45">
    <cfRule type="containsText" dxfId="4719" priority="4717" operator="containsText" text="Score">
      <formula>NOT(ISERROR(SEARCH("Score",AQ45)))</formula>
    </cfRule>
    <cfRule type="cellIs" dxfId="4718" priority="4718" operator="greaterThan">
      <formula>$O$45</formula>
    </cfRule>
    <cfRule type="cellIs" dxfId="4717" priority="4719" operator="equal">
      <formula>$O$45</formula>
    </cfRule>
    <cfRule type="cellIs" dxfId="4716" priority="4720" operator="lessThan">
      <formula>$O$45</formula>
    </cfRule>
  </conditionalFormatting>
  <conditionalFormatting sqref="AR45">
    <cfRule type="containsText" dxfId="4715" priority="4713" operator="containsText" text="Score">
      <formula>NOT(ISERROR(SEARCH("Score",AR45)))</formula>
    </cfRule>
    <cfRule type="cellIs" dxfId="4714" priority="4714" operator="greaterThan">
      <formula>$O$45</formula>
    </cfRule>
    <cfRule type="cellIs" dxfId="4713" priority="4715" operator="equal">
      <formula>$O$45</formula>
    </cfRule>
    <cfRule type="cellIs" dxfId="4712" priority="4716" operator="lessThan">
      <formula>$O$45</formula>
    </cfRule>
  </conditionalFormatting>
  <conditionalFormatting sqref="AS45">
    <cfRule type="containsText" dxfId="4711" priority="4709" operator="containsText" text="Score">
      <formula>NOT(ISERROR(SEARCH("Score",AS45)))</formula>
    </cfRule>
    <cfRule type="cellIs" dxfId="4710" priority="4710" operator="greaterThan">
      <formula>$O$45</formula>
    </cfRule>
    <cfRule type="cellIs" dxfId="4709" priority="4711" operator="equal">
      <formula>$O$45</formula>
    </cfRule>
    <cfRule type="cellIs" dxfId="4708" priority="4712" operator="lessThan">
      <formula>$O$45</formula>
    </cfRule>
  </conditionalFormatting>
  <conditionalFormatting sqref="AT45">
    <cfRule type="containsText" dxfId="4707" priority="4705" operator="containsText" text="Score">
      <formula>NOT(ISERROR(SEARCH("Score",AT45)))</formula>
    </cfRule>
    <cfRule type="cellIs" dxfId="4706" priority="4706" operator="greaterThan">
      <formula>$O$45</formula>
    </cfRule>
    <cfRule type="cellIs" dxfId="4705" priority="4707" operator="equal">
      <formula>$O$45</formula>
    </cfRule>
    <cfRule type="cellIs" dxfId="4704" priority="4708" operator="lessThan">
      <formula>$O$45</formula>
    </cfRule>
  </conditionalFormatting>
  <conditionalFormatting sqref="AU45">
    <cfRule type="containsText" dxfId="4703" priority="4701" operator="containsText" text="Score">
      <formula>NOT(ISERROR(SEARCH("Score",AU45)))</formula>
    </cfRule>
    <cfRule type="cellIs" dxfId="4702" priority="4702" operator="greaterThan">
      <formula>$O$45</formula>
    </cfRule>
    <cfRule type="cellIs" dxfId="4701" priority="4703" operator="equal">
      <formula>$O$45</formula>
    </cfRule>
    <cfRule type="cellIs" dxfId="4700" priority="4704" operator="lessThan">
      <formula>$O$45</formula>
    </cfRule>
  </conditionalFormatting>
  <conditionalFormatting sqref="AV45">
    <cfRule type="containsText" dxfId="4699" priority="4697" operator="containsText" text="Score">
      <formula>NOT(ISERROR(SEARCH("Score",AV45)))</formula>
    </cfRule>
    <cfRule type="cellIs" dxfId="4698" priority="4698" operator="greaterThan">
      <formula>$O$45</formula>
    </cfRule>
    <cfRule type="cellIs" dxfId="4697" priority="4699" operator="equal">
      <formula>$O$45</formula>
    </cfRule>
    <cfRule type="cellIs" dxfId="4696" priority="4700" operator="lessThan">
      <formula>$O$45</formula>
    </cfRule>
  </conditionalFormatting>
  <conditionalFormatting sqref="AW45">
    <cfRule type="containsText" dxfId="4695" priority="4693" operator="containsText" text="Score">
      <formula>NOT(ISERROR(SEARCH("Score",AW45)))</formula>
    </cfRule>
    <cfRule type="cellIs" dxfId="4694" priority="4694" operator="greaterThan">
      <formula>$O$45</formula>
    </cfRule>
    <cfRule type="cellIs" dxfId="4693" priority="4695" operator="equal">
      <formula>$O$45</formula>
    </cfRule>
    <cfRule type="cellIs" dxfId="4692" priority="4696" operator="lessThan">
      <formula>$O$45</formula>
    </cfRule>
  </conditionalFormatting>
  <conditionalFormatting sqref="AX45">
    <cfRule type="containsText" dxfId="4691" priority="4689" operator="containsText" text="Score">
      <formula>NOT(ISERROR(SEARCH("Score",AX45)))</formula>
    </cfRule>
    <cfRule type="cellIs" dxfId="4690" priority="4690" operator="greaterThan">
      <formula>$O$45</formula>
    </cfRule>
    <cfRule type="cellIs" dxfId="4689" priority="4691" operator="equal">
      <formula>$O$45</formula>
    </cfRule>
    <cfRule type="cellIs" dxfId="4688" priority="4692" operator="lessThan">
      <formula>$O$45</formula>
    </cfRule>
  </conditionalFormatting>
  <conditionalFormatting sqref="AY45">
    <cfRule type="containsText" dxfId="4687" priority="4685" operator="containsText" text="Score">
      <formula>NOT(ISERROR(SEARCH("Score",AY45)))</formula>
    </cfRule>
    <cfRule type="cellIs" dxfId="4686" priority="4686" operator="greaterThan">
      <formula>$O$45</formula>
    </cfRule>
    <cfRule type="cellIs" dxfId="4685" priority="4687" operator="equal">
      <formula>$O$45</formula>
    </cfRule>
    <cfRule type="cellIs" dxfId="4684" priority="4688" operator="lessThan">
      <formula>$O$45</formula>
    </cfRule>
  </conditionalFormatting>
  <conditionalFormatting sqref="AZ45">
    <cfRule type="containsText" dxfId="4683" priority="4681" operator="containsText" text="Score">
      <formula>NOT(ISERROR(SEARCH("Score",AZ45)))</formula>
    </cfRule>
    <cfRule type="cellIs" dxfId="4682" priority="4682" operator="greaterThan">
      <formula>$O$45</formula>
    </cfRule>
    <cfRule type="cellIs" dxfId="4681" priority="4683" operator="equal">
      <formula>$O$45</formula>
    </cfRule>
    <cfRule type="cellIs" dxfId="4680" priority="4684" operator="lessThan">
      <formula>$O$45</formula>
    </cfRule>
  </conditionalFormatting>
  <conditionalFormatting sqref="BA45">
    <cfRule type="containsText" dxfId="4679" priority="4677" operator="containsText" text="Score">
      <formula>NOT(ISERROR(SEARCH("Score",BA45)))</formula>
    </cfRule>
    <cfRule type="cellIs" dxfId="4678" priority="4678" operator="greaterThan">
      <formula>$O$45</formula>
    </cfRule>
    <cfRule type="cellIs" dxfId="4677" priority="4679" operator="equal">
      <formula>$O$45</formula>
    </cfRule>
    <cfRule type="cellIs" dxfId="4676" priority="4680" operator="lessThan">
      <formula>$O$45</formula>
    </cfRule>
  </conditionalFormatting>
  <conditionalFormatting sqref="BB45">
    <cfRule type="containsText" dxfId="4675" priority="4673" operator="containsText" text="Score">
      <formula>NOT(ISERROR(SEARCH("Score",BB45)))</formula>
    </cfRule>
    <cfRule type="cellIs" dxfId="4674" priority="4674" operator="greaterThan">
      <formula>$O$45</formula>
    </cfRule>
    <cfRule type="cellIs" dxfId="4673" priority="4675" operator="equal">
      <formula>$O$45</formula>
    </cfRule>
    <cfRule type="cellIs" dxfId="4672" priority="4676" operator="lessThan">
      <formula>$O$45</formula>
    </cfRule>
  </conditionalFormatting>
  <conditionalFormatting sqref="BC45">
    <cfRule type="containsText" dxfId="4671" priority="4669" operator="containsText" text="Score">
      <formula>NOT(ISERROR(SEARCH("Score",BC45)))</formula>
    </cfRule>
    <cfRule type="cellIs" dxfId="4670" priority="4670" operator="greaterThan">
      <formula>$O$45</formula>
    </cfRule>
    <cfRule type="cellIs" dxfId="4669" priority="4671" operator="equal">
      <formula>$O$45</formula>
    </cfRule>
    <cfRule type="cellIs" dxfId="4668" priority="4672" operator="lessThan">
      <formula>$O$45</formula>
    </cfRule>
  </conditionalFormatting>
  <conditionalFormatting sqref="BD45">
    <cfRule type="containsText" dxfId="4667" priority="4665" operator="containsText" text="Score">
      <formula>NOT(ISERROR(SEARCH("Score",BD45)))</formula>
    </cfRule>
    <cfRule type="cellIs" dxfId="4666" priority="4666" operator="greaterThan">
      <formula>$O$45</formula>
    </cfRule>
    <cfRule type="cellIs" dxfId="4665" priority="4667" operator="equal">
      <formula>$O$45</formula>
    </cfRule>
    <cfRule type="cellIs" dxfId="4664" priority="4668" operator="lessThan">
      <formula>$O$45</formula>
    </cfRule>
  </conditionalFormatting>
  <conditionalFormatting sqref="BE45">
    <cfRule type="containsText" dxfId="4663" priority="4661" operator="containsText" text="Score">
      <formula>NOT(ISERROR(SEARCH("Score",BE45)))</formula>
    </cfRule>
    <cfRule type="cellIs" dxfId="4662" priority="4662" operator="greaterThan">
      <formula>$O$45</formula>
    </cfRule>
    <cfRule type="cellIs" dxfId="4661" priority="4663" operator="equal">
      <formula>$O$45</formula>
    </cfRule>
    <cfRule type="cellIs" dxfId="4660" priority="4664" operator="lessThan">
      <formula>$O$45</formula>
    </cfRule>
  </conditionalFormatting>
  <conditionalFormatting sqref="BF45">
    <cfRule type="containsText" dxfId="4659" priority="4657" operator="containsText" text="Score">
      <formula>NOT(ISERROR(SEARCH("Score",BF45)))</formula>
    </cfRule>
    <cfRule type="cellIs" dxfId="4658" priority="4658" operator="greaterThan">
      <formula>$O$45</formula>
    </cfRule>
    <cfRule type="cellIs" dxfId="4657" priority="4659" operator="equal">
      <formula>$O$45</formula>
    </cfRule>
    <cfRule type="cellIs" dxfId="4656" priority="4660" operator="lessThan">
      <formula>$O$45</formula>
    </cfRule>
  </conditionalFormatting>
  <conditionalFormatting sqref="BG45">
    <cfRule type="containsText" dxfId="4655" priority="4653" operator="containsText" text="Score">
      <formula>NOT(ISERROR(SEARCH("Score",BG45)))</formula>
    </cfRule>
    <cfRule type="cellIs" dxfId="4654" priority="4654" operator="greaterThan">
      <formula>$O$45</formula>
    </cfRule>
    <cfRule type="cellIs" dxfId="4653" priority="4655" operator="equal">
      <formula>$O$45</formula>
    </cfRule>
    <cfRule type="cellIs" dxfId="4652" priority="4656" operator="lessThan">
      <formula>$O$45</formula>
    </cfRule>
  </conditionalFormatting>
  <conditionalFormatting sqref="BH45">
    <cfRule type="containsText" dxfId="4651" priority="4649" operator="containsText" text="Score">
      <formula>NOT(ISERROR(SEARCH("Score",BH45)))</formula>
    </cfRule>
    <cfRule type="cellIs" dxfId="4650" priority="4650" operator="greaterThan">
      <formula>$O$45</formula>
    </cfRule>
    <cfRule type="cellIs" dxfId="4649" priority="4651" operator="equal">
      <formula>$O$45</formula>
    </cfRule>
    <cfRule type="cellIs" dxfId="4648" priority="4652" operator="lessThan">
      <formula>$O$45</formula>
    </cfRule>
  </conditionalFormatting>
  <conditionalFormatting sqref="BI45">
    <cfRule type="containsText" dxfId="4647" priority="4645" operator="containsText" text="Score">
      <formula>NOT(ISERROR(SEARCH("Score",BI45)))</formula>
    </cfRule>
    <cfRule type="cellIs" dxfId="4646" priority="4646" operator="greaterThan">
      <formula>$O$45</formula>
    </cfRule>
    <cfRule type="cellIs" dxfId="4645" priority="4647" operator="equal">
      <formula>$O$45</formula>
    </cfRule>
    <cfRule type="cellIs" dxfId="4644" priority="4648" operator="lessThan">
      <formula>$O$45</formula>
    </cfRule>
  </conditionalFormatting>
  <conditionalFormatting sqref="BJ45">
    <cfRule type="containsText" dxfId="4643" priority="4641" operator="containsText" text="Score">
      <formula>NOT(ISERROR(SEARCH("Score",BJ45)))</formula>
    </cfRule>
    <cfRule type="cellIs" dxfId="4642" priority="4642" operator="greaterThan">
      <formula>$O$45</formula>
    </cfRule>
    <cfRule type="cellIs" dxfId="4641" priority="4643" operator="equal">
      <formula>$O$45</formula>
    </cfRule>
    <cfRule type="cellIs" dxfId="4640" priority="4644" operator="lessThan">
      <formula>$O$45</formula>
    </cfRule>
  </conditionalFormatting>
  <conditionalFormatting sqref="BK45">
    <cfRule type="containsText" dxfId="4639" priority="4637" operator="containsText" text="Score">
      <formula>NOT(ISERROR(SEARCH("Score",BK45)))</formula>
    </cfRule>
    <cfRule type="cellIs" dxfId="4638" priority="4638" operator="greaterThan">
      <formula>$O$45</formula>
    </cfRule>
    <cfRule type="cellIs" dxfId="4637" priority="4639" operator="equal">
      <formula>$O$45</formula>
    </cfRule>
    <cfRule type="cellIs" dxfId="4636" priority="4640" operator="lessThan">
      <formula>$O$45</formula>
    </cfRule>
  </conditionalFormatting>
  <conditionalFormatting sqref="BL45">
    <cfRule type="containsText" dxfId="4635" priority="4633" operator="containsText" text="Score">
      <formula>NOT(ISERROR(SEARCH("Score",BL45)))</formula>
    </cfRule>
    <cfRule type="cellIs" dxfId="4634" priority="4634" operator="greaterThan">
      <formula>$O$45</formula>
    </cfRule>
    <cfRule type="cellIs" dxfId="4633" priority="4635" operator="equal">
      <formula>$O$45</formula>
    </cfRule>
    <cfRule type="cellIs" dxfId="4632" priority="4636" operator="lessThan">
      <formula>$O$45</formula>
    </cfRule>
  </conditionalFormatting>
  <conditionalFormatting sqref="BM45">
    <cfRule type="containsText" dxfId="4631" priority="4629" operator="containsText" text="Score">
      <formula>NOT(ISERROR(SEARCH("Score",BM45)))</formula>
    </cfRule>
    <cfRule type="cellIs" dxfId="4630" priority="4630" operator="greaterThan">
      <formula>$O$45</formula>
    </cfRule>
    <cfRule type="cellIs" dxfId="4629" priority="4631" operator="equal">
      <formula>$O$45</formula>
    </cfRule>
    <cfRule type="cellIs" dxfId="4628" priority="4632" operator="lessThan">
      <formula>$O$45</formula>
    </cfRule>
  </conditionalFormatting>
  <conditionalFormatting sqref="BN45">
    <cfRule type="containsText" dxfId="4627" priority="4625" operator="containsText" text="Score">
      <formula>NOT(ISERROR(SEARCH("Score",BN45)))</formula>
    </cfRule>
    <cfRule type="cellIs" dxfId="4626" priority="4626" operator="greaterThan">
      <formula>$O$45</formula>
    </cfRule>
    <cfRule type="cellIs" dxfId="4625" priority="4627" operator="equal">
      <formula>$O$45</formula>
    </cfRule>
    <cfRule type="cellIs" dxfId="4624" priority="4628" operator="lessThan">
      <formula>$O$45</formula>
    </cfRule>
  </conditionalFormatting>
  <conditionalFormatting sqref="BO45">
    <cfRule type="containsText" dxfId="4623" priority="4621" operator="containsText" text="Score">
      <formula>NOT(ISERROR(SEARCH("Score",BO45)))</formula>
    </cfRule>
    <cfRule type="cellIs" dxfId="4622" priority="4622" operator="greaterThan">
      <formula>$O$45</formula>
    </cfRule>
    <cfRule type="cellIs" dxfId="4621" priority="4623" operator="equal">
      <formula>$O$45</formula>
    </cfRule>
    <cfRule type="cellIs" dxfId="4620" priority="4624" operator="lessThan">
      <formula>$O$45</formula>
    </cfRule>
  </conditionalFormatting>
  <conditionalFormatting sqref="BP45">
    <cfRule type="containsText" dxfId="4619" priority="4617" operator="containsText" text="Score">
      <formula>NOT(ISERROR(SEARCH("Score",BP45)))</formula>
    </cfRule>
    <cfRule type="cellIs" dxfId="4618" priority="4618" operator="greaterThan">
      <formula>$O$45</formula>
    </cfRule>
    <cfRule type="cellIs" dxfId="4617" priority="4619" operator="equal">
      <formula>$O$45</formula>
    </cfRule>
    <cfRule type="cellIs" dxfId="4616" priority="4620" operator="lessThan">
      <formula>$O$45</formula>
    </cfRule>
  </conditionalFormatting>
  <conditionalFormatting sqref="BQ45">
    <cfRule type="containsText" dxfId="4615" priority="4613" operator="containsText" text="Score">
      <formula>NOT(ISERROR(SEARCH("Score",BQ45)))</formula>
    </cfRule>
    <cfRule type="cellIs" dxfId="4614" priority="4614" operator="greaterThan">
      <formula>$O$45</formula>
    </cfRule>
    <cfRule type="cellIs" dxfId="4613" priority="4615" operator="equal">
      <formula>$O$45</formula>
    </cfRule>
    <cfRule type="cellIs" dxfId="4612" priority="4616" operator="lessThan">
      <formula>$O$45</formula>
    </cfRule>
  </conditionalFormatting>
  <conditionalFormatting sqref="AN49">
    <cfRule type="containsText" dxfId="4611" priority="4609" operator="containsText" text="Score">
      <formula>NOT(ISERROR(SEARCH("Score",AN49)))</formula>
    </cfRule>
    <cfRule type="cellIs" dxfId="4610" priority="4610" operator="greaterThan">
      <formula>$O$49</formula>
    </cfRule>
    <cfRule type="cellIs" dxfId="4609" priority="4611" operator="equal">
      <formula>$O$49</formula>
    </cfRule>
    <cfRule type="cellIs" dxfId="4608" priority="4612" operator="lessThan">
      <formula>$O$49</formula>
    </cfRule>
  </conditionalFormatting>
  <conditionalFormatting sqref="AO49">
    <cfRule type="containsText" dxfId="4607" priority="4605" operator="containsText" text="Score">
      <formula>NOT(ISERROR(SEARCH("Score",AO49)))</formula>
    </cfRule>
    <cfRule type="cellIs" dxfId="4606" priority="4606" operator="greaterThan">
      <formula>$O$49</formula>
    </cfRule>
    <cfRule type="cellIs" dxfId="4605" priority="4607" operator="equal">
      <formula>$O$49</formula>
    </cfRule>
    <cfRule type="cellIs" dxfId="4604" priority="4608" operator="lessThan">
      <formula>$O$49</formula>
    </cfRule>
  </conditionalFormatting>
  <conditionalFormatting sqref="AP49">
    <cfRule type="containsText" dxfId="4603" priority="4601" operator="containsText" text="Score">
      <formula>NOT(ISERROR(SEARCH("Score",AP49)))</formula>
    </cfRule>
    <cfRule type="cellIs" dxfId="4602" priority="4602" operator="greaterThan">
      <formula>$O$49</formula>
    </cfRule>
    <cfRule type="cellIs" dxfId="4601" priority="4603" operator="equal">
      <formula>$O$49</formula>
    </cfRule>
    <cfRule type="cellIs" dxfId="4600" priority="4604" operator="lessThan">
      <formula>$O$49</formula>
    </cfRule>
  </conditionalFormatting>
  <conditionalFormatting sqref="AQ49">
    <cfRule type="containsText" dxfId="4599" priority="4597" operator="containsText" text="Score">
      <formula>NOT(ISERROR(SEARCH("Score",AQ49)))</formula>
    </cfRule>
    <cfRule type="cellIs" dxfId="4598" priority="4598" operator="greaterThan">
      <formula>$O$49</formula>
    </cfRule>
    <cfRule type="cellIs" dxfId="4597" priority="4599" operator="equal">
      <formula>$O$49</formula>
    </cfRule>
    <cfRule type="cellIs" dxfId="4596" priority="4600" operator="lessThan">
      <formula>$O$49</formula>
    </cfRule>
  </conditionalFormatting>
  <conditionalFormatting sqref="AR49">
    <cfRule type="containsText" dxfId="4595" priority="4593" operator="containsText" text="Score">
      <formula>NOT(ISERROR(SEARCH("Score",AR49)))</formula>
    </cfRule>
    <cfRule type="cellIs" dxfId="4594" priority="4594" operator="greaterThan">
      <formula>$O$49</formula>
    </cfRule>
    <cfRule type="cellIs" dxfId="4593" priority="4595" operator="equal">
      <formula>$O$49</formula>
    </cfRule>
    <cfRule type="cellIs" dxfId="4592" priority="4596" operator="lessThan">
      <formula>$O$49</formula>
    </cfRule>
  </conditionalFormatting>
  <conditionalFormatting sqref="AS49">
    <cfRule type="containsText" dxfId="4591" priority="4589" operator="containsText" text="Score">
      <formula>NOT(ISERROR(SEARCH("Score",AS49)))</formula>
    </cfRule>
    <cfRule type="cellIs" dxfId="4590" priority="4590" operator="greaterThan">
      <formula>$O$49</formula>
    </cfRule>
    <cfRule type="cellIs" dxfId="4589" priority="4591" operator="equal">
      <formula>$O$49</formula>
    </cfRule>
    <cfRule type="cellIs" dxfId="4588" priority="4592" operator="lessThan">
      <formula>$O$49</formula>
    </cfRule>
  </conditionalFormatting>
  <conditionalFormatting sqref="AT49">
    <cfRule type="containsText" dxfId="4587" priority="4585" operator="containsText" text="Score">
      <formula>NOT(ISERROR(SEARCH("Score",AT49)))</formula>
    </cfRule>
    <cfRule type="cellIs" dxfId="4586" priority="4586" operator="greaterThan">
      <formula>$O$49</formula>
    </cfRule>
    <cfRule type="cellIs" dxfId="4585" priority="4587" operator="equal">
      <formula>$O$49</formula>
    </cfRule>
    <cfRule type="cellIs" dxfId="4584" priority="4588" operator="lessThan">
      <formula>$O$49</formula>
    </cfRule>
  </conditionalFormatting>
  <conditionalFormatting sqref="AU49">
    <cfRule type="containsText" dxfId="4583" priority="4581" operator="containsText" text="Score">
      <formula>NOT(ISERROR(SEARCH("Score",AU49)))</formula>
    </cfRule>
    <cfRule type="cellIs" dxfId="4582" priority="4582" operator="greaterThan">
      <formula>$O$49</formula>
    </cfRule>
    <cfRule type="cellIs" dxfId="4581" priority="4583" operator="equal">
      <formula>$O$49</formula>
    </cfRule>
    <cfRule type="cellIs" dxfId="4580" priority="4584" operator="lessThan">
      <formula>$O$49</formula>
    </cfRule>
  </conditionalFormatting>
  <conditionalFormatting sqref="AV49">
    <cfRule type="containsText" dxfId="4579" priority="4577" operator="containsText" text="Score">
      <formula>NOT(ISERROR(SEARCH("Score",AV49)))</formula>
    </cfRule>
    <cfRule type="cellIs" dxfId="4578" priority="4578" operator="greaterThan">
      <formula>$O$49</formula>
    </cfRule>
    <cfRule type="cellIs" dxfId="4577" priority="4579" operator="equal">
      <formula>$O$49</formula>
    </cfRule>
    <cfRule type="cellIs" dxfId="4576" priority="4580" operator="lessThan">
      <formula>$O$49</formula>
    </cfRule>
  </conditionalFormatting>
  <conditionalFormatting sqref="AW49">
    <cfRule type="containsText" dxfId="4575" priority="4573" operator="containsText" text="Score">
      <formula>NOT(ISERROR(SEARCH("Score",AW49)))</formula>
    </cfRule>
    <cfRule type="cellIs" dxfId="4574" priority="4574" operator="greaterThan">
      <formula>$O$49</formula>
    </cfRule>
    <cfRule type="cellIs" dxfId="4573" priority="4575" operator="equal">
      <formula>$O$49</formula>
    </cfRule>
    <cfRule type="cellIs" dxfId="4572" priority="4576" operator="lessThan">
      <formula>$O$49</formula>
    </cfRule>
  </conditionalFormatting>
  <conditionalFormatting sqref="AX49">
    <cfRule type="containsText" dxfId="4571" priority="4569" operator="containsText" text="Score">
      <formula>NOT(ISERROR(SEARCH("Score",AX49)))</formula>
    </cfRule>
    <cfRule type="cellIs" dxfId="4570" priority="4570" operator="greaterThan">
      <formula>$O$49</formula>
    </cfRule>
    <cfRule type="cellIs" dxfId="4569" priority="4571" operator="equal">
      <formula>$O$49</formula>
    </cfRule>
    <cfRule type="cellIs" dxfId="4568" priority="4572" operator="lessThan">
      <formula>$O$49</formula>
    </cfRule>
  </conditionalFormatting>
  <conditionalFormatting sqref="AY49">
    <cfRule type="containsText" dxfId="4567" priority="4565" operator="containsText" text="Score">
      <formula>NOT(ISERROR(SEARCH("Score",AY49)))</formula>
    </cfRule>
    <cfRule type="cellIs" dxfId="4566" priority="4566" operator="greaterThan">
      <formula>$O$49</formula>
    </cfRule>
    <cfRule type="cellIs" dxfId="4565" priority="4567" operator="equal">
      <formula>$O$49</formula>
    </cfRule>
    <cfRule type="cellIs" dxfId="4564" priority="4568" operator="lessThan">
      <formula>$O$49</formula>
    </cfRule>
  </conditionalFormatting>
  <conditionalFormatting sqref="AZ49">
    <cfRule type="containsText" dxfId="4563" priority="4561" operator="containsText" text="Score">
      <formula>NOT(ISERROR(SEARCH("Score",AZ49)))</formula>
    </cfRule>
    <cfRule type="cellIs" dxfId="4562" priority="4562" operator="greaterThan">
      <formula>$O$49</formula>
    </cfRule>
    <cfRule type="cellIs" dxfId="4561" priority="4563" operator="equal">
      <formula>$O$49</formula>
    </cfRule>
    <cfRule type="cellIs" dxfId="4560" priority="4564" operator="lessThan">
      <formula>$O$49</formula>
    </cfRule>
  </conditionalFormatting>
  <conditionalFormatting sqref="BA49">
    <cfRule type="containsText" dxfId="4559" priority="4557" operator="containsText" text="Score">
      <formula>NOT(ISERROR(SEARCH("Score",BA49)))</formula>
    </cfRule>
    <cfRule type="cellIs" dxfId="4558" priority="4558" operator="greaterThan">
      <formula>$O$49</formula>
    </cfRule>
    <cfRule type="cellIs" dxfId="4557" priority="4559" operator="equal">
      <formula>$O$49</formula>
    </cfRule>
    <cfRule type="cellIs" dxfId="4556" priority="4560" operator="lessThan">
      <formula>$O$49</formula>
    </cfRule>
  </conditionalFormatting>
  <conditionalFormatting sqref="BB49">
    <cfRule type="containsText" dxfId="4555" priority="4553" operator="containsText" text="Score">
      <formula>NOT(ISERROR(SEARCH("Score",BB49)))</formula>
    </cfRule>
    <cfRule type="cellIs" dxfId="4554" priority="4554" operator="greaterThan">
      <formula>$O$49</formula>
    </cfRule>
    <cfRule type="cellIs" dxfId="4553" priority="4555" operator="equal">
      <formula>$O$49</formula>
    </cfRule>
    <cfRule type="cellIs" dxfId="4552" priority="4556" operator="lessThan">
      <formula>$O$49</formula>
    </cfRule>
  </conditionalFormatting>
  <conditionalFormatting sqref="BC49">
    <cfRule type="containsText" dxfId="4551" priority="4549" operator="containsText" text="Score">
      <formula>NOT(ISERROR(SEARCH("Score",BC49)))</formula>
    </cfRule>
    <cfRule type="cellIs" dxfId="4550" priority="4550" operator="greaterThan">
      <formula>$O$49</formula>
    </cfRule>
    <cfRule type="cellIs" dxfId="4549" priority="4551" operator="equal">
      <formula>$O$49</formula>
    </cfRule>
    <cfRule type="cellIs" dxfId="4548" priority="4552" operator="lessThan">
      <formula>$O$49</formula>
    </cfRule>
  </conditionalFormatting>
  <conditionalFormatting sqref="BD49">
    <cfRule type="containsText" dxfId="4547" priority="4545" operator="containsText" text="Score">
      <formula>NOT(ISERROR(SEARCH("Score",BD49)))</formula>
    </cfRule>
    <cfRule type="cellIs" dxfId="4546" priority="4546" operator="greaterThan">
      <formula>$O$49</formula>
    </cfRule>
    <cfRule type="cellIs" dxfId="4545" priority="4547" operator="equal">
      <formula>$O$49</formula>
    </cfRule>
    <cfRule type="cellIs" dxfId="4544" priority="4548" operator="lessThan">
      <formula>$O$49</formula>
    </cfRule>
  </conditionalFormatting>
  <conditionalFormatting sqref="BE49">
    <cfRule type="containsText" dxfId="4543" priority="4541" operator="containsText" text="Score">
      <formula>NOT(ISERROR(SEARCH("Score",BE49)))</formula>
    </cfRule>
    <cfRule type="cellIs" dxfId="4542" priority="4542" operator="greaterThan">
      <formula>$O$49</formula>
    </cfRule>
    <cfRule type="cellIs" dxfId="4541" priority="4543" operator="equal">
      <formula>$O$49</formula>
    </cfRule>
    <cfRule type="cellIs" dxfId="4540" priority="4544" operator="lessThan">
      <formula>$O$49</formula>
    </cfRule>
  </conditionalFormatting>
  <conditionalFormatting sqref="BF49">
    <cfRule type="containsText" dxfId="4539" priority="4537" operator="containsText" text="Score">
      <formula>NOT(ISERROR(SEARCH("Score",BF49)))</formula>
    </cfRule>
    <cfRule type="cellIs" dxfId="4538" priority="4538" operator="greaterThan">
      <formula>$O$49</formula>
    </cfRule>
    <cfRule type="cellIs" dxfId="4537" priority="4539" operator="equal">
      <formula>$O$49</formula>
    </cfRule>
    <cfRule type="cellIs" dxfId="4536" priority="4540" operator="lessThan">
      <formula>$O$49</formula>
    </cfRule>
  </conditionalFormatting>
  <conditionalFormatting sqref="BG49">
    <cfRule type="containsText" dxfId="4535" priority="4533" operator="containsText" text="Score">
      <formula>NOT(ISERROR(SEARCH("Score",BG49)))</formula>
    </cfRule>
    <cfRule type="cellIs" dxfId="4534" priority="4534" operator="greaterThan">
      <formula>$O$49</formula>
    </cfRule>
    <cfRule type="cellIs" dxfId="4533" priority="4535" operator="equal">
      <formula>$O$49</formula>
    </cfRule>
    <cfRule type="cellIs" dxfId="4532" priority="4536" operator="lessThan">
      <formula>$O$49</formula>
    </cfRule>
  </conditionalFormatting>
  <conditionalFormatting sqref="BH49">
    <cfRule type="containsText" dxfId="4531" priority="4529" operator="containsText" text="Score">
      <formula>NOT(ISERROR(SEARCH("Score",BH49)))</formula>
    </cfRule>
    <cfRule type="cellIs" dxfId="4530" priority="4530" operator="greaterThan">
      <formula>$O$49</formula>
    </cfRule>
    <cfRule type="cellIs" dxfId="4529" priority="4531" operator="equal">
      <formula>$O$49</formula>
    </cfRule>
    <cfRule type="cellIs" dxfId="4528" priority="4532" operator="lessThan">
      <formula>$O$49</formula>
    </cfRule>
  </conditionalFormatting>
  <conditionalFormatting sqref="BI49">
    <cfRule type="containsText" dxfId="4527" priority="4525" operator="containsText" text="Score">
      <formula>NOT(ISERROR(SEARCH("Score",BI49)))</formula>
    </cfRule>
    <cfRule type="cellIs" dxfId="4526" priority="4526" operator="greaterThan">
      <formula>$O$49</formula>
    </cfRule>
    <cfRule type="cellIs" dxfId="4525" priority="4527" operator="equal">
      <formula>$O$49</formula>
    </cfRule>
    <cfRule type="cellIs" dxfId="4524" priority="4528" operator="lessThan">
      <formula>$O$49</formula>
    </cfRule>
  </conditionalFormatting>
  <conditionalFormatting sqref="BJ49">
    <cfRule type="containsText" dxfId="4523" priority="4521" operator="containsText" text="Score">
      <formula>NOT(ISERROR(SEARCH("Score",BJ49)))</formula>
    </cfRule>
    <cfRule type="cellIs" dxfId="4522" priority="4522" operator="greaterThan">
      <formula>$O$49</formula>
    </cfRule>
    <cfRule type="cellIs" dxfId="4521" priority="4523" operator="equal">
      <formula>$O$49</formula>
    </cfRule>
    <cfRule type="cellIs" dxfId="4520" priority="4524" operator="lessThan">
      <formula>$O$49</formula>
    </cfRule>
  </conditionalFormatting>
  <conditionalFormatting sqref="BK49">
    <cfRule type="containsText" dxfId="4519" priority="4517" operator="containsText" text="Score">
      <formula>NOT(ISERROR(SEARCH("Score",BK49)))</formula>
    </cfRule>
    <cfRule type="cellIs" dxfId="4518" priority="4518" operator="greaterThan">
      <formula>$O$49</formula>
    </cfRule>
    <cfRule type="cellIs" dxfId="4517" priority="4519" operator="equal">
      <formula>$O$49</formula>
    </cfRule>
    <cfRule type="cellIs" dxfId="4516" priority="4520" operator="lessThan">
      <formula>$O$49</formula>
    </cfRule>
  </conditionalFormatting>
  <conditionalFormatting sqref="BL49">
    <cfRule type="containsText" dxfId="4515" priority="4513" operator="containsText" text="Score">
      <formula>NOT(ISERROR(SEARCH("Score",BL49)))</formula>
    </cfRule>
    <cfRule type="cellIs" dxfId="4514" priority="4514" operator="greaterThan">
      <formula>$O$49</formula>
    </cfRule>
    <cfRule type="cellIs" dxfId="4513" priority="4515" operator="equal">
      <formula>$O$49</formula>
    </cfRule>
    <cfRule type="cellIs" dxfId="4512" priority="4516" operator="lessThan">
      <formula>$O$49</formula>
    </cfRule>
  </conditionalFormatting>
  <conditionalFormatting sqref="BM49">
    <cfRule type="containsText" dxfId="4511" priority="4509" operator="containsText" text="Score">
      <formula>NOT(ISERROR(SEARCH("Score",BM49)))</formula>
    </cfRule>
    <cfRule type="cellIs" dxfId="4510" priority="4510" operator="greaterThan">
      <formula>$O$49</formula>
    </cfRule>
    <cfRule type="cellIs" dxfId="4509" priority="4511" operator="equal">
      <formula>$O$49</formula>
    </cfRule>
    <cfRule type="cellIs" dxfId="4508" priority="4512" operator="lessThan">
      <formula>$O$49</formula>
    </cfRule>
  </conditionalFormatting>
  <conditionalFormatting sqref="BN49">
    <cfRule type="containsText" dxfId="4507" priority="4505" operator="containsText" text="Score">
      <formula>NOT(ISERROR(SEARCH("Score",BN49)))</formula>
    </cfRule>
    <cfRule type="cellIs" dxfId="4506" priority="4506" operator="greaterThan">
      <formula>$O$49</formula>
    </cfRule>
    <cfRule type="cellIs" dxfId="4505" priority="4507" operator="equal">
      <formula>$O$49</formula>
    </cfRule>
    <cfRule type="cellIs" dxfId="4504" priority="4508" operator="lessThan">
      <formula>$O$49</formula>
    </cfRule>
  </conditionalFormatting>
  <conditionalFormatting sqref="BO49">
    <cfRule type="containsText" dxfId="4503" priority="4501" operator="containsText" text="Score">
      <formula>NOT(ISERROR(SEARCH("Score",BO49)))</formula>
    </cfRule>
    <cfRule type="cellIs" dxfId="4502" priority="4502" operator="greaterThan">
      <formula>$O$49</formula>
    </cfRule>
    <cfRule type="cellIs" dxfId="4501" priority="4503" operator="equal">
      <formula>$O$49</formula>
    </cfRule>
    <cfRule type="cellIs" dxfId="4500" priority="4504" operator="lessThan">
      <formula>$O$49</formula>
    </cfRule>
  </conditionalFormatting>
  <conditionalFormatting sqref="BP49">
    <cfRule type="containsText" dxfId="4499" priority="4497" operator="containsText" text="Score">
      <formula>NOT(ISERROR(SEARCH("Score",BP49)))</formula>
    </cfRule>
    <cfRule type="cellIs" dxfId="4498" priority="4498" operator="greaterThan">
      <formula>$O$49</formula>
    </cfRule>
    <cfRule type="cellIs" dxfId="4497" priority="4499" operator="equal">
      <formula>$O$49</formula>
    </cfRule>
    <cfRule type="cellIs" dxfId="4496" priority="4500" operator="lessThan">
      <formula>$O$49</formula>
    </cfRule>
  </conditionalFormatting>
  <conditionalFormatting sqref="BQ49">
    <cfRule type="containsText" dxfId="4495" priority="4493" operator="containsText" text="Score">
      <formula>NOT(ISERROR(SEARCH("Score",BQ49)))</formula>
    </cfRule>
    <cfRule type="cellIs" dxfId="4494" priority="4494" operator="greaterThan">
      <formula>$O$49</formula>
    </cfRule>
    <cfRule type="cellIs" dxfId="4493" priority="4495" operator="equal">
      <formula>$O$49</formula>
    </cfRule>
    <cfRule type="cellIs" dxfId="4492" priority="4496" operator="lessThan">
      <formula>$O$49</formula>
    </cfRule>
  </conditionalFormatting>
  <conditionalFormatting sqref="AN53">
    <cfRule type="containsText" dxfId="4491" priority="4489" operator="containsText" text="Score">
      <formula>NOT(ISERROR(SEARCH("Score",AN53)))</formula>
    </cfRule>
    <cfRule type="cellIs" dxfId="4490" priority="4490" operator="greaterThan">
      <formula>$O$53</formula>
    </cfRule>
    <cfRule type="cellIs" dxfId="4489" priority="4491" operator="equal">
      <formula>$O$53</formula>
    </cfRule>
    <cfRule type="cellIs" dxfId="4488" priority="4492" operator="lessThan">
      <formula>$O$53</formula>
    </cfRule>
  </conditionalFormatting>
  <conditionalFormatting sqref="AO53">
    <cfRule type="containsText" dxfId="4487" priority="4485" operator="containsText" text="Score">
      <formula>NOT(ISERROR(SEARCH("Score",AO53)))</formula>
    </cfRule>
    <cfRule type="cellIs" dxfId="4486" priority="4486" operator="greaterThan">
      <formula>$O$53</formula>
    </cfRule>
    <cfRule type="cellIs" dxfId="4485" priority="4487" operator="equal">
      <formula>$O$53</formula>
    </cfRule>
    <cfRule type="cellIs" dxfId="4484" priority="4488" operator="lessThan">
      <formula>$O$53</formula>
    </cfRule>
  </conditionalFormatting>
  <conditionalFormatting sqref="AP53">
    <cfRule type="containsText" dxfId="4483" priority="4481" operator="containsText" text="Score">
      <formula>NOT(ISERROR(SEARCH("Score",AP53)))</formula>
    </cfRule>
    <cfRule type="cellIs" dxfId="4482" priority="4482" operator="greaterThan">
      <formula>$O$53</formula>
    </cfRule>
    <cfRule type="cellIs" dxfId="4481" priority="4483" operator="equal">
      <formula>$O$53</formula>
    </cfRule>
    <cfRule type="cellIs" dxfId="4480" priority="4484" operator="lessThan">
      <formula>$O$53</formula>
    </cfRule>
  </conditionalFormatting>
  <conditionalFormatting sqref="AQ53">
    <cfRule type="containsText" dxfId="4479" priority="4477" operator="containsText" text="Score">
      <formula>NOT(ISERROR(SEARCH("Score",AQ53)))</formula>
    </cfRule>
    <cfRule type="cellIs" dxfId="4478" priority="4478" operator="greaterThan">
      <formula>$O$53</formula>
    </cfRule>
    <cfRule type="cellIs" dxfId="4477" priority="4479" operator="equal">
      <formula>$O$53</formula>
    </cfRule>
    <cfRule type="cellIs" dxfId="4476" priority="4480" operator="lessThan">
      <formula>$O$53</formula>
    </cfRule>
  </conditionalFormatting>
  <conditionalFormatting sqref="AR53">
    <cfRule type="containsText" dxfId="4475" priority="4473" operator="containsText" text="Score">
      <formula>NOT(ISERROR(SEARCH("Score",AR53)))</formula>
    </cfRule>
    <cfRule type="cellIs" dxfId="4474" priority="4474" operator="greaterThan">
      <formula>$O$53</formula>
    </cfRule>
    <cfRule type="cellIs" dxfId="4473" priority="4475" operator="equal">
      <formula>$O$53</formula>
    </cfRule>
    <cfRule type="cellIs" dxfId="4472" priority="4476" operator="lessThan">
      <formula>$O$53</formula>
    </cfRule>
  </conditionalFormatting>
  <conditionalFormatting sqref="AS53">
    <cfRule type="containsText" dxfId="4471" priority="4469" operator="containsText" text="Score">
      <formula>NOT(ISERROR(SEARCH("Score",AS53)))</formula>
    </cfRule>
    <cfRule type="cellIs" dxfId="4470" priority="4470" operator="greaterThan">
      <formula>$O$53</formula>
    </cfRule>
    <cfRule type="cellIs" dxfId="4469" priority="4471" operator="equal">
      <formula>$O$53</formula>
    </cfRule>
    <cfRule type="cellIs" dxfId="4468" priority="4472" operator="lessThan">
      <formula>$O$53</formula>
    </cfRule>
  </conditionalFormatting>
  <conditionalFormatting sqref="AT53">
    <cfRule type="containsText" dxfId="4467" priority="4465" operator="containsText" text="Score">
      <formula>NOT(ISERROR(SEARCH("Score",AT53)))</formula>
    </cfRule>
    <cfRule type="cellIs" dxfId="4466" priority="4466" operator="greaterThan">
      <formula>$O$53</formula>
    </cfRule>
    <cfRule type="cellIs" dxfId="4465" priority="4467" operator="equal">
      <formula>$O$53</formula>
    </cfRule>
    <cfRule type="cellIs" dxfId="4464" priority="4468" operator="lessThan">
      <formula>$O$53</formula>
    </cfRule>
  </conditionalFormatting>
  <conditionalFormatting sqref="AU53">
    <cfRule type="containsText" dxfId="4463" priority="4461" operator="containsText" text="Score">
      <formula>NOT(ISERROR(SEARCH("Score",AU53)))</formula>
    </cfRule>
    <cfRule type="cellIs" dxfId="4462" priority="4462" operator="greaterThan">
      <formula>$O$53</formula>
    </cfRule>
    <cfRule type="cellIs" dxfId="4461" priority="4463" operator="equal">
      <formula>$O$53</formula>
    </cfRule>
    <cfRule type="cellIs" dxfId="4460" priority="4464" operator="lessThan">
      <formula>$O$53</formula>
    </cfRule>
  </conditionalFormatting>
  <conditionalFormatting sqref="AV53">
    <cfRule type="containsText" dxfId="4459" priority="4457" operator="containsText" text="Score">
      <formula>NOT(ISERROR(SEARCH("Score",AV53)))</formula>
    </cfRule>
    <cfRule type="cellIs" dxfId="4458" priority="4458" operator="greaterThan">
      <formula>$O$53</formula>
    </cfRule>
    <cfRule type="cellIs" dxfId="4457" priority="4459" operator="equal">
      <formula>$O$53</formula>
    </cfRule>
    <cfRule type="cellIs" dxfId="4456" priority="4460" operator="lessThan">
      <formula>$O$53</formula>
    </cfRule>
  </conditionalFormatting>
  <conditionalFormatting sqref="AW53">
    <cfRule type="containsText" dxfId="4455" priority="4453" operator="containsText" text="Score">
      <formula>NOT(ISERROR(SEARCH("Score",AW53)))</formula>
    </cfRule>
    <cfRule type="cellIs" dxfId="4454" priority="4454" operator="greaterThan">
      <formula>$O$53</formula>
    </cfRule>
    <cfRule type="cellIs" dxfId="4453" priority="4455" operator="equal">
      <formula>$O$53</formula>
    </cfRule>
    <cfRule type="cellIs" dxfId="4452" priority="4456" operator="lessThan">
      <formula>$O$53</formula>
    </cfRule>
  </conditionalFormatting>
  <conditionalFormatting sqref="AX53">
    <cfRule type="containsText" dxfId="4451" priority="4449" operator="containsText" text="Score">
      <formula>NOT(ISERROR(SEARCH("Score",AX53)))</formula>
    </cfRule>
    <cfRule type="cellIs" dxfId="4450" priority="4450" operator="greaterThan">
      <formula>$O$53</formula>
    </cfRule>
    <cfRule type="cellIs" dxfId="4449" priority="4451" operator="equal">
      <formula>$O$53</formula>
    </cfRule>
    <cfRule type="cellIs" dxfId="4448" priority="4452" operator="lessThan">
      <formula>$O$53</formula>
    </cfRule>
  </conditionalFormatting>
  <conditionalFormatting sqref="AY53">
    <cfRule type="containsText" dxfId="4447" priority="4445" operator="containsText" text="Score">
      <formula>NOT(ISERROR(SEARCH("Score",AY53)))</formula>
    </cfRule>
    <cfRule type="cellIs" dxfId="4446" priority="4446" operator="greaterThan">
      <formula>$O$53</formula>
    </cfRule>
    <cfRule type="cellIs" dxfId="4445" priority="4447" operator="equal">
      <formula>$O$53</formula>
    </cfRule>
    <cfRule type="cellIs" dxfId="4444" priority="4448" operator="lessThan">
      <formula>$O$53</formula>
    </cfRule>
  </conditionalFormatting>
  <conditionalFormatting sqref="AZ53">
    <cfRule type="containsText" dxfId="4443" priority="4441" operator="containsText" text="Score">
      <formula>NOT(ISERROR(SEARCH("Score",AZ53)))</formula>
    </cfRule>
    <cfRule type="cellIs" dxfId="4442" priority="4442" operator="greaterThan">
      <formula>$O$53</formula>
    </cfRule>
    <cfRule type="cellIs" dxfId="4441" priority="4443" operator="equal">
      <formula>$O$53</formula>
    </cfRule>
    <cfRule type="cellIs" dxfId="4440" priority="4444" operator="lessThan">
      <formula>$O$53</formula>
    </cfRule>
  </conditionalFormatting>
  <conditionalFormatting sqref="BA53">
    <cfRule type="containsText" dxfId="4439" priority="4437" operator="containsText" text="Score">
      <formula>NOT(ISERROR(SEARCH("Score",BA53)))</formula>
    </cfRule>
    <cfRule type="cellIs" dxfId="4438" priority="4438" operator="greaterThan">
      <formula>$O$53</formula>
    </cfRule>
    <cfRule type="cellIs" dxfId="4437" priority="4439" operator="equal">
      <formula>$O$53</formula>
    </cfRule>
    <cfRule type="cellIs" dxfId="4436" priority="4440" operator="lessThan">
      <formula>$O$53</formula>
    </cfRule>
  </conditionalFormatting>
  <conditionalFormatting sqref="BB53">
    <cfRule type="containsText" dxfId="4435" priority="4433" operator="containsText" text="Score">
      <formula>NOT(ISERROR(SEARCH("Score",BB53)))</formula>
    </cfRule>
    <cfRule type="cellIs" dxfId="4434" priority="4434" operator="greaterThan">
      <formula>$O$53</formula>
    </cfRule>
    <cfRule type="cellIs" dxfId="4433" priority="4435" operator="equal">
      <formula>$O$53</formula>
    </cfRule>
    <cfRule type="cellIs" dxfId="4432" priority="4436" operator="lessThan">
      <formula>$O$53</formula>
    </cfRule>
  </conditionalFormatting>
  <conditionalFormatting sqref="BC53">
    <cfRule type="containsText" dxfId="4431" priority="4429" operator="containsText" text="Score">
      <formula>NOT(ISERROR(SEARCH("Score",BC53)))</formula>
    </cfRule>
    <cfRule type="cellIs" dxfId="4430" priority="4430" operator="greaterThan">
      <formula>$O$53</formula>
    </cfRule>
    <cfRule type="cellIs" dxfId="4429" priority="4431" operator="equal">
      <formula>$O$53</formula>
    </cfRule>
    <cfRule type="cellIs" dxfId="4428" priority="4432" operator="lessThan">
      <formula>$O$53</formula>
    </cfRule>
  </conditionalFormatting>
  <conditionalFormatting sqref="BD53">
    <cfRule type="containsText" dxfId="4427" priority="4425" operator="containsText" text="Score">
      <formula>NOT(ISERROR(SEARCH("Score",BD53)))</formula>
    </cfRule>
    <cfRule type="cellIs" dxfId="4426" priority="4426" operator="greaterThan">
      <formula>$O$53</formula>
    </cfRule>
    <cfRule type="cellIs" dxfId="4425" priority="4427" operator="equal">
      <formula>$O$53</formula>
    </cfRule>
    <cfRule type="cellIs" dxfId="4424" priority="4428" operator="lessThan">
      <formula>$O$53</formula>
    </cfRule>
  </conditionalFormatting>
  <conditionalFormatting sqref="BE53">
    <cfRule type="containsText" dxfId="4423" priority="4421" operator="containsText" text="Score">
      <formula>NOT(ISERROR(SEARCH("Score",BE53)))</formula>
    </cfRule>
    <cfRule type="cellIs" dxfId="4422" priority="4422" operator="greaterThan">
      <formula>$O$53</formula>
    </cfRule>
    <cfRule type="cellIs" dxfId="4421" priority="4423" operator="equal">
      <formula>$O$53</formula>
    </cfRule>
    <cfRule type="cellIs" dxfId="4420" priority="4424" operator="lessThan">
      <formula>$O$53</formula>
    </cfRule>
  </conditionalFormatting>
  <conditionalFormatting sqref="BF53">
    <cfRule type="containsText" dxfId="4419" priority="4417" operator="containsText" text="Score">
      <formula>NOT(ISERROR(SEARCH("Score",BF53)))</formula>
    </cfRule>
    <cfRule type="cellIs" dxfId="4418" priority="4418" operator="greaterThan">
      <formula>$O$53</formula>
    </cfRule>
    <cfRule type="cellIs" dxfId="4417" priority="4419" operator="equal">
      <formula>$O$53</formula>
    </cfRule>
    <cfRule type="cellIs" dxfId="4416" priority="4420" operator="lessThan">
      <formula>$O$53</formula>
    </cfRule>
  </conditionalFormatting>
  <conditionalFormatting sqref="BG53">
    <cfRule type="containsText" dxfId="4415" priority="4413" operator="containsText" text="Score">
      <formula>NOT(ISERROR(SEARCH("Score",BG53)))</formula>
    </cfRule>
    <cfRule type="cellIs" dxfId="4414" priority="4414" operator="greaterThan">
      <formula>$O$53</formula>
    </cfRule>
    <cfRule type="cellIs" dxfId="4413" priority="4415" operator="equal">
      <formula>$O$53</formula>
    </cfRule>
    <cfRule type="cellIs" dxfId="4412" priority="4416" operator="lessThan">
      <formula>$O$53</formula>
    </cfRule>
  </conditionalFormatting>
  <conditionalFormatting sqref="BH53">
    <cfRule type="containsText" dxfId="4411" priority="4409" operator="containsText" text="Score">
      <formula>NOT(ISERROR(SEARCH("Score",BH53)))</formula>
    </cfRule>
    <cfRule type="cellIs" dxfId="4410" priority="4410" operator="greaterThan">
      <formula>$O$53</formula>
    </cfRule>
    <cfRule type="cellIs" dxfId="4409" priority="4411" operator="equal">
      <formula>$O$53</formula>
    </cfRule>
    <cfRule type="cellIs" dxfId="4408" priority="4412" operator="lessThan">
      <formula>$O$53</formula>
    </cfRule>
  </conditionalFormatting>
  <conditionalFormatting sqref="BI53">
    <cfRule type="containsText" dxfId="4407" priority="4405" operator="containsText" text="Score">
      <formula>NOT(ISERROR(SEARCH("Score",BI53)))</formula>
    </cfRule>
    <cfRule type="cellIs" dxfId="4406" priority="4406" operator="greaterThan">
      <formula>$O$53</formula>
    </cfRule>
    <cfRule type="cellIs" dxfId="4405" priority="4407" operator="equal">
      <formula>$O$53</formula>
    </cfRule>
    <cfRule type="cellIs" dxfId="4404" priority="4408" operator="lessThan">
      <formula>$O$53</formula>
    </cfRule>
  </conditionalFormatting>
  <conditionalFormatting sqref="BJ53">
    <cfRule type="containsText" dxfId="4403" priority="4401" operator="containsText" text="Score">
      <formula>NOT(ISERROR(SEARCH("Score",BJ53)))</formula>
    </cfRule>
    <cfRule type="cellIs" dxfId="4402" priority="4402" operator="greaterThan">
      <formula>$O$53</formula>
    </cfRule>
    <cfRule type="cellIs" dxfId="4401" priority="4403" operator="equal">
      <formula>$O$53</formula>
    </cfRule>
    <cfRule type="cellIs" dxfId="4400" priority="4404" operator="lessThan">
      <formula>$O$53</formula>
    </cfRule>
  </conditionalFormatting>
  <conditionalFormatting sqref="BK53">
    <cfRule type="containsText" dxfId="4399" priority="4397" operator="containsText" text="Score">
      <formula>NOT(ISERROR(SEARCH("Score",BK53)))</formula>
    </cfRule>
    <cfRule type="cellIs" dxfId="4398" priority="4398" operator="greaterThan">
      <formula>$O$53</formula>
    </cfRule>
    <cfRule type="cellIs" dxfId="4397" priority="4399" operator="equal">
      <formula>$O$53</formula>
    </cfRule>
    <cfRule type="cellIs" dxfId="4396" priority="4400" operator="lessThan">
      <formula>$O$53</formula>
    </cfRule>
  </conditionalFormatting>
  <conditionalFormatting sqref="BL53">
    <cfRule type="containsText" dxfId="4395" priority="4393" operator="containsText" text="Score">
      <formula>NOT(ISERROR(SEARCH("Score",BL53)))</formula>
    </cfRule>
    <cfRule type="cellIs" dxfId="4394" priority="4394" operator="greaterThan">
      <formula>$O$53</formula>
    </cfRule>
    <cfRule type="cellIs" dxfId="4393" priority="4395" operator="equal">
      <formula>$O$53</formula>
    </cfRule>
    <cfRule type="cellIs" dxfId="4392" priority="4396" operator="lessThan">
      <formula>$O$53</formula>
    </cfRule>
  </conditionalFormatting>
  <conditionalFormatting sqref="BM53">
    <cfRule type="containsText" dxfId="4391" priority="4389" operator="containsText" text="Score">
      <formula>NOT(ISERROR(SEARCH("Score",BM53)))</formula>
    </cfRule>
    <cfRule type="cellIs" dxfId="4390" priority="4390" operator="greaterThan">
      <formula>$O$53</formula>
    </cfRule>
    <cfRule type="cellIs" dxfId="4389" priority="4391" operator="equal">
      <formula>$O$53</formula>
    </cfRule>
    <cfRule type="cellIs" dxfId="4388" priority="4392" operator="lessThan">
      <formula>$O$53</formula>
    </cfRule>
  </conditionalFormatting>
  <conditionalFormatting sqref="BN53">
    <cfRule type="containsText" dxfId="4387" priority="4385" operator="containsText" text="Score">
      <formula>NOT(ISERROR(SEARCH("Score",BN53)))</formula>
    </cfRule>
    <cfRule type="cellIs" dxfId="4386" priority="4386" operator="greaterThan">
      <formula>$O$53</formula>
    </cfRule>
    <cfRule type="cellIs" dxfId="4385" priority="4387" operator="equal">
      <formula>$O$53</formula>
    </cfRule>
    <cfRule type="cellIs" dxfId="4384" priority="4388" operator="lessThan">
      <formula>$O$53</formula>
    </cfRule>
  </conditionalFormatting>
  <conditionalFormatting sqref="BO53">
    <cfRule type="containsText" dxfId="4383" priority="4381" operator="containsText" text="Score">
      <formula>NOT(ISERROR(SEARCH("Score",BO53)))</formula>
    </cfRule>
    <cfRule type="cellIs" dxfId="4382" priority="4382" operator="greaterThan">
      <formula>$O$53</formula>
    </cfRule>
    <cfRule type="cellIs" dxfId="4381" priority="4383" operator="equal">
      <formula>$O$53</formula>
    </cfRule>
    <cfRule type="cellIs" dxfId="4380" priority="4384" operator="lessThan">
      <formula>$O$53</formula>
    </cfRule>
  </conditionalFormatting>
  <conditionalFormatting sqref="BP53">
    <cfRule type="containsText" dxfId="4379" priority="4377" operator="containsText" text="Score">
      <formula>NOT(ISERROR(SEARCH("Score",BP53)))</formula>
    </cfRule>
    <cfRule type="cellIs" dxfId="4378" priority="4378" operator="greaterThan">
      <formula>$O$53</formula>
    </cfRule>
    <cfRule type="cellIs" dxfId="4377" priority="4379" operator="equal">
      <formula>$O$53</formula>
    </cfRule>
    <cfRule type="cellIs" dxfId="4376" priority="4380" operator="lessThan">
      <formula>$O$53</formula>
    </cfRule>
  </conditionalFormatting>
  <conditionalFormatting sqref="BQ53">
    <cfRule type="containsText" dxfId="4375" priority="4373" operator="containsText" text="Score">
      <formula>NOT(ISERROR(SEARCH("Score",BQ53)))</formula>
    </cfRule>
    <cfRule type="cellIs" dxfId="4374" priority="4374" operator="greaterThan">
      <formula>$O$53</formula>
    </cfRule>
    <cfRule type="cellIs" dxfId="4373" priority="4375" operator="equal">
      <formula>$O$53</formula>
    </cfRule>
    <cfRule type="cellIs" dxfId="4372" priority="4376" operator="lessThan">
      <formula>$O$53</formula>
    </cfRule>
  </conditionalFormatting>
  <conditionalFormatting sqref="AN57">
    <cfRule type="containsText" dxfId="4371" priority="4369" operator="containsText" text="Score">
      <formula>NOT(ISERROR(SEARCH("Score",AN57)))</formula>
    </cfRule>
    <cfRule type="cellIs" dxfId="4370" priority="4370" operator="greaterThan">
      <formula>$O$57</formula>
    </cfRule>
    <cfRule type="cellIs" dxfId="4369" priority="4371" operator="equal">
      <formula>$O$57</formula>
    </cfRule>
    <cfRule type="cellIs" dxfId="4368" priority="4372" operator="lessThan">
      <formula>$O$57</formula>
    </cfRule>
  </conditionalFormatting>
  <conditionalFormatting sqref="AO57">
    <cfRule type="containsText" dxfId="4367" priority="4365" operator="containsText" text="Score">
      <formula>NOT(ISERROR(SEARCH("Score",AO57)))</formula>
    </cfRule>
    <cfRule type="cellIs" dxfId="4366" priority="4366" operator="greaterThan">
      <formula>$O$57</formula>
    </cfRule>
    <cfRule type="cellIs" dxfId="4365" priority="4367" operator="equal">
      <formula>$O$57</formula>
    </cfRule>
    <cfRule type="cellIs" dxfId="4364" priority="4368" operator="lessThan">
      <formula>$O$57</formula>
    </cfRule>
  </conditionalFormatting>
  <conditionalFormatting sqref="AP57">
    <cfRule type="containsText" dxfId="4363" priority="4361" operator="containsText" text="Score">
      <formula>NOT(ISERROR(SEARCH("Score",AP57)))</formula>
    </cfRule>
    <cfRule type="cellIs" dxfId="4362" priority="4362" operator="greaterThan">
      <formula>$O$57</formula>
    </cfRule>
    <cfRule type="cellIs" dxfId="4361" priority="4363" operator="equal">
      <formula>$O$57</formula>
    </cfRule>
    <cfRule type="cellIs" dxfId="4360" priority="4364" operator="lessThan">
      <formula>$O$57</formula>
    </cfRule>
  </conditionalFormatting>
  <conditionalFormatting sqref="AQ57">
    <cfRule type="containsText" dxfId="4359" priority="4357" operator="containsText" text="Score">
      <formula>NOT(ISERROR(SEARCH("Score",AQ57)))</formula>
    </cfRule>
    <cfRule type="cellIs" dxfId="4358" priority="4358" operator="greaterThan">
      <formula>$O$57</formula>
    </cfRule>
    <cfRule type="cellIs" dxfId="4357" priority="4359" operator="equal">
      <formula>$O$57</formula>
    </cfRule>
    <cfRule type="cellIs" dxfId="4356" priority="4360" operator="lessThan">
      <formula>$O$57</formula>
    </cfRule>
  </conditionalFormatting>
  <conditionalFormatting sqref="AR57">
    <cfRule type="containsText" dxfId="4355" priority="4353" operator="containsText" text="Score">
      <formula>NOT(ISERROR(SEARCH("Score",AR57)))</formula>
    </cfRule>
    <cfRule type="cellIs" dxfId="4354" priority="4354" operator="greaterThan">
      <formula>$O$57</formula>
    </cfRule>
    <cfRule type="cellIs" dxfId="4353" priority="4355" operator="equal">
      <formula>$O$57</formula>
    </cfRule>
    <cfRule type="cellIs" dxfId="4352" priority="4356" operator="lessThan">
      <formula>$O$57</formula>
    </cfRule>
  </conditionalFormatting>
  <conditionalFormatting sqref="AS57">
    <cfRule type="containsText" dxfId="4351" priority="4349" operator="containsText" text="Score">
      <formula>NOT(ISERROR(SEARCH("Score",AS57)))</formula>
    </cfRule>
    <cfRule type="cellIs" dxfId="4350" priority="4350" operator="greaterThan">
      <formula>$O$57</formula>
    </cfRule>
    <cfRule type="cellIs" dxfId="4349" priority="4351" operator="equal">
      <formula>$O$57</formula>
    </cfRule>
    <cfRule type="cellIs" dxfId="4348" priority="4352" operator="lessThan">
      <formula>$O$57</formula>
    </cfRule>
  </conditionalFormatting>
  <conditionalFormatting sqref="AT57">
    <cfRule type="containsText" dxfId="4347" priority="4345" operator="containsText" text="Score">
      <formula>NOT(ISERROR(SEARCH("Score",AT57)))</formula>
    </cfRule>
    <cfRule type="cellIs" dxfId="4346" priority="4346" operator="greaterThan">
      <formula>$O$57</formula>
    </cfRule>
    <cfRule type="cellIs" dxfId="4345" priority="4347" operator="equal">
      <formula>$O$57</formula>
    </cfRule>
    <cfRule type="cellIs" dxfId="4344" priority="4348" operator="lessThan">
      <formula>$O$57</formula>
    </cfRule>
  </conditionalFormatting>
  <conditionalFormatting sqref="AU57">
    <cfRule type="containsText" dxfId="4343" priority="4341" operator="containsText" text="Score">
      <formula>NOT(ISERROR(SEARCH("Score",AU57)))</formula>
    </cfRule>
    <cfRule type="cellIs" dxfId="4342" priority="4342" operator="greaterThan">
      <formula>$O$57</formula>
    </cfRule>
    <cfRule type="cellIs" dxfId="4341" priority="4343" operator="equal">
      <formula>$O$57</formula>
    </cfRule>
    <cfRule type="cellIs" dxfId="4340" priority="4344" operator="lessThan">
      <formula>$O$57</formula>
    </cfRule>
  </conditionalFormatting>
  <conditionalFormatting sqref="AV57">
    <cfRule type="containsText" dxfId="4339" priority="4337" operator="containsText" text="Score">
      <formula>NOT(ISERROR(SEARCH("Score",AV57)))</formula>
    </cfRule>
    <cfRule type="cellIs" dxfId="4338" priority="4338" operator="greaterThan">
      <formula>$O$57</formula>
    </cfRule>
    <cfRule type="cellIs" dxfId="4337" priority="4339" operator="equal">
      <formula>$O$57</formula>
    </cfRule>
    <cfRule type="cellIs" dxfId="4336" priority="4340" operator="lessThan">
      <formula>$O$57</formula>
    </cfRule>
  </conditionalFormatting>
  <conditionalFormatting sqref="AW57">
    <cfRule type="containsText" dxfId="4335" priority="4333" operator="containsText" text="Score">
      <formula>NOT(ISERROR(SEARCH("Score",AW57)))</formula>
    </cfRule>
    <cfRule type="cellIs" dxfId="4334" priority="4334" operator="greaterThan">
      <formula>$O$57</formula>
    </cfRule>
    <cfRule type="cellIs" dxfId="4333" priority="4335" operator="equal">
      <formula>$O$57</formula>
    </cfRule>
    <cfRule type="cellIs" dxfId="4332" priority="4336" operator="lessThan">
      <formula>$O$57</formula>
    </cfRule>
  </conditionalFormatting>
  <conditionalFormatting sqref="AX57">
    <cfRule type="containsText" dxfId="4331" priority="4329" operator="containsText" text="Score">
      <formula>NOT(ISERROR(SEARCH("Score",AX57)))</formula>
    </cfRule>
    <cfRule type="cellIs" dxfId="4330" priority="4330" operator="greaterThan">
      <formula>$O$57</formula>
    </cfRule>
    <cfRule type="cellIs" dxfId="4329" priority="4331" operator="equal">
      <formula>$O$57</formula>
    </cfRule>
    <cfRule type="cellIs" dxfId="4328" priority="4332" operator="lessThan">
      <formula>$O$57</formula>
    </cfRule>
  </conditionalFormatting>
  <conditionalFormatting sqref="AY57">
    <cfRule type="containsText" dxfId="4327" priority="4325" operator="containsText" text="Score">
      <formula>NOT(ISERROR(SEARCH("Score",AY57)))</formula>
    </cfRule>
    <cfRule type="cellIs" dxfId="4326" priority="4326" operator="greaterThan">
      <formula>$O$57</formula>
    </cfRule>
    <cfRule type="cellIs" dxfId="4325" priority="4327" operator="equal">
      <formula>$O$57</formula>
    </cfRule>
    <cfRule type="cellIs" dxfId="4324" priority="4328" operator="lessThan">
      <formula>$O$57</formula>
    </cfRule>
  </conditionalFormatting>
  <conditionalFormatting sqref="AZ57">
    <cfRule type="containsText" dxfId="4323" priority="4321" operator="containsText" text="Score">
      <formula>NOT(ISERROR(SEARCH("Score",AZ57)))</formula>
    </cfRule>
    <cfRule type="cellIs" dxfId="4322" priority="4322" operator="greaterThan">
      <formula>$O$57</formula>
    </cfRule>
    <cfRule type="cellIs" dxfId="4321" priority="4323" operator="equal">
      <formula>$O$57</formula>
    </cfRule>
    <cfRule type="cellIs" dxfId="4320" priority="4324" operator="lessThan">
      <formula>$O$57</formula>
    </cfRule>
  </conditionalFormatting>
  <conditionalFormatting sqref="BA57">
    <cfRule type="containsText" dxfId="4319" priority="4317" operator="containsText" text="Score">
      <formula>NOT(ISERROR(SEARCH("Score",BA57)))</formula>
    </cfRule>
    <cfRule type="cellIs" dxfId="4318" priority="4318" operator="greaterThan">
      <formula>$O$57</formula>
    </cfRule>
    <cfRule type="cellIs" dxfId="4317" priority="4319" operator="equal">
      <formula>$O$57</formula>
    </cfRule>
    <cfRule type="cellIs" dxfId="4316" priority="4320" operator="lessThan">
      <formula>$O$57</formula>
    </cfRule>
  </conditionalFormatting>
  <conditionalFormatting sqref="BB57">
    <cfRule type="containsText" dxfId="4315" priority="4313" operator="containsText" text="Score">
      <formula>NOT(ISERROR(SEARCH("Score",BB57)))</formula>
    </cfRule>
    <cfRule type="cellIs" dxfId="4314" priority="4314" operator="greaterThan">
      <formula>$O$57</formula>
    </cfRule>
    <cfRule type="cellIs" dxfId="4313" priority="4315" operator="equal">
      <formula>$O$57</formula>
    </cfRule>
    <cfRule type="cellIs" dxfId="4312" priority="4316" operator="lessThan">
      <formula>$O$57</formula>
    </cfRule>
  </conditionalFormatting>
  <conditionalFormatting sqref="BC57">
    <cfRule type="containsText" dxfId="4311" priority="4309" operator="containsText" text="Score">
      <formula>NOT(ISERROR(SEARCH("Score",BC57)))</formula>
    </cfRule>
    <cfRule type="cellIs" dxfId="4310" priority="4310" operator="greaterThan">
      <formula>$O$57</formula>
    </cfRule>
    <cfRule type="cellIs" dxfId="4309" priority="4311" operator="equal">
      <formula>$O$57</formula>
    </cfRule>
    <cfRule type="cellIs" dxfId="4308" priority="4312" operator="lessThan">
      <formula>$O$57</formula>
    </cfRule>
  </conditionalFormatting>
  <conditionalFormatting sqref="BD57">
    <cfRule type="containsText" dxfId="4307" priority="4305" operator="containsText" text="Score">
      <formula>NOT(ISERROR(SEARCH("Score",BD57)))</formula>
    </cfRule>
    <cfRule type="cellIs" dxfId="4306" priority="4306" operator="greaterThan">
      <formula>$O$57</formula>
    </cfRule>
    <cfRule type="cellIs" dxfId="4305" priority="4307" operator="equal">
      <formula>$O$57</formula>
    </cfRule>
    <cfRule type="cellIs" dxfId="4304" priority="4308" operator="lessThan">
      <formula>$O$57</formula>
    </cfRule>
  </conditionalFormatting>
  <conditionalFormatting sqref="BE57">
    <cfRule type="containsText" dxfId="4303" priority="4301" operator="containsText" text="Score">
      <formula>NOT(ISERROR(SEARCH("Score",BE57)))</formula>
    </cfRule>
    <cfRule type="cellIs" dxfId="4302" priority="4302" operator="greaterThan">
      <formula>$O$57</formula>
    </cfRule>
    <cfRule type="cellIs" dxfId="4301" priority="4303" operator="equal">
      <formula>$O$57</formula>
    </cfRule>
    <cfRule type="cellIs" dxfId="4300" priority="4304" operator="lessThan">
      <formula>$O$57</formula>
    </cfRule>
  </conditionalFormatting>
  <conditionalFormatting sqref="BF57">
    <cfRule type="containsText" dxfId="4299" priority="4297" operator="containsText" text="Score">
      <formula>NOT(ISERROR(SEARCH("Score",BF57)))</formula>
    </cfRule>
    <cfRule type="cellIs" dxfId="4298" priority="4298" operator="greaterThan">
      <formula>$O$57</formula>
    </cfRule>
    <cfRule type="cellIs" dxfId="4297" priority="4299" operator="equal">
      <formula>$O$57</formula>
    </cfRule>
    <cfRule type="cellIs" dxfId="4296" priority="4300" operator="lessThan">
      <formula>$O$57</formula>
    </cfRule>
  </conditionalFormatting>
  <conditionalFormatting sqref="BG57">
    <cfRule type="containsText" dxfId="4295" priority="4293" operator="containsText" text="Score">
      <formula>NOT(ISERROR(SEARCH("Score",BG57)))</formula>
    </cfRule>
    <cfRule type="cellIs" dxfId="4294" priority="4294" operator="greaterThan">
      <formula>$O$57</formula>
    </cfRule>
    <cfRule type="cellIs" dxfId="4293" priority="4295" operator="equal">
      <formula>$O$57</formula>
    </cfRule>
    <cfRule type="cellIs" dxfId="4292" priority="4296" operator="lessThan">
      <formula>$O$57</formula>
    </cfRule>
  </conditionalFormatting>
  <conditionalFormatting sqref="BH57">
    <cfRule type="containsText" dxfId="4291" priority="4289" operator="containsText" text="Score">
      <formula>NOT(ISERROR(SEARCH("Score",BH57)))</formula>
    </cfRule>
    <cfRule type="cellIs" dxfId="4290" priority="4290" operator="greaterThan">
      <formula>$O$57</formula>
    </cfRule>
    <cfRule type="cellIs" dxfId="4289" priority="4291" operator="equal">
      <formula>$O$57</formula>
    </cfRule>
    <cfRule type="cellIs" dxfId="4288" priority="4292" operator="lessThan">
      <formula>$O$57</formula>
    </cfRule>
  </conditionalFormatting>
  <conditionalFormatting sqref="BI57">
    <cfRule type="containsText" dxfId="4287" priority="4285" operator="containsText" text="Score">
      <formula>NOT(ISERROR(SEARCH("Score",BI57)))</formula>
    </cfRule>
    <cfRule type="cellIs" dxfId="4286" priority="4286" operator="greaterThan">
      <formula>$O$57</formula>
    </cfRule>
    <cfRule type="cellIs" dxfId="4285" priority="4287" operator="equal">
      <formula>$O$57</formula>
    </cfRule>
    <cfRule type="cellIs" dxfId="4284" priority="4288" operator="lessThan">
      <formula>$O$57</formula>
    </cfRule>
  </conditionalFormatting>
  <conditionalFormatting sqref="BJ57">
    <cfRule type="containsText" dxfId="4283" priority="4281" operator="containsText" text="Score">
      <formula>NOT(ISERROR(SEARCH("Score",BJ57)))</formula>
    </cfRule>
    <cfRule type="cellIs" dxfId="4282" priority="4282" operator="greaterThan">
      <formula>$O$57</formula>
    </cfRule>
    <cfRule type="cellIs" dxfId="4281" priority="4283" operator="equal">
      <formula>$O$57</formula>
    </cfRule>
    <cfRule type="cellIs" dxfId="4280" priority="4284" operator="lessThan">
      <formula>$O$57</formula>
    </cfRule>
  </conditionalFormatting>
  <conditionalFormatting sqref="BK57">
    <cfRule type="containsText" dxfId="4279" priority="4277" operator="containsText" text="Score">
      <formula>NOT(ISERROR(SEARCH("Score",BK57)))</formula>
    </cfRule>
    <cfRule type="cellIs" dxfId="4278" priority="4278" operator="greaterThan">
      <formula>$O$57</formula>
    </cfRule>
    <cfRule type="cellIs" dxfId="4277" priority="4279" operator="equal">
      <formula>$O$57</formula>
    </cfRule>
    <cfRule type="cellIs" dxfId="4276" priority="4280" operator="lessThan">
      <formula>$O$57</formula>
    </cfRule>
  </conditionalFormatting>
  <conditionalFormatting sqref="BL57">
    <cfRule type="containsText" dxfId="4275" priority="4273" operator="containsText" text="Score">
      <formula>NOT(ISERROR(SEARCH("Score",BL57)))</formula>
    </cfRule>
    <cfRule type="cellIs" dxfId="4274" priority="4274" operator="greaterThan">
      <formula>$O$57</formula>
    </cfRule>
    <cfRule type="cellIs" dxfId="4273" priority="4275" operator="equal">
      <formula>$O$57</formula>
    </cfRule>
    <cfRule type="cellIs" dxfId="4272" priority="4276" operator="lessThan">
      <formula>$O$57</formula>
    </cfRule>
  </conditionalFormatting>
  <conditionalFormatting sqref="BM57">
    <cfRule type="containsText" dxfId="4271" priority="4269" operator="containsText" text="Score">
      <formula>NOT(ISERROR(SEARCH("Score",BM57)))</formula>
    </cfRule>
    <cfRule type="cellIs" dxfId="4270" priority="4270" operator="greaterThan">
      <formula>$O$57</formula>
    </cfRule>
    <cfRule type="cellIs" dxfId="4269" priority="4271" operator="equal">
      <formula>$O$57</formula>
    </cfRule>
    <cfRule type="cellIs" dxfId="4268" priority="4272" operator="lessThan">
      <formula>$O$57</formula>
    </cfRule>
  </conditionalFormatting>
  <conditionalFormatting sqref="BN57">
    <cfRule type="containsText" dxfId="4267" priority="4265" operator="containsText" text="Score">
      <formula>NOT(ISERROR(SEARCH("Score",BN57)))</formula>
    </cfRule>
    <cfRule type="cellIs" dxfId="4266" priority="4266" operator="greaterThan">
      <formula>$O$57</formula>
    </cfRule>
    <cfRule type="cellIs" dxfId="4265" priority="4267" operator="equal">
      <formula>$O$57</formula>
    </cfRule>
    <cfRule type="cellIs" dxfId="4264" priority="4268" operator="lessThan">
      <formula>$O$57</formula>
    </cfRule>
  </conditionalFormatting>
  <conditionalFormatting sqref="BO57">
    <cfRule type="containsText" dxfId="4263" priority="4261" operator="containsText" text="Score">
      <formula>NOT(ISERROR(SEARCH("Score",BO57)))</formula>
    </cfRule>
    <cfRule type="cellIs" dxfId="4262" priority="4262" operator="greaterThan">
      <formula>$O$57</formula>
    </cfRule>
    <cfRule type="cellIs" dxfId="4261" priority="4263" operator="equal">
      <formula>$O$57</formula>
    </cfRule>
    <cfRule type="cellIs" dxfId="4260" priority="4264" operator="lessThan">
      <formula>$O$57</formula>
    </cfRule>
  </conditionalFormatting>
  <conditionalFormatting sqref="BP57">
    <cfRule type="containsText" dxfId="4259" priority="4257" operator="containsText" text="Score">
      <formula>NOT(ISERROR(SEARCH("Score",BP57)))</formula>
    </cfRule>
    <cfRule type="cellIs" dxfId="4258" priority="4258" operator="greaterThan">
      <formula>$O$57</formula>
    </cfRule>
    <cfRule type="cellIs" dxfId="4257" priority="4259" operator="equal">
      <formula>$O$57</formula>
    </cfRule>
    <cfRule type="cellIs" dxfId="4256" priority="4260" operator="lessThan">
      <formula>$O$57</formula>
    </cfRule>
  </conditionalFormatting>
  <conditionalFormatting sqref="BQ57">
    <cfRule type="containsText" dxfId="4255" priority="4253" operator="containsText" text="Score">
      <formula>NOT(ISERROR(SEARCH("Score",BQ57)))</formula>
    </cfRule>
    <cfRule type="cellIs" dxfId="4254" priority="4254" operator="greaterThan">
      <formula>$O$57</formula>
    </cfRule>
    <cfRule type="cellIs" dxfId="4253" priority="4255" operator="equal">
      <formula>$O$57</formula>
    </cfRule>
    <cfRule type="cellIs" dxfId="4252" priority="4256" operator="lessThan">
      <formula>$O$57</formula>
    </cfRule>
  </conditionalFormatting>
  <conditionalFormatting sqref="AN61">
    <cfRule type="containsText" dxfId="4251" priority="4249" operator="containsText" text="Score">
      <formula>NOT(ISERROR(SEARCH("Score",AN61)))</formula>
    </cfRule>
    <cfRule type="cellIs" dxfId="4250" priority="4250" operator="greaterThan">
      <formula>$O$61</formula>
    </cfRule>
    <cfRule type="cellIs" dxfId="4249" priority="4251" operator="equal">
      <formula>$O$61</formula>
    </cfRule>
    <cfRule type="cellIs" dxfId="4248" priority="4252" operator="lessThan">
      <formula>$O$61</formula>
    </cfRule>
  </conditionalFormatting>
  <conditionalFormatting sqref="AO61">
    <cfRule type="containsText" dxfId="4247" priority="4245" operator="containsText" text="Score">
      <formula>NOT(ISERROR(SEARCH("Score",AO61)))</formula>
    </cfRule>
    <cfRule type="cellIs" dxfId="4246" priority="4246" operator="greaterThan">
      <formula>$O$61</formula>
    </cfRule>
    <cfRule type="cellIs" dxfId="4245" priority="4247" operator="equal">
      <formula>$O$61</formula>
    </cfRule>
    <cfRule type="cellIs" dxfId="4244" priority="4248" operator="lessThan">
      <formula>$O$61</formula>
    </cfRule>
  </conditionalFormatting>
  <conditionalFormatting sqref="AP61">
    <cfRule type="containsText" dxfId="4243" priority="4241" operator="containsText" text="Score">
      <formula>NOT(ISERROR(SEARCH("Score",AP61)))</formula>
    </cfRule>
    <cfRule type="cellIs" dxfId="4242" priority="4242" operator="greaterThan">
      <formula>$O$61</formula>
    </cfRule>
    <cfRule type="cellIs" dxfId="4241" priority="4243" operator="equal">
      <formula>$O$61</formula>
    </cfRule>
    <cfRule type="cellIs" dxfId="4240" priority="4244" operator="lessThan">
      <formula>$O$61</formula>
    </cfRule>
  </conditionalFormatting>
  <conditionalFormatting sqref="AQ61">
    <cfRule type="containsText" dxfId="4239" priority="4237" operator="containsText" text="Score">
      <formula>NOT(ISERROR(SEARCH("Score",AQ61)))</formula>
    </cfRule>
    <cfRule type="cellIs" dxfId="4238" priority="4238" operator="greaterThan">
      <formula>$O$61</formula>
    </cfRule>
    <cfRule type="cellIs" dxfId="4237" priority="4239" operator="equal">
      <formula>$O$61</formula>
    </cfRule>
    <cfRule type="cellIs" dxfId="4236" priority="4240" operator="lessThan">
      <formula>$O$61</formula>
    </cfRule>
  </conditionalFormatting>
  <conditionalFormatting sqref="AR61">
    <cfRule type="containsText" dxfId="4235" priority="4233" operator="containsText" text="Score">
      <formula>NOT(ISERROR(SEARCH("Score",AR61)))</formula>
    </cfRule>
    <cfRule type="cellIs" dxfId="4234" priority="4234" operator="greaterThan">
      <formula>$O$61</formula>
    </cfRule>
    <cfRule type="cellIs" dxfId="4233" priority="4235" operator="equal">
      <formula>$O$61</formula>
    </cfRule>
    <cfRule type="cellIs" dxfId="4232" priority="4236" operator="lessThan">
      <formula>$O$61</formula>
    </cfRule>
  </conditionalFormatting>
  <conditionalFormatting sqref="AS61">
    <cfRule type="containsText" dxfId="4231" priority="4229" operator="containsText" text="Score">
      <formula>NOT(ISERROR(SEARCH("Score",AS61)))</formula>
    </cfRule>
    <cfRule type="cellIs" dxfId="4230" priority="4230" operator="greaterThan">
      <formula>$O$61</formula>
    </cfRule>
    <cfRule type="cellIs" dxfId="4229" priority="4231" operator="equal">
      <formula>$O$61</formula>
    </cfRule>
    <cfRule type="cellIs" dxfId="4228" priority="4232" operator="lessThan">
      <formula>$O$61</formula>
    </cfRule>
  </conditionalFormatting>
  <conditionalFormatting sqref="AT61">
    <cfRule type="containsText" dxfId="4227" priority="4225" operator="containsText" text="Score">
      <formula>NOT(ISERROR(SEARCH("Score",AT61)))</formula>
    </cfRule>
    <cfRule type="cellIs" dxfId="4226" priority="4226" operator="greaterThan">
      <formula>$O$61</formula>
    </cfRule>
    <cfRule type="cellIs" dxfId="4225" priority="4227" operator="equal">
      <formula>$O$61</formula>
    </cfRule>
    <cfRule type="cellIs" dxfId="4224" priority="4228" operator="lessThan">
      <formula>$O$61</formula>
    </cfRule>
  </conditionalFormatting>
  <conditionalFormatting sqref="AU61">
    <cfRule type="containsText" dxfId="4223" priority="4221" operator="containsText" text="Score">
      <formula>NOT(ISERROR(SEARCH("Score",AU61)))</formula>
    </cfRule>
    <cfRule type="cellIs" dxfId="4222" priority="4222" operator="greaterThan">
      <formula>$O$61</formula>
    </cfRule>
    <cfRule type="cellIs" dxfId="4221" priority="4223" operator="equal">
      <formula>$O$61</formula>
    </cfRule>
    <cfRule type="cellIs" dxfId="4220" priority="4224" operator="lessThan">
      <formula>$O$61</formula>
    </cfRule>
  </conditionalFormatting>
  <conditionalFormatting sqref="AV61">
    <cfRule type="containsText" dxfId="4219" priority="4217" operator="containsText" text="Score">
      <formula>NOT(ISERROR(SEARCH("Score",AV61)))</formula>
    </cfRule>
    <cfRule type="cellIs" dxfId="4218" priority="4218" operator="greaterThan">
      <formula>$O$61</formula>
    </cfRule>
    <cfRule type="cellIs" dxfId="4217" priority="4219" operator="equal">
      <formula>$O$61</formula>
    </cfRule>
    <cfRule type="cellIs" dxfId="4216" priority="4220" operator="lessThan">
      <formula>$O$61</formula>
    </cfRule>
  </conditionalFormatting>
  <conditionalFormatting sqref="AW61">
    <cfRule type="containsText" dxfId="4215" priority="4213" operator="containsText" text="Score">
      <formula>NOT(ISERROR(SEARCH("Score",AW61)))</formula>
    </cfRule>
    <cfRule type="cellIs" dxfId="4214" priority="4214" operator="greaterThan">
      <formula>$O$61</formula>
    </cfRule>
    <cfRule type="cellIs" dxfId="4213" priority="4215" operator="equal">
      <formula>$O$61</formula>
    </cfRule>
    <cfRule type="cellIs" dxfId="4212" priority="4216" operator="lessThan">
      <formula>$O$61</formula>
    </cfRule>
  </conditionalFormatting>
  <conditionalFormatting sqref="AX61">
    <cfRule type="containsText" dxfId="4211" priority="4209" operator="containsText" text="Score">
      <formula>NOT(ISERROR(SEARCH("Score",AX61)))</formula>
    </cfRule>
    <cfRule type="cellIs" dxfId="4210" priority="4210" operator="greaterThan">
      <formula>$O$61</formula>
    </cfRule>
    <cfRule type="cellIs" dxfId="4209" priority="4211" operator="equal">
      <formula>$O$61</formula>
    </cfRule>
    <cfRule type="cellIs" dxfId="4208" priority="4212" operator="lessThan">
      <formula>$O$61</formula>
    </cfRule>
  </conditionalFormatting>
  <conditionalFormatting sqref="AY61">
    <cfRule type="containsText" dxfId="4207" priority="4205" operator="containsText" text="Score">
      <formula>NOT(ISERROR(SEARCH("Score",AY61)))</formula>
    </cfRule>
    <cfRule type="cellIs" dxfId="4206" priority="4206" operator="greaterThan">
      <formula>$O$61</formula>
    </cfRule>
    <cfRule type="cellIs" dxfId="4205" priority="4207" operator="equal">
      <formula>$O$61</formula>
    </cfRule>
    <cfRule type="cellIs" dxfId="4204" priority="4208" operator="lessThan">
      <formula>$O$61</formula>
    </cfRule>
  </conditionalFormatting>
  <conditionalFormatting sqref="AZ61">
    <cfRule type="containsText" dxfId="4203" priority="4201" operator="containsText" text="Score">
      <formula>NOT(ISERROR(SEARCH("Score",AZ61)))</formula>
    </cfRule>
    <cfRule type="cellIs" dxfId="4202" priority="4202" operator="greaterThan">
      <formula>$O$61</formula>
    </cfRule>
    <cfRule type="cellIs" dxfId="4201" priority="4203" operator="equal">
      <formula>$O$61</formula>
    </cfRule>
    <cfRule type="cellIs" dxfId="4200" priority="4204" operator="lessThan">
      <formula>$O$61</formula>
    </cfRule>
  </conditionalFormatting>
  <conditionalFormatting sqref="BA61">
    <cfRule type="containsText" dxfId="4199" priority="4197" operator="containsText" text="Score">
      <formula>NOT(ISERROR(SEARCH("Score",BA61)))</formula>
    </cfRule>
    <cfRule type="cellIs" dxfId="4198" priority="4198" operator="greaterThan">
      <formula>$O$61</formula>
    </cfRule>
    <cfRule type="cellIs" dxfId="4197" priority="4199" operator="equal">
      <formula>$O$61</formula>
    </cfRule>
    <cfRule type="cellIs" dxfId="4196" priority="4200" operator="lessThan">
      <formula>$O$61</formula>
    </cfRule>
  </conditionalFormatting>
  <conditionalFormatting sqref="BB61">
    <cfRule type="containsText" dxfId="4195" priority="4193" operator="containsText" text="Score">
      <formula>NOT(ISERROR(SEARCH("Score",BB61)))</formula>
    </cfRule>
    <cfRule type="cellIs" dxfId="4194" priority="4194" operator="greaterThan">
      <formula>$O$61</formula>
    </cfRule>
    <cfRule type="cellIs" dxfId="4193" priority="4195" operator="equal">
      <formula>$O$61</formula>
    </cfRule>
    <cfRule type="cellIs" dxfId="4192" priority="4196" operator="lessThan">
      <formula>$O$61</formula>
    </cfRule>
  </conditionalFormatting>
  <conditionalFormatting sqref="BC61">
    <cfRule type="containsText" dxfId="4191" priority="4189" operator="containsText" text="Score">
      <formula>NOT(ISERROR(SEARCH("Score",BC61)))</formula>
    </cfRule>
    <cfRule type="cellIs" dxfId="4190" priority="4190" operator="greaterThan">
      <formula>$O$61</formula>
    </cfRule>
    <cfRule type="cellIs" dxfId="4189" priority="4191" operator="equal">
      <formula>$O$61</formula>
    </cfRule>
    <cfRule type="cellIs" dxfId="4188" priority="4192" operator="lessThan">
      <formula>$O$61</formula>
    </cfRule>
  </conditionalFormatting>
  <conditionalFormatting sqref="BD61">
    <cfRule type="containsText" dxfId="4187" priority="4185" operator="containsText" text="Score">
      <formula>NOT(ISERROR(SEARCH("Score",BD61)))</formula>
    </cfRule>
    <cfRule type="cellIs" dxfId="4186" priority="4186" operator="greaterThan">
      <formula>$O$61</formula>
    </cfRule>
    <cfRule type="cellIs" dxfId="4185" priority="4187" operator="equal">
      <formula>$O$61</formula>
    </cfRule>
    <cfRule type="cellIs" dxfId="4184" priority="4188" operator="lessThan">
      <formula>$O$61</formula>
    </cfRule>
  </conditionalFormatting>
  <conditionalFormatting sqref="BE61">
    <cfRule type="containsText" dxfId="4183" priority="4181" operator="containsText" text="Score">
      <formula>NOT(ISERROR(SEARCH("Score",BE61)))</formula>
    </cfRule>
    <cfRule type="cellIs" dxfId="4182" priority="4182" operator="greaterThan">
      <formula>$O$61</formula>
    </cfRule>
    <cfRule type="cellIs" dxfId="4181" priority="4183" operator="equal">
      <formula>$O$61</formula>
    </cfRule>
    <cfRule type="cellIs" dxfId="4180" priority="4184" operator="lessThan">
      <formula>$O$61</formula>
    </cfRule>
  </conditionalFormatting>
  <conditionalFormatting sqref="BF61">
    <cfRule type="containsText" dxfId="4179" priority="4177" operator="containsText" text="Score">
      <formula>NOT(ISERROR(SEARCH("Score",BF61)))</formula>
    </cfRule>
    <cfRule type="cellIs" dxfId="4178" priority="4178" operator="greaterThan">
      <formula>$O$61</formula>
    </cfRule>
    <cfRule type="cellIs" dxfId="4177" priority="4179" operator="equal">
      <formula>$O$61</formula>
    </cfRule>
    <cfRule type="cellIs" dxfId="4176" priority="4180" operator="lessThan">
      <formula>$O$61</formula>
    </cfRule>
  </conditionalFormatting>
  <conditionalFormatting sqref="BG61">
    <cfRule type="containsText" dxfId="4175" priority="4173" operator="containsText" text="Score">
      <formula>NOT(ISERROR(SEARCH("Score",BG61)))</formula>
    </cfRule>
    <cfRule type="cellIs" dxfId="4174" priority="4174" operator="greaterThan">
      <formula>$O$61</formula>
    </cfRule>
    <cfRule type="cellIs" dxfId="4173" priority="4175" operator="equal">
      <formula>$O$61</formula>
    </cfRule>
    <cfRule type="cellIs" dxfId="4172" priority="4176" operator="lessThan">
      <formula>$O$61</formula>
    </cfRule>
  </conditionalFormatting>
  <conditionalFormatting sqref="BH61">
    <cfRule type="containsText" dxfId="4171" priority="4169" operator="containsText" text="Score">
      <formula>NOT(ISERROR(SEARCH("Score",BH61)))</formula>
    </cfRule>
    <cfRule type="cellIs" dxfId="4170" priority="4170" operator="greaterThan">
      <formula>$O$61</formula>
    </cfRule>
    <cfRule type="cellIs" dxfId="4169" priority="4171" operator="equal">
      <formula>$O$61</formula>
    </cfRule>
    <cfRule type="cellIs" dxfId="4168" priority="4172" operator="lessThan">
      <formula>$O$61</formula>
    </cfRule>
  </conditionalFormatting>
  <conditionalFormatting sqref="BI61">
    <cfRule type="containsText" dxfId="4167" priority="4165" operator="containsText" text="Score">
      <formula>NOT(ISERROR(SEARCH("Score",BI61)))</formula>
    </cfRule>
    <cfRule type="cellIs" dxfId="4166" priority="4166" operator="greaterThan">
      <formula>$O$61</formula>
    </cfRule>
    <cfRule type="cellIs" dxfId="4165" priority="4167" operator="equal">
      <formula>$O$61</formula>
    </cfRule>
    <cfRule type="cellIs" dxfId="4164" priority="4168" operator="lessThan">
      <formula>$O$61</formula>
    </cfRule>
  </conditionalFormatting>
  <conditionalFormatting sqref="BJ61">
    <cfRule type="containsText" dxfId="4163" priority="4161" operator="containsText" text="Score">
      <formula>NOT(ISERROR(SEARCH("Score",BJ61)))</formula>
    </cfRule>
    <cfRule type="cellIs" dxfId="4162" priority="4162" operator="greaterThan">
      <formula>$O$61</formula>
    </cfRule>
    <cfRule type="cellIs" dxfId="4161" priority="4163" operator="equal">
      <formula>$O$61</formula>
    </cfRule>
    <cfRule type="cellIs" dxfId="4160" priority="4164" operator="lessThan">
      <formula>$O$61</formula>
    </cfRule>
  </conditionalFormatting>
  <conditionalFormatting sqref="BK61">
    <cfRule type="containsText" dxfId="4159" priority="4157" operator="containsText" text="Score">
      <formula>NOT(ISERROR(SEARCH("Score",BK61)))</formula>
    </cfRule>
    <cfRule type="cellIs" dxfId="4158" priority="4158" operator="greaterThan">
      <formula>$O$61</formula>
    </cfRule>
    <cfRule type="cellIs" dxfId="4157" priority="4159" operator="equal">
      <formula>$O$61</formula>
    </cfRule>
    <cfRule type="cellIs" dxfId="4156" priority="4160" operator="lessThan">
      <formula>$O$61</formula>
    </cfRule>
  </conditionalFormatting>
  <conditionalFormatting sqref="BL61">
    <cfRule type="containsText" dxfId="4155" priority="4153" operator="containsText" text="Score">
      <formula>NOT(ISERROR(SEARCH("Score",BL61)))</formula>
    </cfRule>
    <cfRule type="cellIs" dxfId="4154" priority="4154" operator="greaterThan">
      <formula>$O$61</formula>
    </cfRule>
    <cfRule type="cellIs" dxfId="4153" priority="4155" operator="equal">
      <formula>$O$61</formula>
    </cfRule>
    <cfRule type="cellIs" dxfId="4152" priority="4156" operator="lessThan">
      <formula>$O$61</formula>
    </cfRule>
  </conditionalFormatting>
  <conditionalFormatting sqref="BM61">
    <cfRule type="containsText" dxfId="4151" priority="4149" operator="containsText" text="Score">
      <formula>NOT(ISERROR(SEARCH("Score",BM61)))</formula>
    </cfRule>
    <cfRule type="cellIs" dxfId="4150" priority="4150" operator="greaterThan">
      <formula>$O$61</formula>
    </cfRule>
    <cfRule type="cellIs" dxfId="4149" priority="4151" operator="equal">
      <formula>$O$61</formula>
    </cfRule>
    <cfRule type="cellIs" dxfId="4148" priority="4152" operator="lessThan">
      <formula>$O$61</formula>
    </cfRule>
  </conditionalFormatting>
  <conditionalFormatting sqref="BN61">
    <cfRule type="containsText" dxfId="4147" priority="4145" operator="containsText" text="Score">
      <formula>NOT(ISERROR(SEARCH("Score",BN61)))</formula>
    </cfRule>
    <cfRule type="cellIs" dxfId="4146" priority="4146" operator="greaterThan">
      <formula>$O$61</formula>
    </cfRule>
    <cfRule type="cellIs" dxfId="4145" priority="4147" operator="equal">
      <formula>$O$61</formula>
    </cfRule>
    <cfRule type="cellIs" dxfId="4144" priority="4148" operator="lessThan">
      <formula>$O$61</formula>
    </cfRule>
  </conditionalFormatting>
  <conditionalFormatting sqref="BO61">
    <cfRule type="containsText" dxfId="4143" priority="4141" operator="containsText" text="Score">
      <formula>NOT(ISERROR(SEARCH("Score",BO61)))</formula>
    </cfRule>
    <cfRule type="cellIs" dxfId="4142" priority="4142" operator="greaterThan">
      <formula>$O$61</formula>
    </cfRule>
    <cfRule type="cellIs" dxfId="4141" priority="4143" operator="equal">
      <formula>$O$61</formula>
    </cfRule>
    <cfRule type="cellIs" dxfId="4140" priority="4144" operator="lessThan">
      <formula>$O$61</formula>
    </cfRule>
  </conditionalFormatting>
  <conditionalFormatting sqref="BP61">
    <cfRule type="containsText" dxfId="4139" priority="4137" operator="containsText" text="Score">
      <formula>NOT(ISERROR(SEARCH("Score",BP61)))</formula>
    </cfRule>
    <cfRule type="cellIs" dxfId="4138" priority="4138" operator="greaterThan">
      <formula>$O$61</formula>
    </cfRule>
    <cfRule type="cellIs" dxfId="4137" priority="4139" operator="equal">
      <formula>$O$61</formula>
    </cfRule>
    <cfRule type="cellIs" dxfId="4136" priority="4140" operator="lessThan">
      <formula>$O$61</formula>
    </cfRule>
  </conditionalFormatting>
  <conditionalFormatting sqref="BQ61">
    <cfRule type="containsText" dxfId="4135" priority="4133" operator="containsText" text="Score">
      <formula>NOT(ISERROR(SEARCH("Score",BQ61)))</formula>
    </cfRule>
    <cfRule type="cellIs" dxfId="4134" priority="4134" operator="greaterThan">
      <formula>$O$61</formula>
    </cfRule>
    <cfRule type="cellIs" dxfId="4133" priority="4135" operator="equal">
      <formula>$O$61</formula>
    </cfRule>
    <cfRule type="cellIs" dxfId="4132" priority="4136" operator="lessThan">
      <formula>$O$61</formula>
    </cfRule>
  </conditionalFormatting>
  <conditionalFormatting sqref="AN65">
    <cfRule type="containsText" dxfId="4131" priority="4129" operator="containsText" text="Score">
      <formula>NOT(ISERROR(SEARCH("Score",AN65)))</formula>
    </cfRule>
    <cfRule type="cellIs" dxfId="4130" priority="4130" operator="greaterThan">
      <formula>$O$65</formula>
    </cfRule>
    <cfRule type="cellIs" dxfId="4129" priority="4131" operator="equal">
      <formula>$O$65</formula>
    </cfRule>
    <cfRule type="cellIs" dxfId="4128" priority="4132" operator="lessThan">
      <formula>$O$65</formula>
    </cfRule>
  </conditionalFormatting>
  <conditionalFormatting sqref="AO65">
    <cfRule type="containsText" dxfId="4127" priority="4125" operator="containsText" text="Score">
      <formula>NOT(ISERROR(SEARCH("Score",AO65)))</formula>
    </cfRule>
    <cfRule type="cellIs" dxfId="4126" priority="4126" operator="greaterThan">
      <formula>$O$65</formula>
    </cfRule>
    <cfRule type="cellIs" dxfId="4125" priority="4127" operator="equal">
      <formula>$O$65</formula>
    </cfRule>
    <cfRule type="cellIs" dxfId="4124" priority="4128" operator="lessThan">
      <formula>$O$65</formula>
    </cfRule>
  </conditionalFormatting>
  <conditionalFormatting sqref="AP65">
    <cfRule type="containsText" dxfId="4123" priority="4121" operator="containsText" text="Score">
      <formula>NOT(ISERROR(SEARCH("Score",AP65)))</formula>
    </cfRule>
    <cfRule type="cellIs" dxfId="4122" priority="4122" operator="greaterThan">
      <formula>$O$65</formula>
    </cfRule>
    <cfRule type="cellIs" dxfId="4121" priority="4123" operator="equal">
      <formula>$O$65</formula>
    </cfRule>
    <cfRule type="cellIs" dxfId="4120" priority="4124" operator="lessThan">
      <formula>$O$65</formula>
    </cfRule>
  </conditionalFormatting>
  <conditionalFormatting sqref="AQ65">
    <cfRule type="containsText" dxfId="4119" priority="4117" operator="containsText" text="Score">
      <formula>NOT(ISERROR(SEARCH("Score",AQ65)))</formula>
    </cfRule>
    <cfRule type="cellIs" dxfId="4118" priority="4118" operator="greaterThan">
      <formula>$O$65</formula>
    </cfRule>
    <cfRule type="cellIs" dxfId="4117" priority="4119" operator="equal">
      <formula>$O$65</formula>
    </cfRule>
    <cfRule type="cellIs" dxfId="4116" priority="4120" operator="lessThan">
      <formula>$O$65</formula>
    </cfRule>
  </conditionalFormatting>
  <conditionalFormatting sqref="AR65">
    <cfRule type="containsText" dxfId="4115" priority="4113" operator="containsText" text="Score">
      <formula>NOT(ISERROR(SEARCH("Score",AR65)))</formula>
    </cfRule>
    <cfRule type="cellIs" dxfId="4114" priority="4114" operator="greaterThan">
      <formula>$O$65</formula>
    </cfRule>
    <cfRule type="cellIs" dxfId="4113" priority="4115" operator="equal">
      <formula>$O$65</formula>
    </cfRule>
    <cfRule type="cellIs" dxfId="4112" priority="4116" operator="lessThan">
      <formula>$O$65</formula>
    </cfRule>
  </conditionalFormatting>
  <conditionalFormatting sqref="AS65">
    <cfRule type="containsText" dxfId="4111" priority="4109" operator="containsText" text="Score">
      <formula>NOT(ISERROR(SEARCH("Score",AS65)))</formula>
    </cfRule>
    <cfRule type="cellIs" dxfId="4110" priority="4110" operator="greaterThan">
      <formula>$O$65</formula>
    </cfRule>
    <cfRule type="cellIs" dxfId="4109" priority="4111" operator="equal">
      <formula>$O$65</formula>
    </cfRule>
    <cfRule type="cellIs" dxfId="4108" priority="4112" operator="lessThan">
      <formula>$O$65</formula>
    </cfRule>
  </conditionalFormatting>
  <conditionalFormatting sqref="AT65">
    <cfRule type="containsText" dxfId="4107" priority="4105" operator="containsText" text="Score">
      <formula>NOT(ISERROR(SEARCH("Score",AT65)))</formula>
    </cfRule>
    <cfRule type="cellIs" dxfId="4106" priority="4106" operator="greaterThan">
      <formula>$O$65</formula>
    </cfRule>
    <cfRule type="cellIs" dxfId="4105" priority="4107" operator="equal">
      <formula>$O$65</formula>
    </cfRule>
    <cfRule type="cellIs" dxfId="4104" priority="4108" operator="lessThan">
      <formula>$O$65</formula>
    </cfRule>
  </conditionalFormatting>
  <conditionalFormatting sqref="AU65">
    <cfRule type="containsText" dxfId="4103" priority="4101" operator="containsText" text="Score">
      <formula>NOT(ISERROR(SEARCH("Score",AU65)))</formula>
    </cfRule>
    <cfRule type="cellIs" dxfId="4102" priority="4102" operator="greaterThan">
      <formula>$O$65</formula>
    </cfRule>
    <cfRule type="cellIs" dxfId="4101" priority="4103" operator="equal">
      <formula>$O$65</formula>
    </cfRule>
    <cfRule type="cellIs" dxfId="4100" priority="4104" operator="lessThan">
      <formula>$O$65</formula>
    </cfRule>
  </conditionalFormatting>
  <conditionalFormatting sqref="AV65">
    <cfRule type="containsText" dxfId="4099" priority="4097" operator="containsText" text="Score">
      <formula>NOT(ISERROR(SEARCH("Score",AV65)))</formula>
    </cfRule>
    <cfRule type="cellIs" dxfId="4098" priority="4098" operator="greaterThan">
      <formula>$O$65</formula>
    </cfRule>
    <cfRule type="cellIs" dxfId="4097" priority="4099" operator="equal">
      <formula>$O$65</formula>
    </cfRule>
    <cfRule type="cellIs" dxfId="4096" priority="4100" operator="lessThan">
      <formula>$O$65</formula>
    </cfRule>
  </conditionalFormatting>
  <conditionalFormatting sqref="AW65">
    <cfRule type="containsText" dxfId="4095" priority="4093" operator="containsText" text="Score">
      <formula>NOT(ISERROR(SEARCH("Score",AW65)))</formula>
    </cfRule>
    <cfRule type="cellIs" dxfId="4094" priority="4094" operator="greaterThan">
      <formula>$O$65</formula>
    </cfRule>
    <cfRule type="cellIs" dxfId="4093" priority="4095" operator="equal">
      <formula>$O$65</formula>
    </cfRule>
    <cfRule type="cellIs" dxfId="4092" priority="4096" operator="lessThan">
      <formula>$O$65</formula>
    </cfRule>
  </conditionalFormatting>
  <conditionalFormatting sqref="AX65">
    <cfRule type="containsText" dxfId="4091" priority="4089" operator="containsText" text="Score">
      <formula>NOT(ISERROR(SEARCH("Score",AX65)))</formula>
    </cfRule>
    <cfRule type="cellIs" dxfId="4090" priority="4090" operator="greaterThan">
      <formula>$O$65</formula>
    </cfRule>
    <cfRule type="cellIs" dxfId="4089" priority="4091" operator="equal">
      <formula>$O$65</formula>
    </cfRule>
    <cfRule type="cellIs" dxfId="4088" priority="4092" operator="lessThan">
      <formula>$O$65</formula>
    </cfRule>
  </conditionalFormatting>
  <conditionalFormatting sqref="AY65">
    <cfRule type="containsText" dxfId="4087" priority="4085" operator="containsText" text="Score">
      <formula>NOT(ISERROR(SEARCH("Score",AY65)))</formula>
    </cfRule>
    <cfRule type="cellIs" dxfId="4086" priority="4086" operator="greaterThan">
      <formula>$O$65</formula>
    </cfRule>
    <cfRule type="cellIs" dxfId="4085" priority="4087" operator="equal">
      <formula>$O$65</formula>
    </cfRule>
    <cfRule type="cellIs" dxfId="4084" priority="4088" operator="lessThan">
      <formula>$O$65</formula>
    </cfRule>
  </conditionalFormatting>
  <conditionalFormatting sqref="AZ65">
    <cfRule type="containsText" dxfId="4083" priority="4081" operator="containsText" text="Score">
      <formula>NOT(ISERROR(SEARCH("Score",AZ65)))</formula>
    </cfRule>
    <cfRule type="cellIs" dxfId="4082" priority="4082" operator="greaterThan">
      <formula>$O$65</formula>
    </cfRule>
    <cfRule type="cellIs" dxfId="4081" priority="4083" operator="equal">
      <formula>$O$65</formula>
    </cfRule>
    <cfRule type="cellIs" dxfId="4080" priority="4084" operator="lessThan">
      <formula>$O$65</formula>
    </cfRule>
  </conditionalFormatting>
  <conditionalFormatting sqref="BA65">
    <cfRule type="containsText" dxfId="4079" priority="4077" operator="containsText" text="Score">
      <formula>NOT(ISERROR(SEARCH("Score",BA65)))</formula>
    </cfRule>
    <cfRule type="cellIs" dxfId="4078" priority="4078" operator="greaterThan">
      <formula>$O$65</formula>
    </cfRule>
    <cfRule type="cellIs" dxfId="4077" priority="4079" operator="equal">
      <formula>$O$65</formula>
    </cfRule>
    <cfRule type="cellIs" dxfId="4076" priority="4080" operator="lessThan">
      <formula>$O$65</formula>
    </cfRule>
  </conditionalFormatting>
  <conditionalFormatting sqref="BB65">
    <cfRule type="containsText" dxfId="4075" priority="4073" operator="containsText" text="Score">
      <formula>NOT(ISERROR(SEARCH("Score",BB65)))</formula>
    </cfRule>
    <cfRule type="cellIs" dxfId="4074" priority="4074" operator="greaterThan">
      <formula>$O$65</formula>
    </cfRule>
    <cfRule type="cellIs" dxfId="4073" priority="4075" operator="equal">
      <formula>$O$65</formula>
    </cfRule>
    <cfRule type="cellIs" dxfId="4072" priority="4076" operator="lessThan">
      <formula>$O$65</formula>
    </cfRule>
  </conditionalFormatting>
  <conditionalFormatting sqref="BC65">
    <cfRule type="containsText" dxfId="4071" priority="4069" operator="containsText" text="Score">
      <formula>NOT(ISERROR(SEARCH("Score",BC65)))</formula>
    </cfRule>
    <cfRule type="cellIs" dxfId="4070" priority="4070" operator="greaterThan">
      <formula>$O$65</formula>
    </cfRule>
    <cfRule type="cellIs" dxfId="4069" priority="4071" operator="equal">
      <formula>$O$65</formula>
    </cfRule>
    <cfRule type="cellIs" dxfId="4068" priority="4072" operator="lessThan">
      <formula>$O$65</formula>
    </cfRule>
  </conditionalFormatting>
  <conditionalFormatting sqref="BD65">
    <cfRule type="containsText" dxfId="4067" priority="4065" operator="containsText" text="Score">
      <formula>NOT(ISERROR(SEARCH("Score",BD65)))</formula>
    </cfRule>
    <cfRule type="cellIs" dxfId="4066" priority="4066" operator="greaterThan">
      <formula>$O$65</formula>
    </cfRule>
    <cfRule type="cellIs" dxfId="4065" priority="4067" operator="equal">
      <formula>$O$65</formula>
    </cfRule>
    <cfRule type="cellIs" dxfId="4064" priority="4068" operator="lessThan">
      <formula>$O$65</formula>
    </cfRule>
  </conditionalFormatting>
  <conditionalFormatting sqref="BE65">
    <cfRule type="containsText" dxfId="4063" priority="4061" operator="containsText" text="Score">
      <formula>NOT(ISERROR(SEARCH("Score",BE65)))</formula>
    </cfRule>
    <cfRule type="cellIs" dxfId="4062" priority="4062" operator="greaterThan">
      <formula>$O$65</formula>
    </cfRule>
    <cfRule type="cellIs" dxfId="4061" priority="4063" operator="equal">
      <formula>$O$65</formula>
    </cfRule>
    <cfRule type="cellIs" dxfId="4060" priority="4064" operator="lessThan">
      <formula>$O$65</formula>
    </cfRule>
  </conditionalFormatting>
  <conditionalFormatting sqref="BF65">
    <cfRule type="containsText" dxfId="4059" priority="4057" operator="containsText" text="Score">
      <formula>NOT(ISERROR(SEARCH("Score",BF65)))</formula>
    </cfRule>
    <cfRule type="cellIs" dxfId="4058" priority="4058" operator="greaterThan">
      <formula>$O$65</formula>
    </cfRule>
    <cfRule type="cellIs" dxfId="4057" priority="4059" operator="equal">
      <formula>$O$65</formula>
    </cfRule>
    <cfRule type="cellIs" dxfId="4056" priority="4060" operator="lessThan">
      <formula>$O$65</formula>
    </cfRule>
  </conditionalFormatting>
  <conditionalFormatting sqref="BG65">
    <cfRule type="containsText" dxfId="4055" priority="4053" operator="containsText" text="Score">
      <formula>NOT(ISERROR(SEARCH("Score",BG65)))</formula>
    </cfRule>
    <cfRule type="cellIs" dxfId="4054" priority="4054" operator="greaterThan">
      <formula>$O$65</formula>
    </cfRule>
    <cfRule type="cellIs" dxfId="4053" priority="4055" operator="equal">
      <formula>$O$65</formula>
    </cfRule>
    <cfRule type="cellIs" dxfId="4052" priority="4056" operator="lessThan">
      <formula>$O$65</formula>
    </cfRule>
  </conditionalFormatting>
  <conditionalFormatting sqref="BH65">
    <cfRule type="containsText" dxfId="4051" priority="4049" operator="containsText" text="Score">
      <formula>NOT(ISERROR(SEARCH("Score",BH65)))</formula>
    </cfRule>
    <cfRule type="cellIs" dxfId="4050" priority="4050" operator="greaterThan">
      <formula>$O$65</formula>
    </cfRule>
    <cfRule type="cellIs" dxfId="4049" priority="4051" operator="equal">
      <formula>$O$65</formula>
    </cfRule>
    <cfRule type="cellIs" dxfId="4048" priority="4052" operator="lessThan">
      <formula>$O$65</formula>
    </cfRule>
  </conditionalFormatting>
  <conditionalFormatting sqref="BI65">
    <cfRule type="containsText" dxfId="4047" priority="4045" operator="containsText" text="Score">
      <formula>NOT(ISERROR(SEARCH("Score",BI65)))</formula>
    </cfRule>
    <cfRule type="cellIs" dxfId="4046" priority="4046" operator="greaterThan">
      <formula>$O$65</formula>
    </cfRule>
    <cfRule type="cellIs" dxfId="4045" priority="4047" operator="equal">
      <formula>$O$65</formula>
    </cfRule>
    <cfRule type="cellIs" dxfId="4044" priority="4048" operator="lessThan">
      <formula>$O$65</formula>
    </cfRule>
  </conditionalFormatting>
  <conditionalFormatting sqref="BJ65">
    <cfRule type="containsText" dxfId="4043" priority="4041" operator="containsText" text="Score">
      <formula>NOT(ISERROR(SEARCH("Score",BJ65)))</formula>
    </cfRule>
    <cfRule type="cellIs" dxfId="4042" priority="4042" operator="greaterThan">
      <formula>$O$65</formula>
    </cfRule>
    <cfRule type="cellIs" dxfId="4041" priority="4043" operator="equal">
      <formula>$O$65</formula>
    </cfRule>
    <cfRule type="cellIs" dxfId="4040" priority="4044" operator="lessThan">
      <formula>$O$65</formula>
    </cfRule>
  </conditionalFormatting>
  <conditionalFormatting sqref="BK65">
    <cfRule type="containsText" dxfId="4039" priority="4037" operator="containsText" text="Score">
      <formula>NOT(ISERROR(SEARCH("Score",BK65)))</formula>
    </cfRule>
    <cfRule type="cellIs" dxfId="4038" priority="4038" operator="greaterThan">
      <formula>$O$65</formula>
    </cfRule>
    <cfRule type="cellIs" dxfId="4037" priority="4039" operator="equal">
      <formula>$O$65</formula>
    </cfRule>
    <cfRule type="cellIs" dxfId="4036" priority="4040" operator="lessThan">
      <formula>$O$65</formula>
    </cfRule>
  </conditionalFormatting>
  <conditionalFormatting sqref="BL65">
    <cfRule type="containsText" dxfId="4035" priority="4033" operator="containsText" text="Score">
      <formula>NOT(ISERROR(SEARCH("Score",BL65)))</formula>
    </cfRule>
    <cfRule type="cellIs" dxfId="4034" priority="4034" operator="greaterThan">
      <formula>$O$65</formula>
    </cfRule>
    <cfRule type="cellIs" dxfId="4033" priority="4035" operator="equal">
      <formula>$O$65</formula>
    </cfRule>
    <cfRule type="cellIs" dxfId="4032" priority="4036" operator="lessThan">
      <formula>$O$65</formula>
    </cfRule>
  </conditionalFormatting>
  <conditionalFormatting sqref="BM65">
    <cfRule type="containsText" dxfId="4031" priority="4029" operator="containsText" text="Score">
      <formula>NOT(ISERROR(SEARCH("Score",BM65)))</formula>
    </cfRule>
    <cfRule type="cellIs" dxfId="4030" priority="4030" operator="greaterThan">
      <formula>$O$65</formula>
    </cfRule>
    <cfRule type="cellIs" dxfId="4029" priority="4031" operator="equal">
      <formula>$O$65</formula>
    </cfRule>
    <cfRule type="cellIs" dxfId="4028" priority="4032" operator="lessThan">
      <formula>$O$65</formula>
    </cfRule>
  </conditionalFormatting>
  <conditionalFormatting sqref="BN65">
    <cfRule type="containsText" dxfId="4027" priority="4025" operator="containsText" text="Score">
      <formula>NOT(ISERROR(SEARCH("Score",BN65)))</formula>
    </cfRule>
    <cfRule type="cellIs" dxfId="4026" priority="4026" operator="greaterThan">
      <formula>$O$65</formula>
    </cfRule>
    <cfRule type="cellIs" dxfId="4025" priority="4027" operator="equal">
      <formula>$O$65</formula>
    </cfRule>
    <cfRule type="cellIs" dxfId="4024" priority="4028" operator="lessThan">
      <formula>$O$65</formula>
    </cfRule>
  </conditionalFormatting>
  <conditionalFormatting sqref="BO65">
    <cfRule type="containsText" dxfId="4023" priority="4021" operator="containsText" text="Score">
      <formula>NOT(ISERROR(SEARCH("Score",BO65)))</formula>
    </cfRule>
    <cfRule type="cellIs" dxfId="4022" priority="4022" operator="greaterThan">
      <formula>$O$65</formula>
    </cfRule>
    <cfRule type="cellIs" dxfId="4021" priority="4023" operator="equal">
      <formula>$O$65</formula>
    </cfRule>
    <cfRule type="cellIs" dxfId="4020" priority="4024" operator="lessThan">
      <formula>$O$65</formula>
    </cfRule>
  </conditionalFormatting>
  <conditionalFormatting sqref="BP65">
    <cfRule type="containsText" dxfId="4019" priority="4017" operator="containsText" text="Score">
      <formula>NOT(ISERROR(SEARCH("Score",BP65)))</formula>
    </cfRule>
    <cfRule type="cellIs" dxfId="4018" priority="4018" operator="greaterThan">
      <formula>$O$65</formula>
    </cfRule>
    <cfRule type="cellIs" dxfId="4017" priority="4019" operator="equal">
      <formula>$O$65</formula>
    </cfRule>
    <cfRule type="cellIs" dxfId="4016" priority="4020" operator="lessThan">
      <formula>$O$65</formula>
    </cfRule>
  </conditionalFormatting>
  <conditionalFormatting sqref="BQ65">
    <cfRule type="containsText" dxfId="4015" priority="4013" operator="containsText" text="Score">
      <formula>NOT(ISERROR(SEARCH("Score",BQ65)))</formula>
    </cfRule>
    <cfRule type="cellIs" dxfId="4014" priority="4014" operator="greaterThan">
      <formula>$O$65</formula>
    </cfRule>
    <cfRule type="cellIs" dxfId="4013" priority="4015" operator="equal">
      <formula>$O$65</formula>
    </cfRule>
    <cfRule type="cellIs" dxfId="4012" priority="4016" operator="lessThan">
      <formula>$O$65</formula>
    </cfRule>
  </conditionalFormatting>
  <conditionalFormatting sqref="AN69">
    <cfRule type="containsText" dxfId="4011" priority="4009" operator="containsText" text="Score">
      <formula>NOT(ISERROR(SEARCH("Score",AN69)))</formula>
    </cfRule>
    <cfRule type="cellIs" dxfId="4010" priority="4010" operator="greaterThan">
      <formula>$O$69</formula>
    </cfRule>
    <cfRule type="cellIs" dxfId="4009" priority="4011" operator="equal">
      <formula>$O$69</formula>
    </cfRule>
    <cfRule type="cellIs" dxfId="4008" priority="4012" operator="lessThan">
      <formula>$O$69</formula>
    </cfRule>
  </conditionalFormatting>
  <conditionalFormatting sqref="AO69">
    <cfRule type="containsText" dxfId="4007" priority="4005" operator="containsText" text="Score">
      <formula>NOT(ISERROR(SEARCH("Score",AO69)))</formula>
    </cfRule>
    <cfRule type="cellIs" dxfId="4006" priority="4006" operator="greaterThan">
      <formula>$O$69</formula>
    </cfRule>
    <cfRule type="cellIs" dxfId="4005" priority="4007" operator="equal">
      <formula>$O$69</formula>
    </cfRule>
    <cfRule type="cellIs" dxfId="4004" priority="4008" operator="lessThan">
      <formula>$O$69</formula>
    </cfRule>
  </conditionalFormatting>
  <conditionalFormatting sqref="AP69">
    <cfRule type="containsText" dxfId="4003" priority="4001" operator="containsText" text="Score">
      <formula>NOT(ISERROR(SEARCH("Score",AP69)))</formula>
    </cfRule>
    <cfRule type="cellIs" dxfId="4002" priority="4002" operator="greaterThan">
      <formula>$O$69</formula>
    </cfRule>
    <cfRule type="cellIs" dxfId="4001" priority="4003" operator="equal">
      <formula>$O$69</formula>
    </cfRule>
    <cfRule type="cellIs" dxfId="4000" priority="4004" operator="lessThan">
      <formula>$O$69</formula>
    </cfRule>
  </conditionalFormatting>
  <conditionalFormatting sqref="AQ69">
    <cfRule type="containsText" dxfId="3999" priority="3997" operator="containsText" text="Score">
      <formula>NOT(ISERROR(SEARCH("Score",AQ69)))</formula>
    </cfRule>
    <cfRule type="cellIs" dxfId="3998" priority="3998" operator="greaterThan">
      <formula>$O$69</formula>
    </cfRule>
    <cfRule type="cellIs" dxfId="3997" priority="3999" operator="equal">
      <formula>$O$69</formula>
    </cfRule>
    <cfRule type="cellIs" dxfId="3996" priority="4000" operator="lessThan">
      <formula>$O$69</formula>
    </cfRule>
  </conditionalFormatting>
  <conditionalFormatting sqref="AR69">
    <cfRule type="containsText" dxfId="3995" priority="3993" operator="containsText" text="Score">
      <formula>NOT(ISERROR(SEARCH("Score",AR69)))</formula>
    </cfRule>
    <cfRule type="cellIs" dxfId="3994" priority="3994" operator="greaterThan">
      <formula>$O$69</formula>
    </cfRule>
    <cfRule type="cellIs" dxfId="3993" priority="3995" operator="equal">
      <formula>$O$69</formula>
    </cfRule>
    <cfRule type="cellIs" dxfId="3992" priority="3996" operator="lessThan">
      <formula>$O$69</formula>
    </cfRule>
  </conditionalFormatting>
  <conditionalFormatting sqref="AS69">
    <cfRule type="containsText" dxfId="3991" priority="3989" operator="containsText" text="Score">
      <formula>NOT(ISERROR(SEARCH("Score",AS69)))</formula>
    </cfRule>
    <cfRule type="cellIs" dxfId="3990" priority="3990" operator="greaterThan">
      <formula>$O$69</formula>
    </cfRule>
    <cfRule type="cellIs" dxfId="3989" priority="3991" operator="equal">
      <formula>$O$69</formula>
    </cfRule>
    <cfRule type="cellIs" dxfId="3988" priority="3992" operator="lessThan">
      <formula>$O$69</formula>
    </cfRule>
  </conditionalFormatting>
  <conditionalFormatting sqref="AT69">
    <cfRule type="containsText" dxfId="3987" priority="3985" operator="containsText" text="Score">
      <formula>NOT(ISERROR(SEARCH("Score",AT69)))</formula>
    </cfRule>
    <cfRule type="cellIs" dxfId="3986" priority="3986" operator="greaterThan">
      <formula>$O$69</formula>
    </cfRule>
    <cfRule type="cellIs" dxfId="3985" priority="3987" operator="equal">
      <formula>$O$69</formula>
    </cfRule>
    <cfRule type="cellIs" dxfId="3984" priority="3988" operator="lessThan">
      <formula>$O$69</formula>
    </cfRule>
  </conditionalFormatting>
  <conditionalFormatting sqref="AU69">
    <cfRule type="containsText" dxfId="3983" priority="3981" operator="containsText" text="Score">
      <formula>NOT(ISERROR(SEARCH("Score",AU69)))</formula>
    </cfRule>
    <cfRule type="cellIs" dxfId="3982" priority="3982" operator="greaterThan">
      <formula>$O$69</formula>
    </cfRule>
    <cfRule type="cellIs" dxfId="3981" priority="3983" operator="equal">
      <formula>$O$69</formula>
    </cfRule>
    <cfRule type="cellIs" dxfId="3980" priority="3984" operator="lessThan">
      <formula>$O$69</formula>
    </cfRule>
  </conditionalFormatting>
  <conditionalFormatting sqref="AV69">
    <cfRule type="containsText" dxfId="3979" priority="3977" operator="containsText" text="Score">
      <formula>NOT(ISERROR(SEARCH("Score",AV69)))</formula>
    </cfRule>
    <cfRule type="cellIs" dxfId="3978" priority="3978" operator="greaterThan">
      <formula>$O$69</formula>
    </cfRule>
    <cfRule type="cellIs" dxfId="3977" priority="3979" operator="equal">
      <formula>$O$69</formula>
    </cfRule>
    <cfRule type="cellIs" dxfId="3976" priority="3980" operator="lessThan">
      <formula>$O$69</formula>
    </cfRule>
  </conditionalFormatting>
  <conditionalFormatting sqref="AW69">
    <cfRule type="containsText" dxfId="3975" priority="3973" operator="containsText" text="Score">
      <formula>NOT(ISERROR(SEARCH("Score",AW69)))</formula>
    </cfRule>
    <cfRule type="cellIs" dxfId="3974" priority="3974" operator="greaterThan">
      <formula>$O$69</formula>
    </cfRule>
    <cfRule type="cellIs" dxfId="3973" priority="3975" operator="equal">
      <formula>$O$69</formula>
    </cfRule>
    <cfRule type="cellIs" dxfId="3972" priority="3976" operator="lessThan">
      <formula>$O$69</formula>
    </cfRule>
  </conditionalFormatting>
  <conditionalFormatting sqref="AX69">
    <cfRule type="containsText" dxfId="3971" priority="3969" operator="containsText" text="Score">
      <formula>NOT(ISERROR(SEARCH("Score",AX69)))</formula>
    </cfRule>
    <cfRule type="cellIs" dxfId="3970" priority="3970" operator="greaterThan">
      <formula>$O$69</formula>
    </cfRule>
    <cfRule type="cellIs" dxfId="3969" priority="3971" operator="equal">
      <formula>$O$69</formula>
    </cfRule>
    <cfRule type="cellIs" dxfId="3968" priority="3972" operator="lessThan">
      <formula>$O$69</formula>
    </cfRule>
  </conditionalFormatting>
  <conditionalFormatting sqref="AY69">
    <cfRule type="containsText" dxfId="3967" priority="3965" operator="containsText" text="Score">
      <formula>NOT(ISERROR(SEARCH("Score",AY69)))</formula>
    </cfRule>
    <cfRule type="cellIs" dxfId="3966" priority="3966" operator="greaterThan">
      <formula>$O$69</formula>
    </cfRule>
    <cfRule type="cellIs" dxfId="3965" priority="3967" operator="equal">
      <formula>$O$69</formula>
    </cfRule>
    <cfRule type="cellIs" dxfId="3964" priority="3968" operator="lessThan">
      <formula>$O$69</formula>
    </cfRule>
  </conditionalFormatting>
  <conditionalFormatting sqref="AZ69">
    <cfRule type="containsText" dxfId="3963" priority="3961" operator="containsText" text="Score">
      <formula>NOT(ISERROR(SEARCH("Score",AZ69)))</formula>
    </cfRule>
    <cfRule type="cellIs" dxfId="3962" priority="3962" operator="greaterThan">
      <formula>$O$69</formula>
    </cfRule>
    <cfRule type="cellIs" dxfId="3961" priority="3963" operator="equal">
      <formula>$O$69</formula>
    </cfRule>
    <cfRule type="cellIs" dxfId="3960" priority="3964" operator="lessThan">
      <formula>$O$69</formula>
    </cfRule>
  </conditionalFormatting>
  <conditionalFormatting sqref="BA69">
    <cfRule type="containsText" dxfId="3959" priority="3957" operator="containsText" text="Score">
      <formula>NOT(ISERROR(SEARCH("Score",BA69)))</formula>
    </cfRule>
    <cfRule type="cellIs" dxfId="3958" priority="3958" operator="greaterThan">
      <formula>$O$69</formula>
    </cfRule>
    <cfRule type="cellIs" dxfId="3957" priority="3959" operator="equal">
      <formula>$O$69</formula>
    </cfRule>
    <cfRule type="cellIs" dxfId="3956" priority="3960" operator="lessThan">
      <formula>$O$69</formula>
    </cfRule>
  </conditionalFormatting>
  <conditionalFormatting sqref="BB69">
    <cfRule type="containsText" dxfId="3955" priority="3953" operator="containsText" text="Score">
      <formula>NOT(ISERROR(SEARCH("Score",BB69)))</formula>
    </cfRule>
    <cfRule type="cellIs" dxfId="3954" priority="3954" operator="greaterThan">
      <formula>$O$69</formula>
    </cfRule>
    <cfRule type="cellIs" dxfId="3953" priority="3955" operator="equal">
      <formula>$O$69</formula>
    </cfRule>
    <cfRule type="cellIs" dxfId="3952" priority="3956" operator="lessThan">
      <formula>$O$69</formula>
    </cfRule>
  </conditionalFormatting>
  <conditionalFormatting sqref="BC69">
    <cfRule type="containsText" dxfId="3951" priority="3949" operator="containsText" text="Score">
      <formula>NOT(ISERROR(SEARCH("Score",BC69)))</formula>
    </cfRule>
    <cfRule type="cellIs" dxfId="3950" priority="3950" operator="greaterThan">
      <formula>$O$69</formula>
    </cfRule>
    <cfRule type="cellIs" dxfId="3949" priority="3951" operator="equal">
      <formula>$O$69</formula>
    </cfRule>
    <cfRule type="cellIs" dxfId="3948" priority="3952" operator="lessThan">
      <formula>$O$69</formula>
    </cfRule>
  </conditionalFormatting>
  <conditionalFormatting sqref="BD69">
    <cfRule type="containsText" dxfId="3947" priority="3945" operator="containsText" text="Score">
      <formula>NOT(ISERROR(SEARCH("Score",BD69)))</formula>
    </cfRule>
    <cfRule type="cellIs" dxfId="3946" priority="3946" operator="greaterThan">
      <formula>$O$69</formula>
    </cfRule>
    <cfRule type="cellIs" dxfId="3945" priority="3947" operator="equal">
      <formula>$O$69</formula>
    </cfRule>
    <cfRule type="cellIs" dxfId="3944" priority="3948" operator="lessThan">
      <formula>$O$69</formula>
    </cfRule>
  </conditionalFormatting>
  <conditionalFormatting sqref="BE69">
    <cfRule type="containsText" dxfId="3943" priority="3941" operator="containsText" text="Score">
      <formula>NOT(ISERROR(SEARCH("Score",BE69)))</formula>
    </cfRule>
    <cfRule type="cellIs" dxfId="3942" priority="3942" operator="greaterThan">
      <formula>$O$69</formula>
    </cfRule>
    <cfRule type="cellIs" dxfId="3941" priority="3943" operator="equal">
      <formula>$O$69</formula>
    </cfRule>
    <cfRule type="cellIs" dxfId="3940" priority="3944" operator="lessThan">
      <formula>$O$69</formula>
    </cfRule>
  </conditionalFormatting>
  <conditionalFormatting sqref="BF69">
    <cfRule type="containsText" dxfId="3939" priority="3937" operator="containsText" text="Score">
      <formula>NOT(ISERROR(SEARCH("Score",BF69)))</formula>
    </cfRule>
    <cfRule type="cellIs" dxfId="3938" priority="3938" operator="greaterThan">
      <formula>$O$69</formula>
    </cfRule>
    <cfRule type="cellIs" dxfId="3937" priority="3939" operator="equal">
      <formula>$O$69</formula>
    </cfRule>
    <cfRule type="cellIs" dxfId="3936" priority="3940" operator="lessThan">
      <formula>$O$69</formula>
    </cfRule>
  </conditionalFormatting>
  <conditionalFormatting sqref="BG69">
    <cfRule type="containsText" dxfId="3935" priority="3933" operator="containsText" text="Score">
      <formula>NOT(ISERROR(SEARCH("Score",BG69)))</formula>
    </cfRule>
    <cfRule type="cellIs" dxfId="3934" priority="3934" operator="greaterThan">
      <formula>$O$69</formula>
    </cfRule>
    <cfRule type="cellIs" dxfId="3933" priority="3935" operator="equal">
      <formula>$O$69</formula>
    </cfRule>
    <cfRule type="cellIs" dxfId="3932" priority="3936" operator="lessThan">
      <formula>$O$69</formula>
    </cfRule>
  </conditionalFormatting>
  <conditionalFormatting sqref="BH69">
    <cfRule type="containsText" dxfId="3931" priority="3929" operator="containsText" text="Score">
      <formula>NOT(ISERROR(SEARCH("Score",BH69)))</formula>
    </cfRule>
    <cfRule type="cellIs" dxfId="3930" priority="3930" operator="greaterThan">
      <formula>$O$69</formula>
    </cfRule>
    <cfRule type="cellIs" dxfId="3929" priority="3931" operator="equal">
      <formula>$O$69</formula>
    </cfRule>
    <cfRule type="cellIs" dxfId="3928" priority="3932" operator="lessThan">
      <formula>$O$69</formula>
    </cfRule>
  </conditionalFormatting>
  <conditionalFormatting sqref="BI69">
    <cfRule type="containsText" dxfId="3927" priority="3925" operator="containsText" text="Score">
      <formula>NOT(ISERROR(SEARCH("Score",BI69)))</formula>
    </cfRule>
    <cfRule type="cellIs" dxfId="3926" priority="3926" operator="greaterThan">
      <formula>$O$69</formula>
    </cfRule>
    <cfRule type="cellIs" dxfId="3925" priority="3927" operator="equal">
      <formula>$O$69</formula>
    </cfRule>
    <cfRule type="cellIs" dxfId="3924" priority="3928" operator="lessThan">
      <formula>$O$69</formula>
    </cfRule>
  </conditionalFormatting>
  <conditionalFormatting sqref="BJ69">
    <cfRule type="containsText" dxfId="3923" priority="3921" operator="containsText" text="Score">
      <formula>NOT(ISERROR(SEARCH("Score",BJ69)))</formula>
    </cfRule>
    <cfRule type="cellIs" dxfId="3922" priority="3922" operator="greaterThan">
      <formula>$O$69</formula>
    </cfRule>
    <cfRule type="cellIs" dxfId="3921" priority="3923" operator="equal">
      <formula>$O$69</formula>
    </cfRule>
    <cfRule type="cellIs" dxfId="3920" priority="3924" operator="lessThan">
      <formula>$O$69</formula>
    </cfRule>
  </conditionalFormatting>
  <conditionalFormatting sqref="BK69">
    <cfRule type="containsText" dxfId="3919" priority="3917" operator="containsText" text="Score">
      <formula>NOT(ISERROR(SEARCH("Score",BK69)))</formula>
    </cfRule>
    <cfRule type="cellIs" dxfId="3918" priority="3918" operator="greaterThan">
      <formula>$O$69</formula>
    </cfRule>
    <cfRule type="cellIs" dxfId="3917" priority="3919" operator="equal">
      <formula>$O$69</formula>
    </cfRule>
    <cfRule type="cellIs" dxfId="3916" priority="3920" operator="lessThan">
      <formula>$O$69</formula>
    </cfRule>
  </conditionalFormatting>
  <conditionalFormatting sqref="BL69">
    <cfRule type="containsText" dxfId="3915" priority="3913" operator="containsText" text="Score">
      <formula>NOT(ISERROR(SEARCH("Score",BL69)))</formula>
    </cfRule>
    <cfRule type="cellIs" dxfId="3914" priority="3914" operator="greaterThan">
      <formula>$O$69</formula>
    </cfRule>
    <cfRule type="cellIs" dxfId="3913" priority="3915" operator="equal">
      <formula>$O$69</formula>
    </cfRule>
    <cfRule type="cellIs" dxfId="3912" priority="3916" operator="lessThan">
      <formula>$O$69</formula>
    </cfRule>
  </conditionalFormatting>
  <conditionalFormatting sqref="BM69">
    <cfRule type="containsText" dxfId="3911" priority="3909" operator="containsText" text="Score">
      <formula>NOT(ISERROR(SEARCH("Score",BM69)))</formula>
    </cfRule>
    <cfRule type="cellIs" dxfId="3910" priority="3910" operator="greaterThan">
      <formula>$O$69</formula>
    </cfRule>
    <cfRule type="cellIs" dxfId="3909" priority="3911" operator="equal">
      <formula>$O$69</formula>
    </cfRule>
    <cfRule type="cellIs" dxfId="3908" priority="3912" operator="lessThan">
      <formula>$O$69</formula>
    </cfRule>
  </conditionalFormatting>
  <conditionalFormatting sqref="BN69">
    <cfRule type="containsText" dxfId="3907" priority="3905" operator="containsText" text="Score">
      <formula>NOT(ISERROR(SEARCH("Score",BN69)))</formula>
    </cfRule>
    <cfRule type="cellIs" dxfId="3906" priority="3906" operator="greaterThan">
      <formula>$O$69</formula>
    </cfRule>
    <cfRule type="cellIs" dxfId="3905" priority="3907" operator="equal">
      <formula>$O$69</formula>
    </cfRule>
    <cfRule type="cellIs" dxfId="3904" priority="3908" operator="lessThan">
      <formula>$O$69</formula>
    </cfRule>
  </conditionalFormatting>
  <conditionalFormatting sqref="BO69">
    <cfRule type="containsText" dxfId="3903" priority="3901" operator="containsText" text="Score">
      <formula>NOT(ISERROR(SEARCH("Score",BO69)))</formula>
    </cfRule>
    <cfRule type="cellIs" dxfId="3902" priority="3902" operator="greaterThan">
      <formula>$O$69</formula>
    </cfRule>
    <cfRule type="cellIs" dxfId="3901" priority="3903" operator="equal">
      <formula>$O$69</formula>
    </cfRule>
    <cfRule type="cellIs" dxfId="3900" priority="3904" operator="lessThan">
      <formula>$O$69</formula>
    </cfRule>
  </conditionalFormatting>
  <conditionalFormatting sqref="BP69">
    <cfRule type="containsText" dxfId="3899" priority="3897" operator="containsText" text="Score">
      <formula>NOT(ISERROR(SEARCH("Score",BP69)))</formula>
    </cfRule>
    <cfRule type="cellIs" dxfId="3898" priority="3898" operator="greaterThan">
      <formula>$O$69</formula>
    </cfRule>
    <cfRule type="cellIs" dxfId="3897" priority="3899" operator="equal">
      <formula>$O$69</formula>
    </cfRule>
    <cfRule type="cellIs" dxfId="3896" priority="3900" operator="lessThan">
      <formula>$O$69</formula>
    </cfRule>
  </conditionalFormatting>
  <conditionalFormatting sqref="BQ69">
    <cfRule type="containsText" dxfId="3895" priority="3893" operator="containsText" text="Score">
      <formula>NOT(ISERROR(SEARCH("Score",BQ69)))</formula>
    </cfRule>
    <cfRule type="cellIs" dxfId="3894" priority="3894" operator="greaterThan">
      <formula>$O$69</formula>
    </cfRule>
    <cfRule type="cellIs" dxfId="3893" priority="3895" operator="equal">
      <formula>$O$69</formula>
    </cfRule>
    <cfRule type="cellIs" dxfId="3892" priority="3896" operator="lessThan">
      <formula>$O$69</formula>
    </cfRule>
  </conditionalFormatting>
  <conditionalFormatting sqref="AN73">
    <cfRule type="containsText" dxfId="3891" priority="3889" operator="containsText" text="Score">
      <formula>NOT(ISERROR(SEARCH("Score",AN73)))</formula>
    </cfRule>
    <cfRule type="cellIs" dxfId="3890" priority="3890" operator="greaterThan">
      <formula>$O$73</formula>
    </cfRule>
    <cfRule type="cellIs" dxfId="3889" priority="3891" operator="equal">
      <formula>$O$73</formula>
    </cfRule>
    <cfRule type="cellIs" dxfId="3888" priority="3892" operator="lessThan">
      <formula>$O$73</formula>
    </cfRule>
  </conditionalFormatting>
  <conditionalFormatting sqref="AO73">
    <cfRule type="containsText" dxfId="3887" priority="3885" operator="containsText" text="Score">
      <formula>NOT(ISERROR(SEARCH("Score",AO73)))</formula>
    </cfRule>
    <cfRule type="cellIs" dxfId="3886" priority="3886" operator="greaterThan">
      <formula>$O$73</formula>
    </cfRule>
    <cfRule type="cellIs" dxfId="3885" priority="3887" operator="equal">
      <formula>$O$73</formula>
    </cfRule>
    <cfRule type="cellIs" dxfId="3884" priority="3888" operator="lessThan">
      <formula>$O$73</formula>
    </cfRule>
  </conditionalFormatting>
  <conditionalFormatting sqref="AP73">
    <cfRule type="containsText" dxfId="3883" priority="3881" operator="containsText" text="Score">
      <formula>NOT(ISERROR(SEARCH("Score",AP73)))</formula>
    </cfRule>
    <cfRule type="cellIs" dxfId="3882" priority="3882" operator="greaterThan">
      <formula>$O$73</formula>
    </cfRule>
    <cfRule type="cellIs" dxfId="3881" priority="3883" operator="equal">
      <formula>$O$73</formula>
    </cfRule>
    <cfRule type="cellIs" dxfId="3880" priority="3884" operator="lessThan">
      <formula>$O$73</formula>
    </cfRule>
  </conditionalFormatting>
  <conditionalFormatting sqref="AQ73">
    <cfRule type="containsText" dxfId="3879" priority="3877" operator="containsText" text="Score">
      <formula>NOT(ISERROR(SEARCH("Score",AQ73)))</formula>
    </cfRule>
    <cfRule type="cellIs" dxfId="3878" priority="3878" operator="greaterThan">
      <formula>$O$73</formula>
    </cfRule>
    <cfRule type="cellIs" dxfId="3877" priority="3879" operator="equal">
      <formula>$O$73</formula>
    </cfRule>
    <cfRule type="cellIs" dxfId="3876" priority="3880" operator="lessThan">
      <formula>$O$73</formula>
    </cfRule>
  </conditionalFormatting>
  <conditionalFormatting sqref="AR73">
    <cfRule type="containsText" dxfId="3875" priority="3873" operator="containsText" text="Score">
      <formula>NOT(ISERROR(SEARCH("Score",AR73)))</formula>
    </cfRule>
    <cfRule type="cellIs" dxfId="3874" priority="3874" operator="greaterThan">
      <formula>$O$73</formula>
    </cfRule>
    <cfRule type="cellIs" dxfId="3873" priority="3875" operator="equal">
      <formula>$O$73</formula>
    </cfRule>
    <cfRule type="cellIs" dxfId="3872" priority="3876" operator="lessThan">
      <formula>$O$73</formula>
    </cfRule>
  </conditionalFormatting>
  <conditionalFormatting sqref="AS73">
    <cfRule type="containsText" dxfId="3871" priority="3869" operator="containsText" text="Score">
      <formula>NOT(ISERROR(SEARCH("Score",AS73)))</formula>
    </cfRule>
    <cfRule type="cellIs" dxfId="3870" priority="3870" operator="greaterThan">
      <formula>$O$73</formula>
    </cfRule>
    <cfRule type="cellIs" dxfId="3869" priority="3871" operator="equal">
      <formula>$O$73</formula>
    </cfRule>
    <cfRule type="cellIs" dxfId="3868" priority="3872" operator="lessThan">
      <formula>$O$73</formula>
    </cfRule>
  </conditionalFormatting>
  <conditionalFormatting sqref="AT73">
    <cfRule type="containsText" dxfId="3867" priority="3865" operator="containsText" text="Score">
      <formula>NOT(ISERROR(SEARCH("Score",AT73)))</formula>
    </cfRule>
    <cfRule type="cellIs" dxfId="3866" priority="3866" operator="greaterThan">
      <formula>$O$73</formula>
    </cfRule>
    <cfRule type="cellIs" dxfId="3865" priority="3867" operator="equal">
      <formula>$O$73</formula>
    </cfRule>
    <cfRule type="cellIs" dxfId="3864" priority="3868" operator="lessThan">
      <formula>$O$73</formula>
    </cfRule>
  </conditionalFormatting>
  <conditionalFormatting sqref="AU73">
    <cfRule type="containsText" dxfId="3863" priority="3861" operator="containsText" text="Score">
      <formula>NOT(ISERROR(SEARCH("Score",AU73)))</formula>
    </cfRule>
    <cfRule type="cellIs" dxfId="3862" priority="3862" operator="greaterThan">
      <formula>$O$73</formula>
    </cfRule>
    <cfRule type="cellIs" dxfId="3861" priority="3863" operator="equal">
      <formula>$O$73</formula>
    </cfRule>
    <cfRule type="cellIs" dxfId="3860" priority="3864" operator="lessThan">
      <formula>$O$73</formula>
    </cfRule>
  </conditionalFormatting>
  <conditionalFormatting sqref="AV73">
    <cfRule type="containsText" dxfId="3859" priority="3857" operator="containsText" text="Score">
      <formula>NOT(ISERROR(SEARCH("Score",AV73)))</formula>
    </cfRule>
    <cfRule type="cellIs" dxfId="3858" priority="3858" operator="greaterThan">
      <formula>$O$73</formula>
    </cfRule>
    <cfRule type="cellIs" dxfId="3857" priority="3859" operator="equal">
      <formula>$O$73</formula>
    </cfRule>
    <cfRule type="cellIs" dxfId="3856" priority="3860" operator="lessThan">
      <formula>$O$73</formula>
    </cfRule>
  </conditionalFormatting>
  <conditionalFormatting sqref="AW73">
    <cfRule type="containsText" dxfId="3855" priority="3853" operator="containsText" text="Score">
      <formula>NOT(ISERROR(SEARCH("Score",AW73)))</formula>
    </cfRule>
    <cfRule type="cellIs" dxfId="3854" priority="3854" operator="greaterThan">
      <formula>$O$73</formula>
    </cfRule>
    <cfRule type="cellIs" dxfId="3853" priority="3855" operator="equal">
      <formula>$O$73</formula>
    </cfRule>
    <cfRule type="cellIs" dxfId="3852" priority="3856" operator="lessThan">
      <formula>$O$73</formula>
    </cfRule>
  </conditionalFormatting>
  <conditionalFormatting sqref="AX73">
    <cfRule type="containsText" dxfId="3851" priority="3849" operator="containsText" text="Score">
      <formula>NOT(ISERROR(SEARCH("Score",AX73)))</formula>
    </cfRule>
    <cfRule type="cellIs" dxfId="3850" priority="3850" operator="greaterThan">
      <formula>$O$73</formula>
    </cfRule>
    <cfRule type="cellIs" dxfId="3849" priority="3851" operator="equal">
      <formula>$O$73</formula>
    </cfRule>
    <cfRule type="cellIs" dxfId="3848" priority="3852" operator="lessThan">
      <formula>$O$73</formula>
    </cfRule>
  </conditionalFormatting>
  <conditionalFormatting sqref="AY73">
    <cfRule type="containsText" dxfId="3847" priority="3845" operator="containsText" text="Score">
      <formula>NOT(ISERROR(SEARCH("Score",AY73)))</formula>
    </cfRule>
    <cfRule type="cellIs" dxfId="3846" priority="3846" operator="greaterThan">
      <formula>$O$73</formula>
    </cfRule>
    <cfRule type="cellIs" dxfId="3845" priority="3847" operator="equal">
      <formula>$O$73</formula>
    </cfRule>
    <cfRule type="cellIs" dxfId="3844" priority="3848" operator="lessThan">
      <formula>$O$73</formula>
    </cfRule>
  </conditionalFormatting>
  <conditionalFormatting sqref="AZ73">
    <cfRule type="containsText" dxfId="3843" priority="3841" operator="containsText" text="Score">
      <formula>NOT(ISERROR(SEARCH("Score",AZ73)))</formula>
    </cfRule>
    <cfRule type="cellIs" dxfId="3842" priority="3842" operator="greaterThan">
      <formula>$O$73</formula>
    </cfRule>
    <cfRule type="cellIs" dxfId="3841" priority="3843" operator="equal">
      <formula>$O$73</formula>
    </cfRule>
    <cfRule type="cellIs" dxfId="3840" priority="3844" operator="lessThan">
      <formula>$O$73</formula>
    </cfRule>
  </conditionalFormatting>
  <conditionalFormatting sqref="BA73">
    <cfRule type="containsText" dxfId="3839" priority="3837" operator="containsText" text="Score">
      <formula>NOT(ISERROR(SEARCH("Score",BA73)))</formula>
    </cfRule>
    <cfRule type="cellIs" dxfId="3838" priority="3838" operator="greaterThan">
      <formula>$O$73</formula>
    </cfRule>
    <cfRule type="cellIs" dxfId="3837" priority="3839" operator="equal">
      <formula>$O$73</formula>
    </cfRule>
    <cfRule type="cellIs" dxfId="3836" priority="3840" operator="lessThan">
      <formula>$O$73</formula>
    </cfRule>
  </conditionalFormatting>
  <conditionalFormatting sqref="BB73">
    <cfRule type="containsText" dxfId="3835" priority="3833" operator="containsText" text="Score">
      <formula>NOT(ISERROR(SEARCH("Score",BB73)))</formula>
    </cfRule>
    <cfRule type="cellIs" dxfId="3834" priority="3834" operator="greaterThan">
      <formula>$O$73</formula>
    </cfRule>
    <cfRule type="cellIs" dxfId="3833" priority="3835" operator="equal">
      <formula>$O$73</formula>
    </cfRule>
    <cfRule type="cellIs" dxfId="3832" priority="3836" operator="lessThan">
      <formula>$O$73</formula>
    </cfRule>
  </conditionalFormatting>
  <conditionalFormatting sqref="BC73">
    <cfRule type="containsText" dxfId="3831" priority="3829" operator="containsText" text="Score">
      <formula>NOT(ISERROR(SEARCH("Score",BC73)))</formula>
    </cfRule>
    <cfRule type="cellIs" dxfId="3830" priority="3830" operator="greaterThan">
      <formula>$O$73</formula>
    </cfRule>
    <cfRule type="cellIs" dxfId="3829" priority="3831" operator="equal">
      <formula>$O$73</formula>
    </cfRule>
    <cfRule type="cellIs" dxfId="3828" priority="3832" operator="lessThan">
      <formula>$O$73</formula>
    </cfRule>
  </conditionalFormatting>
  <conditionalFormatting sqref="BD73">
    <cfRule type="containsText" dxfId="3827" priority="3825" operator="containsText" text="Score">
      <formula>NOT(ISERROR(SEARCH("Score",BD73)))</formula>
    </cfRule>
    <cfRule type="cellIs" dxfId="3826" priority="3826" operator="greaterThan">
      <formula>$O$73</formula>
    </cfRule>
    <cfRule type="cellIs" dxfId="3825" priority="3827" operator="equal">
      <formula>$O$73</formula>
    </cfRule>
    <cfRule type="cellIs" dxfId="3824" priority="3828" operator="lessThan">
      <formula>$O$73</formula>
    </cfRule>
  </conditionalFormatting>
  <conditionalFormatting sqref="BE73">
    <cfRule type="containsText" dxfId="3823" priority="3821" operator="containsText" text="Score">
      <formula>NOT(ISERROR(SEARCH("Score",BE73)))</formula>
    </cfRule>
    <cfRule type="cellIs" dxfId="3822" priority="3822" operator="greaterThan">
      <formula>$O$73</formula>
    </cfRule>
    <cfRule type="cellIs" dxfId="3821" priority="3823" operator="equal">
      <formula>$O$73</formula>
    </cfRule>
    <cfRule type="cellIs" dxfId="3820" priority="3824" operator="lessThan">
      <formula>$O$73</formula>
    </cfRule>
  </conditionalFormatting>
  <conditionalFormatting sqref="BF73">
    <cfRule type="containsText" dxfId="3819" priority="3817" operator="containsText" text="Score">
      <formula>NOT(ISERROR(SEARCH("Score",BF73)))</formula>
    </cfRule>
    <cfRule type="cellIs" dxfId="3818" priority="3818" operator="greaterThan">
      <formula>$O$73</formula>
    </cfRule>
    <cfRule type="cellIs" dxfId="3817" priority="3819" operator="equal">
      <formula>$O$73</formula>
    </cfRule>
    <cfRule type="cellIs" dxfId="3816" priority="3820" operator="lessThan">
      <formula>$O$73</formula>
    </cfRule>
  </conditionalFormatting>
  <conditionalFormatting sqref="BG73">
    <cfRule type="containsText" dxfId="3815" priority="3813" operator="containsText" text="Score">
      <formula>NOT(ISERROR(SEARCH("Score",BG73)))</formula>
    </cfRule>
    <cfRule type="cellIs" dxfId="3814" priority="3814" operator="greaterThan">
      <formula>$O$73</formula>
    </cfRule>
    <cfRule type="cellIs" dxfId="3813" priority="3815" operator="equal">
      <formula>$O$73</formula>
    </cfRule>
    <cfRule type="cellIs" dxfId="3812" priority="3816" operator="lessThan">
      <formula>$O$73</formula>
    </cfRule>
  </conditionalFormatting>
  <conditionalFormatting sqref="BH73">
    <cfRule type="containsText" dxfId="3811" priority="3809" operator="containsText" text="Score">
      <formula>NOT(ISERROR(SEARCH("Score",BH73)))</formula>
    </cfRule>
    <cfRule type="cellIs" dxfId="3810" priority="3810" operator="greaterThan">
      <formula>$O$73</formula>
    </cfRule>
    <cfRule type="cellIs" dxfId="3809" priority="3811" operator="equal">
      <formula>$O$73</formula>
    </cfRule>
    <cfRule type="cellIs" dxfId="3808" priority="3812" operator="lessThan">
      <formula>$O$73</formula>
    </cfRule>
  </conditionalFormatting>
  <conditionalFormatting sqref="BI73">
    <cfRule type="containsText" dxfId="3807" priority="3805" operator="containsText" text="Score">
      <formula>NOT(ISERROR(SEARCH("Score",BI73)))</formula>
    </cfRule>
    <cfRule type="cellIs" dxfId="3806" priority="3806" operator="greaterThan">
      <formula>$O$73</formula>
    </cfRule>
    <cfRule type="cellIs" dxfId="3805" priority="3807" operator="equal">
      <formula>$O$73</formula>
    </cfRule>
    <cfRule type="cellIs" dxfId="3804" priority="3808" operator="lessThan">
      <formula>$O$73</formula>
    </cfRule>
  </conditionalFormatting>
  <conditionalFormatting sqref="BJ73">
    <cfRule type="containsText" dxfId="3803" priority="3801" operator="containsText" text="Score">
      <formula>NOT(ISERROR(SEARCH("Score",BJ73)))</formula>
    </cfRule>
    <cfRule type="cellIs" dxfId="3802" priority="3802" operator="greaterThan">
      <formula>$O$73</formula>
    </cfRule>
    <cfRule type="cellIs" dxfId="3801" priority="3803" operator="equal">
      <formula>$O$73</formula>
    </cfRule>
    <cfRule type="cellIs" dxfId="3800" priority="3804" operator="lessThan">
      <formula>$O$73</formula>
    </cfRule>
  </conditionalFormatting>
  <conditionalFormatting sqref="BK73">
    <cfRule type="containsText" dxfId="3799" priority="3797" operator="containsText" text="Score">
      <formula>NOT(ISERROR(SEARCH("Score",BK73)))</formula>
    </cfRule>
    <cfRule type="cellIs" dxfId="3798" priority="3798" operator="greaterThan">
      <formula>$O$73</formula>
    </cfRule>
    <cfRule type="cellIs" dxfId="3797" priority="3799" operator="equal">
      <formula>$O$73</formula>
    </cfRule>
    <cfRule type="cellIs" dxfId="3796" priority="3800" operator="lessThan">
      <formula>$O$73</formula>
    </cfRule>
  </conditionalFormatting>
  <conditionalFormatting sqref="BL73">
    <cfRule type="containsText" dxfId="3795" priority="3793" operator="containsText" text="Score">
      <formula>NOT(ISERROR(SEARCH("Score",BL73)))</formula>
    </cfRule>
    <cfRule type="cellIs" dxfId="3794" priority="3794" operator="greaterThan">
      <formula>$O$73</formula>
    </cfRule>
    <cfRule type="cellIs" dxfId="3793" priority="3795" operator="equal">
      <formula>$O$73</formula>
    </cfRule>
    <cfRule type="cellIs" dxfId="3792" priority="3796" operator="lessThan">
      <formula>$O$73</formula>
    </cfRule>
  </conditionalFormatting>
  <conditionalFormatting sqref="BM73">
    <cfRule type="containsText" dxfId="3791" priority="3789" operator="containsText" text="Score">
      <formula>NOT(ISERROR(SEARCH("Score",BM73)))</formula>
    </cfRule>
    <cfRule type="cellIs" dxfId="3790" priority="3790" operator="greaterThan">
      <formula>$O$73</formula>
    </cfRule>
    <cfRule type="cellIs" dxfId="3789" priority="3791" operator="equal">
      <formula>$O$73</formula>
    </cfRule>
    <cfRule type="cellIs" dxfId="3788" priority="3792" operator="lessThan">
      <formula>$O$73</formula>
    </cfRule>
  </conditionalFormatting>
  <conditionalFormatting sqref="BN73">
    <cfRule type="containsText" dxfId="3787" priority="3785" operator="containsText" text="Score">
      <formula>NOT(ISERROR(SEARCH("Score",BN73)))</formula>
    </cfRule>
    <cfRule type="cellIs" dxfId="3786" priority="3786" operator="greaterThan">
      <formula>$O$73</formula>
    </cfRule>
    <cfRule type="cellIs" dxfId="3785" priority="3787" operator="equal">
      <formula>$O$73</formula>
    </cfRule>
    <cfRule type="cellIs" dxfId="3784" priority="3788" operator="lessThan">
      <formula>$O$73</formula>
    </cfRule>
  </conditionalFormatting>
  <conditionalFormatting sqref="BO73">
    <cfRule type="containsText" dxfId="3783" priority="3781" operator="containsText" text="Score">
      <formula>NOT(ISERROR(SEARCH("Score",BO73)))</formula>
    </cfRule>
    <cfRule type="cellIs" dxfId="3782" priority="3782" operator="greaterThan">
      <formula>$O$73</formula>
    </cfRule>
    <cfRule type="cellIs" dxfId="3781" priority="3783" operator="equal">
      <formula>$O$73</formula>
    </cfRule>
    <cfRule type="cellIs" dxfId="3780" priority="3784" operator="lessThan">
      <formula>$O$73</formula>
    </cfRule>
  </conditionalFormatting>
  <conditionalFormatting sqref="BP73">
    <cfRule type="containsText" dxfId="3779" priority="3777" operator="containsText" text="Score">
      <formula>NOT(ISERROR(SEARCH("Score",BP73)))</formula>
    </cfRule>
    <cfRule type="cellIs" dxfId="3778" priority="3778" operator="greaterThan">
      <formula>$O$73</formula>
    </cfRule>
    <cfRule type="cellIs" dxfId="3777" priority="3779" operator="equal">
      <formula>$O$73</formula>
    </cfRule>
    <cfRule type="cellIs" dxfId="3776" priority="3780" operator="lessThan">
      <formula>$O$73</formula>
    </cfRule>
  </conditionalFormatting>
  <conditionalFormatting sqref="BQ73">
    <cfRule type="containsText" dxfId="3775" priority="3773" operator="containsText" text="Score">
      <formula>NOT(ISERROR(SEARCH("Score",BQ73)))</formula>
    </cfRule>
    <cfRule type="cellIs" dxfId="3774" priority="3774" operator="greaterThan">
      <formula>$O$73</formula>
    </cfRule>
    <cfRule type="cellIs" dxfId="3773" priority="3775" operator="equal">
      <formula>$O$73</formula>
    </cfRule>
    <cfRule type="cellIs" dxfId="3772" priority="3776" operator="lessThan">
      <formula>$O$73</formula>
    </cfRule>
  </conditionalFormatting>
  <conditionalFormatting sqref="BR25">
    <cfRule type="containsText" dxfId="3771" priority="3769" operator="containsText" text="Score">
      <formula>NOT(ISERROR(SEARCH("Score",BR25)))</formula>
    </cfRule>
    <cfRule type="cellIs" dxfId="3770" priority="3770" operator="greaterThan">
      <formula>$O$25</formula>
    </cfRule>
    <cfRule type="cellIs" dxfId="3769" priority="3771" operator="equal">
      <formula>$O$25</formula>
    </cfRule>
    <cfRule type="cellIs" dxfId="3768" priority="3772" operator="lessThan">
      <formula>$O$25</formula>
    </cfRule>
  </conditionalFormatting>
  <conditionalFormatting sqref="BR29">
    <cfRule type="containsText" dxfId="3767" priority="3765" operator="containsText" text="Score">
      <formula>NOT(ISERROR(SEARCH("Score",BR29)))</formula>
    </cfRule>
    <cfRule type="cellIs" dxfId="3766" priority="3766" operator="greaterThan">
      <formula>$O$29</formula>
    </cfRule>
    <cfRule type="cellIs" dxfId="3765" priority="3767" operator="equal">
      <formula>$O$29</formula>
    </cfRule>
    <cfRule type="cellIs" dxfId="3764" priority="3768" operator="lessThan">
      <formula>$O$29</formula>
    </cfRule>
  </conditionalFormatting>
  <conditionalFormatting sqref="BR33">
    <cfRule type="containsText" dxfId="3763" priority="3761" operator="containsText" text="Score">
      <formula>NOT(ISERROR(SEARCH("Score",BR33)))</formula>
    </cfRule>
    <cfRule type="cellIs" dxfId="3762" priority="3762" operator="greaterThan">
      <formula>$O$33</formula>
    </cfRule>
    <cfRule type="cellIs" dxfId="3761" priority="3763" operator="equal">
      <formula>$O$33</formula>
    </cfRule>
    <cfRule type="cellIs" dxfId="3760" priority="3764" operator="lessThan">
      <formula>$O$33</formula>
    </cfRule>
  </conditionalFormatting>
  <conditionalFormatting sqref="BR37">
    <cfRule type="containsText" dxfId="3759" priority="3757" operator="containsText" text="Score">
      <formula>NOT(ISERROR(SEARCH("Score",BR37)))</formula>
    </cfRule>
    <cfRule type="cellIs" dxfId="3758" priority="3758" operator="greaterThan">
      <formula>$O$37</formula>
    </cfRule>
    <cfRule type="cellIs" dxfId="3757" priority="3759" operator="equal">
      <formula>$O$37</formula>
    </cfRule>
    <cfRule type="cellIs" dxfId="3756" priority="3760" operator="lessThan">
      <formula>$O$37</formula>
    </cfRule>
  </conditionalFormatting>
  <conditionalFormatting sqref="BR41">
    <cfRule type="containsText" dxfId="3755" priority="3753" operator="containsText" text="Score">
      <formula>NOT(ISERROR(SEARCH("Score",BR41)))</formula>
    </cfRule>
    <cfRule type="cellIs" dxfId="3754" priority="3754" operator="greaterThan">
      <formula>$O$41</formula>
    </cfRule>
    <cfRule type="cellIs" dxfId="3753" priority="3755" operator="equal">
      <formula>$O$41</formula>
    </cfRule>
    <cfRule type="cellIs" dxfId="3752" priority="3756" operator="lessThan">
      <formula>$O$41</formula>
    </cfRule>
  </conditionalFormatting>
  <conditionalFormatting sqref="BR45">
    <cfRule type="containsText" dxfId="3751" priority="3749" operator="containsText" text="Score">
      <formula>NOT(ISERROR(SEARCH("Score",BR45)))</formula>
    </cfRule>
    <cfRule type="cellIs" dxfId="3750" priority="3750" operator="greaterThan">
      <formula>$O$45</formula>
    </cfRule>
    <cfRule type="cellIs" dxfId="3749" priority="3751" operator="equal">
      <formula>$O$45</formula>
    </cfRule>
    <cfRule type="cellIs" dxfId="3748" priority="3752" operator="lessThan">
      <formula>$O$45</formula>
    </cfRule>
  </conditionalFormatting>
  <conditionalFormatting sqref="BR49">
    <cfRule type="containsText" dxfId="3747" priority="3745" operator="containsText" text="Score">
      <formula>NOT(ISERROR(SEARCH("Score",BR49)))</formula>
    </cfRule>
    <cfRule type="cellIs" dxfId="3746" priority="3746" operator="greaterThan">
      <formula>$O$49</formula>
    </cfRule>
    <cfRule type="cellIs" dxfId="3745" priority="3747" operator="equal">
      <formula>$O$49</formula>
    </cfRule>
    <cfRule type="cellIs" dxfId="3744" priority="3748" operator="lessThan">
      <formula>$O$49</formula>
    </cfRule>
  </conditionalFormatting>
  <conditionalFormatting sqref="BR53">
    <cfRule type="containsText" dxfId="3743" priority="3741" operator="containsText" text="Score">
      <formula>NOT(ISERROR(SEARCH("Score",BR53)))</formula>
    </cfRule>
    <cfRule type="cellIs" dxfId="3742" priority="3742" operator="greaterThan">
      <formula>$O$53</formula>
    </cfRule>
    <cfRule type="cellIs" dxfId="3741" priority="3743" operator="equal">
      <formula>$O$53</formula>
    </cfRule>
    <cfRule type="cellIs" dxfId="3740" priority="3744" operator="lessThan">
      <formula>$O$53</formula>
    </cfRule>
  </conditionalFormatting>
  <conditionalFormatting sqref="BR57">
    <cfRule type="containsText" dxfId="3739" priority="3737" operator="containsText" text="Score">
      <formula>NOT(ISERROR(SEARCH("Score",BR57)))</formula>
    </cfRule>
    <cfRule type="cellIs" dxfId="3738" priority="3738" operator="greaterThan">
      <formula>$O$57</formula>
    </cfRule>
    <cfRule type="cellIs" dxfId="3737" priority="3739" operator="equal">
      <formula>$O$57</formula>
    </cfRule>
    <cfRule type="cellIs" dxfId="3736" priority="3740" operator="lessThan">
      <formula>$O$57</formula>
    </cfRule>
  </conditionalFormatting>
  <conditionalFormatting sqref="BR61">
    <cfRule type="containsText" dxfId="3735" priority="3733" operator="containsText" text="Score">
      <formula>NOT(ISERROR(SEARCH("Score",BR61)))</formula>
    </cfRule>
    <cfRule type="cellIs" dxfId="3734" priority="3734" operator="greaterThan">
      <formula>$O$61</formula>
    </cfRule>
    <cfRule type="cellIs" dxfId="3733" priority="3735" operator="equal">
      <formula>$O$61</formula>
    </cfRule>
    <cfRule type="cellIs" dxfId="3732" priority="3736" operator="lessThan">
      <formula>$O$61</formula>
    </cfRule>
  </conditionalFormatting>
  <conditionalFormatting sqref="BR65">
    <cfRule type="containsText" dxfId="3731" priority="3729" operator="containsText" text="Score">
      <formula>NOT(ISERROR(SEARCH("Score",BR65)))</formula>
    </cfRule>
    <cfRule type="cellIs" dxfId="3730" priority="3730" operator="greaterThan">
      <formula>$O$65</formula>
    </cfRule>
    <cfRule type="cellIs" dxfId="3729" priority="3731" operator="equal">
      <formula>$O$65</formula>
    </cfRule>
    <cfRule type="cellIs" dxfId="3728" priority="3732" operator="lessThan">
      <formula>$O$65</formula>
    </cfRule>
  </conditionalFormatting>
  <conditionalFormatting sqref="BR69">
    <cfRule type="containsText" dxfId="3727" priority="3725" operator="containsText" text="Score">
      <formula>NOT(ISERROR(SEARCH("Score",BR69)))</formula>
    </cfRule>
    <cfRule type="cellIs" dxfId="3726" priority="3726" operator="greaterThan">
      <formula>$O$69</formula>
    </cfRule>
    <cfRule type="cellIs" dxfId="3725" priority="3727" operator="equal">
      <formula>$O$69</formula>
    </cfRule>
    <cfRule type="cellIs" dxfId="3724" priority="3728" operator="lessThan">
      <formula>$O$69</formula>
    </cfRule>
  </conditionalFormatting>
  <conditionalFormatting sqref="BR73">
    <cfRule type="containsText" dxfId="3723" priority="3721" operator="containsText" text="Score">
      <formula>NOT(ISERROR(SEARCH("Score",BR73)))</formula>
    </cfRule>
    <cfRule type="cellIs" dxfId="3722" priority="3722" operator="greaterThan">
      <formula>$O$73</formula>
    </cfRule>
    <cfRule type="cellIs" dxfId="3721" priority="3723" operator="equal">
      <formula>$O$73</formula>
    </cfRule>
    <cfRule type="cellIs" dxfId="3720" priority="3724" operator="lessThan">
      <formula>$O$73</formula>
    </cfRule>
  </conditionalFormatting>
  <conditionalFormatting sqref="BR80">
    <cfRule type="containsText" dxfId="3719" priority="3717" operator="containsText" text="Score">
      <formula>NOT(ISERROR(SEARCH("Score",BR80)))</formula>
    </cfRule>
    <cfRule type="cellIs" dxfId="3718" priority="3718" operator="greaterThan">
      <formula>$O$80</formula>
    </cfRule>
    <cfRule type="cellIs" dxfId="3717" priority="3719" operator="equal">
      <formula>$O$80</formula>
    </cfRule>
    <cfRule type="cellIs" dxfId="3716" priority="3720" operator="lessThan">
      <formula>$O$80</formula>
    </cfRule>
  </conditionalFormatting>
  <conditionalFormatting sqref="BR84">
    <cfRule type="containsText" dxfId="3715" priority="3713" operator="containsText" text="Score">
      <formula>NOT(ISERROR(SEARCH("Score",BR84)))</formula>
    </cfRule>
    <cfRule type="cellIs" dxfId="3714" priority="3714" operator="greaterThan">
      <formula>$O$84</formula>
    </cfRule>
    <cfRule type="cellIs" dxfId="3713" priority="3715" operator="equal">
      <formula>$O$84</formula>
    </cfRule>
    <cfRule type="cellIs" dxfId="3712" priority="3716" operator="lessThan">
      <formula>$O$84</formula>
    </cfRule>
  </conditionalFormatting>
  <conditionalFormatting sqref="BR88">
    <cfRule type="containsText" dxfId="3711" priority="3709" operator="containsText" text="Score">
      <formula>NOT(ISERROR(SEARCH("Score",BR88)))</formula>
    </cfRule>
    <cfRule type="cellIs" dxfId="3710" priority="3710" operator="greaterThan">
      <formula>$O$88</formula>
    </cfRule>
    <cfRule type="cellIs" dxfId="3709" priority="3711" operator="equal">
      <formula>$O$88</formula>
    </cfRule>
    <cfRule type="cellIs" dxfId="3708" priority="3712" operator="lessThan">
      <formula>$O$88</formula>
    </cfRule>
  </conditionalFormatting>
  <conditionalFormatting sqref="BR92">
    <cfRule type="containsText" dxfId="3707" priority="3705" operator="containsText" text="Score">
      <formula>NOT(ISERROR(SEARCH("Score",BR92)))</formula>
    </cfRule>
    <cfRule type="cellIs" dxfId="3706" priority="3706" operator="greaterThan">
      <formula>$O$92</formula>
    </cfRule>
    <cfRule type="cellIs" dxfId="3705" priority="3707" operator="equal">
      <formula>$O$92</formula>
    </cfRule>
    <cfRule type="cellIs" dxfId="3704" priority="3708" operator="lessThan">
      <formula>$O$92</formula>
    </cfRule>
  </conditionalFormatting>
  <conditionalFormatting sqref="BR96">
    <cfRule type="containsText" dxfId="3703" priority="3701" operator="containsText" text="Score">
      <formula>NOT(ISERROR(SEARCH("Score",BR96)))</formula>
    </cfRule>
    <cfRule type="cellIs" dxfId="3702" priority="3702" operator="greaterThan">
      <formula>$O$96</formula>
    </cfRule>
    <cfRule type="cellIs" dxfId="3701" priority="3703" operator="equal">
      <formula>$O$96</formula>
    </cfRule>
    <cfRule type="cellIs" dxfId="3700" priority="3704" operator="lessThan">
      <formula>$O$96</formula>
    </cfRule>
  </conditionalFormatting>
  <conditionalFormatting sqref="BR100">
    <cfRule type="containsText" dxfId="3699" priority="3697" operator="containsText" text="Score">
      <formula>NOT(ISERROR(SEARCH("Score",BR100)))</formula>
    </cfRule>
    <cfRule type="cellIs" dxfId="3698" priority="3698" operator="greaterThan">
      <formula>$O$100</formula>
    </cfRule>
    <cfRule type="cellIs" dxfId="3697" priority="3699" operator="equal">
      <formula>$O$100</formula>
    </cfRule>
    <cfRule type="cellIs" dxfId="3696" priority="3700" operator="lessThan">
      <formula>$O$100</formula>
    </cfRule>
  </conditionalFormatting>
  <conditionalFormatting sqref="BR104">
    <cfRule type="containsText" dxfId="3695" priority="3693" operator="containsText" text="Score">
      <formula>NOT(ISERROR(SEARCH("Score",BR104)))</formula>
    </cfRule>
    <cfRule type="cellIs" dxfId="3694" priority="3694" operator="greaterThan">
      <formula>$O$104</formula>
    </cfRule>
    <cfRule type="cellIs" dxfId="3693" priority="3695" operator="equal">
      <formula>$O$104</formula>
    </cfRule>
    <cfRule type="cellIs" dxfId="3692" priority="3696" operator="lessThan">
      <formula>$O$104</formula>
    </cfRule>
  </conditionalFormatting>
  <conditionalFormatting sqref="BR108">
    <cfRule type="containsText" dxfId="3691" priority="3689" operator="containsText" text="Score">
      <formula>NOT(ISERROR(SEARCH("Score",BR108)))</formula>
    </cfRule>
    <cfRule type="cellIs" dxfId="3690" priority="3690" operator="greaterThan">
      <formula>$O$108</formula>
    </cfRule>
    <cfRule type="cellIs" dxfId="3689" priority="3691" operator="equal">
      <formula>$O$108</formula>
    </cfRule>
    <cfRule type="cellIs" dxfId="3688" priority="3692" operator="lessThan">
      <formula>$O$108</formula>
    </cfRule>
  </conditionalFormatting>
  <conditionalFormatting sqref="BR112">
    <cfRule type="containsText" dxfId="3687" priority="3685" operator="containsText" text="Score">
      <formula>NOT(ISERROR(SEARCH("Score",BR112)))</formula>
    </cfRule>
    <cfRule type="cellIs" dxfId="3686" priority="3686" operator="greaterThan">
      <formula>$O$112</formula>
    </cfRule>
    <cfRule type="cellIs" dxfId="3685" priority="3687" operator="equal">
      <formula>$O$112</formula>
    </cfRule>
    <cfRule type="cellIs" dxfId="3684" priority="3688" operator="lessThan">
      <formula>$O$112</formula>
    </cfRule>
  </conditionalFormatting>
  <conditionalFormatting sqref="BR116">
    <cfRule type="containsText" dxfId="3683" priority="3681" operator="containsText" text="Score">
      <formula>NOT(ISERROR(SEARCH("Score",BR116)))</formula>
    </cfRule>
    <cfRule type="cellIs" dxfId="3682" priority="3682" operator="greaterThan">
      <formula>$O$116</formula>
    </cfRule>
    <cfRule type="cellIs" dxfId="3681" priority="3683" operator="equal">
      <formula>$O$116</formula>
    </cfRule>
    <cfRule type="cellIs" dxfId="3680" priority="3684" operator="lessThan">
      <formula>$O$116</formula>
    </cfRule>
  </conditionalFormatting>
  <conditionalFormatting sqref="BR120">
    <cfRule type="containsText" dxfId="3679" priority="3677" operator="containsText" text="Score">
      <formula>NOT(ISERROR(SEARCH("Score",BR120)))</formula>
    </cfRule>
    <cfRule type="cellIs" dxfId="3678" priority="3678" operator="greaterThan">
      <formula>$O$120</formula>
    </cfRule>
    <cfRule type="cellIs" dxfId="3677" priority="3679" operator="equal">
      <formula>$O$120</formula>
    </cfRule>
    <cfRule type="cellIs" dxfId="3676" priority="3680" operator="lessThan">
      <formula>$O$120</formula>
    </cfRule>
  </conditionalFormatting>
  <conditionalFormatting sqref="BR124">
    <cfRule type="containsText" dxfId="3675" priority="3673" operator="containsText" text="Score">
      <formula>NOT(ISERROR(SEARCH("Score",BR124)))</formula>
    </cfRule>
    <cfRule type="cellIs" dxfId="3674" priority="3674" operator="greaterThan">
      <formula>$O$124</formula>
    </cfRule>
    <cfRule type="cellIs" dxfId="3673" priority="3675" operator="equal">
      <formula>$O$124</formula>
    </cfRule>
    <cfRule type="cellIs" dxfId="3672" priority="3676" operator="lessThan">
      <formula>$O$124</formula>
    </cfRule>
  </conditionalFormatting>
  <conditionalFormatting sqref="BR128">
    <cfRule type="containsText" dxfId="3671" priority="3669" operator="containsText" text="Score">
      <formula>NOT(ISERROR(SEARCH("Score",BR128)))</formula>
    </cfRule>
    <cfRule type="cellIs" dxfId="3670" priority="3670" operator="greaterThan">
      <formula>$O$128</formula>
    </cfRule>
    <cfRule type="cellIs" dxfId="3669" priority="3671" operator="equal">
      <formula>$O$128</formula>
    </cfRule>
    <cfRule type="cellIs" dxfId="3668" priority="3672" operator="lessThan">
      <formula>$O$128</formula>
    </cfRule>
  </conditionalFormatting>
  <conditionalFormatting sqref="BR132">
    <cfRule type="containsText" dxfId="3667" priority="3665" operator="containsText" text="Score">
      <formula>NOT(ISERROR(SEARCH("Score",BR132)))</formula>
    </cfRule>
    <cfRule type="cellIs" dxfId="3666" priority="3666" operator="greaterThan">
      <formula>$O$132</formula>
    </cfRule>
    <cfRule type="cellIs" dxfId="3665" priority="3667" operator="equal">
      <formula>$O$132</formula>
    </cfRule>
    <cfRule type="cellIs" dxfId="3664" priority="3668" operator="lessThan">
      <formula>$O$132</formula>
    </cfRule>
  </conditionalFormatting>
  <conditionalFormatting sqref="BR143">
    <cfRule type="containsText" dxfId="3663" priority="3661" operator="containsText" text="Score">
      <formula>NOT(ISERROR(SEARCH("Score",BR143)))</formula>
    </cfRule>
    <cfRule type="cellIs" dxfId="3662" priority="3662" operator="greaterThan">
      <formula>$O$143</formula>
    </cfRule>
    <cfRule type="cellIs" dxfId="3661" priority="3663" operator="equal">
      <formula>$O$143</formula>
    </cfRule>
    <cfRule type="cellIs" dxfId="3660" priority="3664" operator="lessThan">
      <formula>$O$143</formula>
    </cfRule>
  </conditionalFormatting>
  <conditionalFormatting sqref="BR147">
    <cfRule type="containsText" dxfId="3659" priority="3657" operator="containsText" text="Score">
      <formula>NOT(ISERROR(SEARCH("Score",BR147)))</formula>
    </cfRule>
    <cfRule type="cellIs" dxfId="3658" priority="3658" operator="greaterThan">
      <formula>$O$147</formula>
    </cfRule>
    <cfRule type="cellIs" dxfId="3657" priority="3659" operator="equal">
      <formula>$O$147</formula>
    </cfRule>
    <cfRule type="cellIs" dxfId="3656" priority="3660" operator="lessThan">
      <formula>$O$147</formula>
    </cfRule>
  </conditionalFormatting>
  <conditionalFormatting sqref="BR151">
    <cfRule type="containsText" dxfId="3655" priority="3653" operator="containsText" text="Score">
      <formula>NOT(ISERROR(SEARCH("Score",BR151)))</formula>
    </cfRule>
    <cfRule type="cellIs" dxfId="3654" priority="3654" operator="greaterThan">
      <formula>$O$151</formula>
    </cfRule>
    <cfRule type="cellIs" dxfId="3653" priority="3655" operator="equal">
      <formula>$O$151</formula>
    </cfRule>
    <cfRule type="cellIs" dxfId="3652" priority="3656" operator="lessThan">
      <formula>$O$151</formula>
    </cfRule>
  </conditionalFormatting>
  <conditionalFormatting sqref="BR155">
    <cfRule type="containsText" dxfId="3651" priority="3649" operator="containsText" text="Score">
      <formula>NOT(ISERROR(SEARCH("Score",BR155)))</formula>
    </cfRule>
    <cfRule type="cellIs" dxfId="3650" priority="3650" operator="greaterThan">
      <formula>$O$155</formula>
    </cfRule>
    <cfRule type="cellIs" dxfId="3649" priority="3651" operator="equal">
      <formula>$O$155</formula>
    </cfRule>
    <cfRule type="cellIs" dxfId="3648" priority="3652" operator="lessThan">
      <formula>$O$155</formula>
    </cfRule>
  </conditionalFormatting>
  <conditionalFormatting sqref="BR159">
    <cfRule type="containsText" dxfId="3647" priority="3645" operator="containsText" text="Score">
      <formula>NOT(ISERROR(SEARCH("Score",BR159)))</formula>
    </cfRule>
    <cfRule type="cellIs" dxfId="3646" priority="3646" operator="greaterThan">
      <formula>$O$159</formula>
    </cfRule>
    <cfRule type="cellIs" dxfId="3645" priority="3647" operator="equal">
      <formula>$O$159</formula>
    </cfRule>
    <cfRule type="cellIs" dxfId="3644" priority="3648" operator="lessThan">
      <formula>$O$159</formula>
    </cfRule>
  </conditionalFormatting>
  <conditionalFormatting sqref="BR163">
    <cfRule type="containsText" dxfId="3643" priority="3641" operator="containsText" text="Score">
      <formula>NOT(ISERROR(SEARCH("Score",BR163)))</formula>
    </cfRule>
    <cfRule type="cellIs" dxfId="3642" priority="3642" operator="greaterThan">
      <formula>$O$163</formula>
    </cfRule>
    <cfRule type="cellIs" dxfId="3641" priority="3643" operator="equal">
      <formula>$O$163</formula>
    </cfRule>
    <cfRule type="cellIs" dxfId="3640" priority="3644" operator="lessThan">
      <formula>$O$163</formula>
    </cfRule>
  </conditionalFormatting>
  <conditionalFormatting sqref="BR167">
    <cfRule type="containsText" dxfId="3639" priority="3637" operator="containsText" text="Score">
      <formula>NOT(ISERROR(SEARCH("Score",BR167)))</formula>
    </cfRule>
    <cfRule type="cellIs" dxfId="3638" priority="3638" operator="greaterThan">
      <formula>$O$167</formula>
    </cfRule>
    <cfRule type="cellIs" dxfId="3637" priority="3639" operator="equal">
      <formula>$O$167</formula>
    </cfRule>
    <cfRule type="cellIs" dxfId="3636" priority="3640" operator="lessThan">
      <formula>$O$167</formula>
    </cfRule>
  </conditionalFormatting>
  <conditionalFormatting sqref="BR171">
    <cfRule type="containsText" dxfId="3635" priority="3633" operator="containsText" text="Score">
      <formula>NOT(ISERROR(SEARCH("Score",BR171)))</formula>
    </cfRule>
    <cfRule type="cellIs" dxfId="3634" priority="3634" operator="greaterThan">
      <formula>$O$171</formula>
    </cfRule>
    <cfRule type="cellIs" dxfId="3633" priority="3635" operator="equal">
      <formula>$O$171</formula>
    </cfRule>
    <cfRule type="cellIs" dxfId="3632" priority="3636" operator="lessThan">
      <formula>$O$171</formula>
    </cfRule>
  </conditionalFormatting>
  <conditionalFormatting sqref="BR175">
    <cfRule type="containsText" dxfId="3631" priority="3629" operator="containsText" text="Score">
      <formula>NOT(ISERROR(SEARCH("Score",BR175)))</formula>
    </cfRule>
    <cfRule type="cellIs" dxfId="3630" priority="3630" operator="greaterThan">
      <formula>$O$175</formula>
    </cfRule>
    <cfRule type="cellIs" dxfId="3629" priority="3631" operator="equal">
      <formula>$O$175</formula>
    </cfRule>
    <cfRule type="cellIs" dxfId="3628" priority="3632" operator="lessThan">
      <formula>$O$175</formula>
    </cfRule>
  </conditionalFormatting>
  <conditionalFormatting sqref="BR179">
    <cfRule type="containsText" dxfId="3627" priority="3625" operator="containsText" text="Score">
      <formula>NOT(ISERROR(SEARCH("Score",BR179)))</formula>
    </cfRule>
    <cfRule type="cellIs" dxfId="3626" priority="3626" operator="greaterThan">
      <formula>$O$179</formula>
    </cfRule>
    <cfRule type="cellIs" dxfId="3625" priority="3627" operator="equal">
      <formula>$O$179</formula>
    </cfRule>
    <cfRule type="cellIs" dxfId="3624" priority="3628" operator="lessThan">
      <formula>$O$179</formula>
    </cfRule>
  </conditionalFormatting>
  <conditionalFormatting sqref="BR183">
    <cfRule type="containsText" dxfId="3623" priority="3621" operator="containsText" text="Score">
      <formula>NOT(ISERROR(SEARCH("Score",BR183)))</formula>
    </cfRule>
    <cfRule type="cellIs" dxfId="3622" priority="3622" operator="greaterThan">
      <formula>$O$183</formula>
    </cfRule>
    <cfRule type="cellIs" dxfId="3621" priority="3623" operator="equal">
      <formula>$O$183</formula>
    </cfRule>
    <cfRule type="cellIs" dxfId="3620" priority="3624" operator="lessThan">
      <formula>$O$183</formula>
    </cfRule>
  </conditionalFormatting>
  <conditionalFormatting sqref="BR187">
    <cfRule type="containsText" dxfId="3619" priority="3617" operator="containsText" text="Score">
      <formula>NOT(ISERROR(SEARCH("Score",BR187)))</formula>
    </cfRule>
    <cfRule type="cellIs" dxfId="3618" priority="3618" operator="greaterThan">
      <formula>$O$187</formula>
    </cfRule>
    <cfRule type="cellIs" dxfId="3617" priority="3619" operator="equal">
      <formula>$O$187</formula>
    </cfRule>
    <cfRule type="cellIs" dxfId="3616" priority="3620" operator="lessThan">
      <formula>$O$187</formula>
    </cfRule>
  </conditionalFormatting>
  <conditionalFormatting sqref="BR191">
    <cfRule type="containsText" dxfId="3615" priority="3613" operator="containsText" text="Score">
      <formula>NOT(ISERROR(SEARCH("Score",BR191)))</formula>
    </cfRule>
    <cfRule type="cellIs" dxfId="3614" priority="3614" operator="greaterThan">
      <formula>$O$191</formula>
    </cfRule>
    <cfRule type="cellIs" dxfId="3613" priority="3615" operator="equal">
      <formula>$O$191</formula>
    </cfRule>
    <cfRule type="cellIs" dxfId="3612" priority="3616" operator="lessThan">
      <formula>$O$191</formula>
    </cfRule>
  </conditionalFormatting>
  <conditionalFormatting sqref="BR195">
    <cfRule type="containsText" dxfId="3611" priority="3609" operator="containsText" text="Score">
      <formula>NOT(ISERROR(SEARCH("Score",BR195)))</formula>
    </cfRule>
    <cfRule type="cellIs" dxfId="3610" priority="3610" operator="greaterThan">
      <formula>$O$195</formula>
    </cfRule>
    <cfRule type="cellIs" dxfId="3609" priority="3611" operator="equal">
      <formula>$O$195</formula>
    </cfRule>
    <cfRule type="cellIs" dxfId="3608" priority="3612" operator="lessThan">
      <formula>$O$195</formula>
    </cfRule>
  </conditionalFormatting>
  <conditionalFormatting sqref="BR199">
    <cfRule type="containsText" dxfId="3607" priority="3605" operator="containsText" text="Score">
      <formula>NOT(ISERROR(SEARCH("Score",BR199)))</formula>
    </cfRule>
    <cfRule type="cellIs" dxfId="3606" priority="3606" operator="greaterThan">
      <formula>$O$199</formula>
    </cfRule>
    <cfRule type="cellIs" dxfId="3605" priority="3607" operator="equal">
      <formula>$O$199</formula>
    </cfRule>
    <cfRule type="cellIs" dxfId="3604" priority="3608" operator="lessThan">
      <formula>$O$199</formula>
    </cfRule>
  </conditionalFormatting>
  <conditionalFormatting sqref="AN80">
    <cfRule type="containsText" dxfId="3603" priority="3601" operator="containsText" text="Score">
      <formula>NOT(ISERROR(SEARCH("Score",AN80)))</formula>
    </cfRule>
    <cfRule type="cellIs" dxfId="3602" priority="3602" operator="greaterThan">
      <formula>$O$80</formula>
    </cfRule>
    <cfRule type="cellIs" dxfId="3601" priority="3603" operator="equal">
      <formula>$O$80</formula>
    </cfRule>
    <cfRule type="cellIs" dxfId="3600" priority="3604" operator="lessThan">
      <formula>$O$80</formula>
    </cfRule>
  </conditionalFormatting>
  <conditionalFormatting sqref="AO80">
    <cfRule type="containsText" dxfId="3599" priority="3597" operator="containsText" text="Score">
      <formula>NOT(ISERROR(SEARCH("Score",AO80)))</formula>
    </cfRule>
    <cfRule type="cellIs" dxfId="3598" priority="3598" operator="greaterThan">
      <formula>$O$80</formula>
    </cfRule>
    <cfRule type="cellIs" dxfId="3597" priority="3599" operator="equal">
      <formula>$O$80</formula>
    </cfRule>
    <cfRule type="cellIs" dxfId="3596" priority="3600" operator="lessThan">
      <formula>$O$80</formula>
    </cfRule>
  </conditionalFormatting>
  <conditionalFormatting sqref="AP80">
    <cfRule type="containsText" dxfId="3595" priority="3593" operator="containsText" text="Score">
      <formula>NOT(ISERROR(SEARCH("Score",AP80)))</formula>
    </cfRule>
    <cfRule type="cellIs" dxfId="3594" priority="3594" operator="greaterThan">
      <formula>$O$80</formula>
    </cfRule>
    <cfRule type="cellIs" dxfId="3593" priority="3595" operator="equal">
      <formula>$O$80</formula>
    </cfRule>
    <cfRule type="cellIs" dxfId="3592" priority="3596" operator="lessThan">
      <formula>$O$80</formula>
    </cfRule>
  </conditionalFormatting>
  <conditionalFormatting sqref="AQ80">
    <cfRule type="containsText" dxfId="3591" priority="3589" operator="containsText" text="Score">
      <formula>NOT(ISERROR(SEARCH("Score",AQ80)))</formula>
    </cfRule>
    <cfRule type="cellIs" dxfId="3590" priority="3590" operator="greaterThan">
      <formula>$O$80</formula>
    </cfRule>
    <cfRule type="cellIs" dxfId="3589" priority="3591" operator="equal">
      <formula>$O$80</formula>
    </cfRule>
    <cfRule type="cellIs" dxfId="3588" priority="3592" operator="lessThan">
      <formula>$O$80</formula>
    </cfRule>
  </conditionalFormatting>
  <conditionalFormatting sqref="AR80">
    <cfRule type="containsText" dxfId="3587" priority="3585" operator="containsText" text="Score">
      <formula>NOT(ISERROR(SEARCH("Score",AR80)))</formula>
    </cfRule>
    <cfRule type="cellIs" dxfId="3586" priority="3586" operator="greaterThan">
      <formula>$O$80</formula>
    </cfRule>
    <cfRule type="cellIs" dxfId="3585" priority="3587" operator="equal">
      <formula>$O$80</formula>
    </cfRule>
    <cfRule type="cellIs" dxfId="3584" priority="3588" operator="lessThan">
      <formula>$O$80</formula>
    </cfRule>
  </conditionalFormatting>
  <conditionalFormatting sqref="AS80">
    <cfRule type="containsText" dxfId="3583" priority="3581" operator="containsText" text="Score">
      <formula>NOT(ISERROR(SEARCH("Score",AS80)))</formula>
    </cfRule>
    <cfRule type="cellIs" dxfId="3582" priority="3582" operator="greaterThan">
      <formula>$O$80</formula>
    </cfRule>
    <cfRule type="cellIs" dxfId="3581" priority="3583" operator="equal">
      <formula>$O$80</formula>
    </cfRule>
    <cfRule type="cellIs" dxfId="3580" priority="3584" operator="lessThan">
      <formula>$O$80</formula>
    </cfRule>
  </conditionalFormatting>
  <conditionalFormatting sqref="AT80">
    <cfRule type="containsText" dxfId="3579" priority="3577" operator="containsText" text="Score">
      <formula>NOT(ISERROR(SEARCH("Score",AT80)))</formula>
    </cfRule>
    <cfRule type="cellIs" dxfId="3578" priority="3578" operator="greaterThan">
      <formula>$O$80</formula>
    </cfRule>
    <cfRule type="cellIs" dxfId="3577" priority="3579" operator="equal">
      <formula>$O$80</formula>
    </cfRule>
    <cfRule type="cellIs" dxfId="3576" priority="3580" operator="lessThan">
      <formula>$O$80</formula>
    </cfRule>
  </conditionalFormatting>
  <conditionalFormatting sqref="AU80">
    <cfRule type="containsText" dxfId="3575" priority="3573" operator="containsText" text="Score">
      <formula>NOT(ISERROR(SEARCH("Score",AU80)))</formula>
    </cfRule>
    <cfRule type="cellIs" dxfId="3574" priority="3574" operator="greaterThan">
      <formula>$O$80</formula>
    </cfRule>
    <cfRule type="cellIs" dxfId="3573" priority="3575" operator="equal">
      <formula>$O$80</formula>
    </cfRule>
    <cfRule type="cellIs" dxfId="3572" priority="3576" operator="lessThan">
      <formula>$O$80</formula>
    </cfRule>
  </conditionalFormatting>
  <conditionalFormatting sqref="AV80">
    <cfRule type="containsText" dxfId="3571" priority="3569" operator="containsText" text="Score">
      <formula>NOT(ISERROR(SEARCH("Score",AV80)))</formula>
    </cfRule>
    <cfRule type="cellIs" dxfId="3570" priority="3570" operator="greaterThan">
      <formula>$O$80</formula>
    </cfRule>
    <cfRule type="cellIs" dxfId="3569" priority="3571" operator="equal">
      <formula>$O$80</formula>
    </cfRule>
    <cfRule type="cellIs" dxfId="3568" priority="3572" operator="lessThan">
      <formula>$O$80</formula>
    </cfRule>
  </conditionalFormatting>
  <conditionalFormatting sqref="AW80">
    <cfRule type="containsText" dxfId="3567" priority="3565" operator="containsText" text="Score">
      <formula>NOT(ISERROR(SEARCH("Score",AW80)))</formula>
    </cfRule>
    <cfRule type="cellIs" dxfId="3566" priority="3566" operator="greaterThan">
      <formula>$O$80</formula>
    </cfRule>
    <cfRule type="cellIs" dxfId="3565" priority="3567" operator="equal">
      <formula>$O$80</formula>
    </cfRule>
    <cfRule type="cellIs" dxfId="3564" priority="3568" operator="lessThan">
      <formula>$O$80</formula>
    </cfRule>
  </conditionalFormatting>
  <conditionalFormatting sqref="AX80">
    <cfRule type="containsText" dxfId="3563" priority="3561" operator="containsText" text="Score">
      <formula>NOT(ISERROR(SEARCH("Score",AX80)))</formula>
    </cfRule>
    <cfRule type="cellIs" dxfId="3562" priority="3562" operator="greaterThan">
      <formula>$O$80</formula>
    </cfRule>
    <cfRule type="cellIs" dxfId="3561" priority="3563" operator="equal">
      <formula>$O$80</formula>
    </cfRule>
    <cfRule type="cellIs" dxfId="3560" priority="3564" operator="lessThan">
      <formula>$O$80</formula>
    </cfRule>
  </conditionalFormatting>
  <conditionalFormatting sqref="AY80">
    <cfRule type="containsText" dxfId="3559" priority="3557" operator="containsText" text="Score">
      <formula>NOT(ISERROR(SEARCH("Score",AY80)))</formula>
    </cfRule>
    <cfRule type="cellIs" dxfId="3558" priority="3558" operator="greaterThan">
      <formula>$O$80</formula>
    </cfRule>
    <cfRule type="cellIs" dxfId="3557" priority="3559" operator="equal">
      <formula>$O$80</formula>
    </cfRule>
    <cfRule type="cellIs" dxfId="3556" priority="3560" operator="lessThan">
      <formula>$O$80</formula>
    </cfRule>
  </conditionalFormatting>
  <conditionalFormatting sqref="AZ80">
    <cfRule type="containsText" dxfId="3555" priority="3553" operator="containsText" text="Score">
      <formula>NOT(ISERROR(SEARCH("Score",AZ80)))</formula>
    </cfRule>
    <cfRule type="cellIs" dxfId="3554" priority="3554" operator="greaterThan">
      <formula>$O$80</formula>
    </cfRule>
    <cfRule type="cellIs" dxfId="3553" priority="3555" operator="equal">
      <formula>$O$80</formula>
    </cfRule>
    <cfRule type="cellIs" dxfId="3552" priority="3556" operator="lessThan">
      <formula>$O$80</formula>
    </cfRule>
  </conditionalFormatting>
  <conditionalFormatting sqref="BA80">
    <cfRule type="containsText" dxfId="3551" priority="3549" operator="containsText" text="Score">
      <formula>NOT(ISERROR(SEARCH("Score",BA80)))</formula>
    </cfRule>
    <cfRule type="cellIs" dxfId="3550" priority="3550" operator="greaterThan">
      <formula>$O$80</formula>
    </cfRule>
    <cfRule type="cellIs" dxfId="3549" priority="3551" operator="equal">
      <formula>$O$80</formula>
    </cfRule>
    <cfRule type="cellIs" dxfId="3548" priority="3552" operator="lessThan">
      <formula>$O$80</formula>
    </cfRule>
  </conditionalFormatting>
  <conditionalFormatting sqref="BB80">
    <cfRule type="containsText" dxfId="3547" priority="3545" operator="containsText" text="Score">
      <formula>NOT(ISERROR(SEARCH("Score",BB80)))</formula>
    </cfRule>
    <cfRule type="cellIs" dxfId="3546" priority="3546" operator="greaterThan">
      <formula>$O$80</formula>
    </cfRule>
    <cfRule type="cellIs" dxfId="3545" priority="3547" operator="equal">
      <formula>$O$80</formula>
    </cfRule>
    <cfRule type="cellIs" dxfId="3544" priority="3548" operator="lessThan">
      <formula>$O$80</formula>
    </cfRule>
  </conditionalFormatting>
  <conditionalFormatting sqref="BC80">
    <cfRule type="containsText" dxfId="3543" priority="3541" operator="containsText" text="Score">
      <formula>NOT(ISERROR(SEARCH("Score",BC80)))</formula>
    </cfRule>
    <cfRule type="cellIs" dxfId="3542" priority="3542" operator="greaterThan">
      <formula>$O$80</formula>
    </cfRule>
    <cfRule type="cellIs" dxfId="3541" priority="3543" operator="equal">
      <formula>$O$80</formula>
    </cfRule>
    <cfRule type="cellIs" dxfId="3540" priority="3544" operator="lessThan">
      <formula>$O$80</formula>
    </cfRule>
  </conditionalFormatting>
  <conditionalFormatting sqref="BD80">
    <cfRule type="containsText" dxfId="3539" priority="3537" operator="containsText" text="Score">
      <formula>NOT(ISERROR(SEARCH("Score",BD80)))</formula>
    </cfRule>
    <cfRule type="cellIs" dxfId="3538" priority="3538" operator="greaterThan">
      <formula>$O$80</formula>
    </cfRule>
    <cfRule type="cellIs" dxfId="3537" priority="3539" operator="equal">
      <formula>$O$80</formula>
    </cfRule>
    <cfRule type="cellIs" dxfId="3536" priority="3540" operator="lessThan">
      <formula>$O$80</formula>
    </cfRule>
  </conditionalFormatting>
  <conditionalFormatting sqref="BE80">
    <cfRule type="containsText" dxfId="3535" priority="3533" operator="containsText" text="Score">
      <formula>NOT(ISERROR(SEARCH("Score",BE80)))</formula>
    </cfRule>
    <cfRule type="cellIs" dxfId="3534" priority="3534" operator="greaterThan">
      <formula>$O$80</formula>
    </cfRule>
    <cfRule type="cellIs" dxfId="3533" priority="3535" operator="equal">
      <formula>$O$80</formula>
    </cfRule>
    <cfRule type="cellIs" dxfId="3532" priority="3536" operator="lessThan">
      <formula>$O$80</formula>
    </cfRule>
  </conditionalFormatting>
  <conditionalFormatting sqref="BF80">
    <cfRule type="containsText" dxfId="3531" priority="3529" operator="containsText" text="Score">
      <formula>NOT(ISERROR(SEARCH("Score",BF80)))</formula>
    </cfRule>
    <cfRule type="cellIs" dxfId="3530" priority="3530" operator="greaterThan">
      <formula>$O$80</formula>
    </cfRule>
    <cfRule type="cellIs" dxfId="3529" priority="3531" operator="equal">
      <formula>$O$80</formula>
    </cfRule>
    <cfRule type="cellIs" dxfId="3528" priority="3532" operator="lessThan">
      <formula>$O$80</formula>
    </cfRule>
  </conditionalFormatting>
  <conditionalFormatting sqref="BG80">
    <cfRule type="containsText" dxfId="3527" priority="3525" operator="containsText" text="Score">
      <formula>NOT(ISERROR(SEARCH("Score",BG80)))</formula>
    </cfRule>
    <cfRule type="cellIs" dxfId="3526" priority="3526" operator="greaterThan">
      <formula>$O$80</formula>
    </cfRule>
    <cfRule type="cellIs" dxfId="3525" priority="3527" operator="equal">
      <formula>$O$80</formula>
    </cfRule>
    <cfRule type="cellIs" dxfId="3524" priority="3528" operator="lessThan">
      <formula>$O$80</formula>
    </cfRule>
  </conditionalFormatting>
  <conditionalFormatting sqref="BH80">
    <cfRule type="containsText" dxfId="3523" priority="3521" operator="containsText" text="Score">
      <formula>NOT(ISERROR(SEARCH("Score",BH80)))</formula>
    </cfRule>
    <cfRule type="cellIs" dxfId="3522" priority="3522" operator="greaterThan">
      <formula>$O$80</formula>
    </cfRule>
    <cfRule type="cellIs" dxfId="3521" priority="3523" operator="equal">
      <formula>$O$80</formula>
    </cfRule>
    <cfRule type="cellIs" dxfId="3520" priority="3524" operator="lessThan">
      <formula>$O$80</formula>
    </cfRule>
  </conditionalFormatting>
  <conditionalFormatting sqref="BI80">
    <cfRule type="containsText" dxfId="3519" priority="3517" operator="containsText" text="Score">
      <formula>NOT(ISERROR(SEARCH("Score",BI80)))</formula>
    </cfRule>
    <cfRule type="cellIs" dxfId="3518" priority="3518" operator="greaterThan">
      <formula>$O$80</formula>
    </cfRule>
    <cfRule type="cellIs" dxfId="3517" priority="3519" operator="equal">
      <formula>$O$80</formula>
    </cfRule>
    <cfRule type="cellIs" dxfId="3516" priority="3520" operator="lessThan">
      <formula>$O$80</formula>
    </cfRule>
  </conditionalFormatting>
  <conditionalFormatting sqref="BJ80">
    <cfRule type="containsText" dxfId="3515" priority="3513" operator="containsText" text="Score">
      <formula>NOT(ISERROR(SEARCH("Score",BJ80)))</formula>
    </cfRule>
    <cfRule type="cellIs" dxfId="3514" priority="3514" operator="greaterThan">
      <formula>$O$80</formula>
    </cfRule>
    <cfRule type="cellIs" dxfId="3513" priority="3515" operator="equal">
      <formula>$O$80</formula>
    </cfRule>
    <cfRule type="cellIs" dxfId="3512" priority="3516" operator="lessThan">
      <formula>$O$80</formula>
    </cfRule>
  </conditionalFormatting>
  <conditionalFormatting sqref="BK80">
    <cfRule type="containsText" dxfId="3511" priority="3509" operator="containsText" text="Score">
      <formula>NOT(ISERROR(SEARCH("Score",BK80)))</formula>
    </cfRule>
    <cfRule type="cellIs" dxfId="3510" priority="3510" operator="greaterThan">
      <formula>$O$80</formula>
    </cfRule>
    <cfRule type="cellIs" dxfId="3509" priority="3511" operator="equal">
      <formula>$O$80</formula>
    </cfRule>
    <cfRule type="cellIs" dxfId="3508" priority="3512" operator="lessThan">
      <formula>$O$80</formula>
    </cfRule>
  </conditionalFormatting>
  <conditionalFormatting sqref="BL80">
    <cfRule type="containsText" dxfId="3507" priority="3505" operator="containsText" text="Score">
      <formula>NOT(ISERROR(SEARCH("Score",BL80)))</formula>
    </cfRule>
    <cfRule type="cellIs" dxfId="3506" priority="3506" operator="greaterThan">
      <formula>$O$80</formula>
    </cfRule>
    <cfRule type="cellIs" dxfId="3505" priority="3507" operator="equal">
      <formula>$O$80</formula>
    </cfRule>
    <cfRule type="cellIs" dxfId="3504" priority="3508" operator="lessThan">
      <formula>$O$80</formula>
    </cfRule>
  </conditionalFormatting>
  <conditionalFormatting sqref="BM80">
    <cfRule type="containsText" dxfId="3503" priority="3501" operator="containsText" text="Score">
      <formula>NOT(ISERROR(SEARCH("Score",BM80)))</formula>
    </cfRule>
    <cfRule type="cellIs" dxfId="3502" priority="3502" operator="greaterThan">
      <formula>$O$80</formula>
    </cfRule>
    <cfRule type="cellIs" dxfId="3501" priority="3503" operator="equal">
      <formula>$O$80</formula>
    </cfRule>
    <cfRule type="cellIs" dxfId="3500" priority="3504" operator="lessThan">
      <formula>$O$80</formula>
    </cfRule>
  </conditionalFormatting>
  <conditionalFormatting sqref="BN80">
    <cfRule type="containsText" dxfId="3499" priority="3497" operator="containsText" text="Score">
      <formula>NOT(ISERROR(SEARCH("Score",BN80)))</formula>
    </cfRule>
    <cfRule type="cellIs" dxfId="3498" priority="3498" operator="greaterThan">
      <formula>$O$80</formula>
    </cfRule>
    <cfRule type="cellIs" dxfId="3497" priority="3499" operator="equal">
      <formula>$O$80</formula>
    </cfRule>
    <cfRule type="cellIs" dxfId="3496" priority="3500" operator="lessThan">
      <formula>$O$80</formula>
    </cfRule>
  </conditionalFormatting>
  <conditionalFormatting sqref="BO80">
    <cfRule type="containsText" dxfId="3495" priority="3493" operator="containsText" text="Score">
      <formula>NOT(ISERROR(SEARCH("Score",BO80)))</formula>
    </cfRule>
    <cfRule type="cellIs" dxfId="3494" priority="3494" operator="greaterThan">
      <formula>$O$80</formula>
    </cfRule>
    <cfRule type="cellIs" dxfId="3493" priority="3495" operator="equal">
      <formula>$O$80</formula>
    </cfRule>
    <cfRule type="cellIs" dxfId="3492" priority="3496" operator="lessThan">
      <formula>$O$80</formula>
    </cfRule>
  </conditionalFormatting>
  <conditionalFormatting sqref="BP80">
    <cfRule type="containsText" dxfId="3491" priority="3489" operator="containsText" text="Score">
      <formula>NOT(ISERROR(SEARCH("Score",BP80)))</formula>
    </cfRule>
    <cfRule type="cellIs" dxfId="3490" priority="3490" operator="greaterThan">
      <formula>$O$80</formula>
    </cfRule>
    <cfRule type="cellIs" dxfId="3489" priority="3491" operator="equal">
      <formula>$O$80</formula>
    </cfRule>
    <cfRule type="cellIs" dxfId="3488" priority="3492" operator="lessThan">
      <formula>$O$80</formula>
    </cfRule>
  </conditionalFormatting>
  <conditionalFormatting sqref="BQ80">
    <cfRule type="containsText" dxfId="3487" priority="3485" operator="containsText" text="Score">
      <formula>NOT(ISERROR(SEARCH("Score",BQ80)))</formula>
    </cfRule>
    <cfRule type="cellIs" dxfId="3486" priority="3486" operator="greaterThan">
      <formula>$O$80</formula>
    </cfRule>
    <cfRule type="cellIs" dxfId="3485" priority="3487" operator="equal">
      <formula>$O$80</formula>
    </cfRule>
    <cfRule type="cellIs" dxfId="3484" priority="3488" operator="lessThan">
      <formula>$O$80</formula>
    </cfRule>
  </conditionalFormatting>
  <conditionalFormatting sqref="AN84">
    <cfRule type="containsText" dxfId="3483" priority="3481" operator="containsText" text="Score">
      <formula>NOT(ISERROR(SEARCH("Score",AN84)))</formula>
    </cfRule>
    <cfRule type="cellIs" dxfId="3482" priority="3482" operator="greaterThan">
      <formula>$O$84</formula>
    </cfRule>
    <cfRule type="cellIs" dxfId="3481" priority="3483" operator="equal">
      <formula>$O$84</formula>
    </cfRule>
    <cfRule type="cellIs" dxfId="3480" priority="3484" operator="lessThan">
      <formula>$O$84</formula>
    </cfRule>
  </conditionalFormatting>
  <conditionalFormatting sqref="AO84">
    <cfRule type="containsText" dxfId="3479" priority="3477" operator="containsText" text="Score">
      <formula>NOT(ISERROR(SEARCH("Score",AO84)))</formula>
    </cfRule>
    <cfRule type="cellIs" dxfId="3478" priority="3478" operator="greaterThan">
      <formula>$O$84</formula>
    </cfRule>
    <cfRule type="cellIs" dxfId="3477" priority="3479" operator="equal">
      <formula>$O$84</formula>
    </cfRule>
    <cfRule type="cellIs" dxfId="3476" priority="3480" operator="lessThan">
      <formula>$O$84</formula>
    </cfRule>
  </conditionalFormatting>
  <conditionalFormatting sqref="AP84">
    <cfRule type="containsText" dxfId="3475" priority="3473" operator="containsText" text="Score">
      <formula>NOT(ISERROR(SEARCH("Score",AP84)))</formula>
    </cfRule>
    <cfRule type="cellIs" dxfId="3474" priority="3474" operator="greaterThan">
      <formula>$O$84</formula>
    </cfRule>
    <cfRule type="cellIs" dxfId="3473" priority="3475" operator="equal">
      <formula>$O$84</formula>
    </cfRule>
    <cfRule type="cellIs" dxfId="3472" priority="3476" operator="lessThan">
      <formula>$O$84</formula>
    </cfRule>
  </conditionalFormatting>
  <conditionalFormatting sqref="AQ84">
    <cfRule type="containsText" dxfId="3471" priority="3469" operator="containsText" text="Score">
      <formula>NOT(ISERROR(SEARCH("Score",AQ84)))</formula>
    </cfRule>
    <cfRule type="cellIs" dxfId="3470" priority="3470" operator="greaterThan">
      <formula>$O$84</formula>
    </cfRule>
    <cfRule type="cellIs" dxfId="3469" priority="3471" operator="equal">
      <formula>$O$84</formula>
    </cfRule>
    <cfRule type="cellIs" dxfId="3468" priority="3472" operator="lessThan">
      <formula>$O$84</formula>
    </cfRule>
  </conditionalFormatting>
  <conditionalFormatting sqref="AR84">
    <cfRule type="containsText" dxfId="3467" priority="3465" operator="containsText" text="Score">
      <formula>NOT(ISERROR(SEARCH("Score",AR84)))</formula>
    </cfRule>
    <cfRule type="cellIs" dxfId="3466" priority="3466" operator="greaterThan">
      <formula>$O$84</formula>
    </cfRule>
    <cfRule type="cellIs" dxfId="3465" priority="3467" operator="equal">
      <formula>$O$84</formula>
    </cfRule>
    <cfRule type="cellIs" dxfId="3464" priority="3468" operator="lessThan">
      <formula>$O$84</formula>
    </cfRule>
  </conditionalFormatting>
  <conditionalFormatting sqref="AS84">
    <cfRule type="containsText" dxfId="3463" priority="3461" operator="containsText" text="Score">
      <formula>NOT(ISERROR(SEARCH("Score",AS84)))</formula>
    </cfRule>
    <cfRule type="cellIs" dxfId="3462" priority="3462" operator="greaterThan">
      <formula>$O$84</formula>
    </cfRule>
    <cfRule type="cellIs" dxfId="3461" priority="3463" operator="equal">
      <formula>$O$84</formula>
    </cfRule>
    <cfRule type="cellIs" dxfId="3460" priority="3464" operator="lessThan">
      <formula>$O$84</formula>
    </cfRule>
  </conditionalFormatting>
  <conditionalFormatting sqref="AT84">
    <cfRule type="containsText" dxfId="3459" priority="3457" operator="containsText" text="Score">
      <formula>NOT(ISERROR(SEARCH("Score",AT84)))</formula>
    </cfRule>
    <cfRule type="cellIs" dxfId="3458" priority="3458" operator="greaterThan">
      <formula>$O$84</formula>
    </cfRule>
    <cfRule type="cellIs" dxfId="3457" priority="3459" operator="equal">
      <formula>$O$84</formula>
    </cfRule>
    <cfRule type="cellIs" dxfId="3456" priority="3460" operator="lessThan">
      <formula>$O$84</formula>
    </cfRule>
  </conditionalFormatting>
  <conditionalFormatting sqref="AU84">
    <cfRule type="containsText" dxfId="3455" priority="3453" operator="containsText" text="Score">
      <formula>NOT(ISERROR(SEARCH("Score",AU84)))</formula>
    </cfRule>
    <cfRule type="cellIs" dxfId="3454" priority="3454" operator="greaterThan">
      <formula>$O$84</formula>
    </cfRule>
    <cfRule type="cellIs" dxfId="3453" priority="3455" operator="equal">
      <formula>$O$84</formula>
    </cfRule>
    <cfRule type="cellIs" dxfId="3452" priority="3456" operator="lessThan">
      <formula>$O$84</formula>
    </cfRule>
  </conditionalFormatting>
  <conditionalFormatting sqref="AV84">
    <cfRule type="containsText" dxfId="3451" priority="3449" operator="containsText" text="Score">
      <formula>NOT(ISERROR(SEARCH("Score",AV84)))</formula>
    </cfRule>
    <cfRule type="cellIs" dxfId="3450" priority="3450" operator="greaterThan">
      <formula>$O$84</formula>
    </cfRule>
    <cfRule type="cellIs" dxfId="3449" priority="3451" operator="equal">
      <formula>$O$84</formula>
    </cfRule>
    <cfRule type="cellIs" dxfId="3448" priority="3452" operator="lessThan">
      <formula>$O$84</formula>
    </cfRule>
  </conditionalFormatting>
  <conditionalFormatting sqref="AW84">
    <cfRule type="containsText" dxfId="3447" priority="3445" operator="containsText" text="Score">
      <formula>NOT(ISERROR(SEARCH("Score",AW84)))</formula>
    </cfRule>
    <cfRule type="cellIs" dxfId="3446" priority="3446" operator="greaterThan">
      <formula>$O$84</formula>
    </cfRule>
    <cfRule type="cellIs" dxfId="3445" priority="3447" operator="equal">
      <formula>$O$84</formula>
    </cfRule>
    <cfRule type="cellIs" dxfId="3444" priority="3448" operator="lessThan">
      <formula>$O$84</formula>
    </cfRule>
  </conditionalFormatting>
  <conditionalFormatting sqref="AX84">
    <cfRule type="containsText" dxfId="3443" priority="3441" operator="containsText" text="Score">
      <formula>NOT(ISERROR(SEARCH("Score",AX84)))</formula>
    </cfRule>
    <cfRule type="cellIs" dxfId="3442" priority="3442" operator="greaterThan">
      <formula>$O$84</formula>
    </cfRule>
    <cfRule type="cellIs" dxfId="3441" priority="3443" operator="equal">
      <formula>$O$84</formula>
    </cfRule>
    <cfRule type="cellIs" dxfId="3440" priority="3444" operator="lessThan">
      <formula>$O$84</formula>
    </cfRule>
  </conditionalFormatting>
  <conditionalFormatting sqref="AY84">
    <cfRule type="containsText" dxfId="3439" priority="3437" operator="containsText" text="Score">
      <formula>NOT(ISERROR(SEARCH("Score",AY84)))</formula>
    </cfRule>
    <cfRule type="cellIs" dxfId="3438" priority="3438" operator="greaterThan">
      <formula>$O$84</formula>
    </cfRule>
    <cfRule type="cellIs" dxfId="3437" priority="3439" operator="equal">
      <formula>$O$84</formula>
    </cfRule>
    <cfRule type="cellIs" dxfId="3436" priority="3440" operator="lessThan">
      <formula>$O$84</formula>
    </cfRule>
  </conditionalFormatting>
  <conditionalFormatting sqref="AZ84">
    <cfRule type="containsText" dxfId="3435" priority="3433" operator="containsText" text="Score">
      <formula>NOT(ISERROR(SEARCH("Score",AZ84)))</formula>
    </cfRule>
    <cfRule type="cellIs" dxfId="3434" priority="3434" operator="greaterThan">
      <formula>$O$84</formula>
    </cfRule>
    <cfRule type="cellIs" dxfId="3433" priority="3435" operator="equal">
      <formula>$O$84</formula>
    </cfRule>
    <cfRule type="cellIs" dxfId="3432" priority="3436" operator="lessThan">
      <formula>$O$84</formula>
    </cfRule>
  </conditionalFormatting>
  <conditionalFormatting sqref="BA84">
    <cfRule type="containsText" dxfId="3431" priority="3429" operator="containsText" text="Score">
      <formula>NOT(ISERROR(SEARCH("Score",BA84)))</formula>
    </cfRule>
    <cfRule type="cellIs" dxfId="3430" priority="3430" operator="greaterThan">
      <formula>$O$84</formula>
    </cfRule>
    <cfRule type="cellIs" dxfId="3429" priority="3431" operator="equal">
      <formula>$O$84</formula>
    </cfRule>
    <cfRule type="cellIs" dxfId="3428" priority="3432" operator="lessThan">
      <formula>$O$84</formula>
    </cfRule>
  </conditionalFormatting>
  <conditionalFormatting sqref="BB84">
    <cfRule type="containsText" dxfId="3427" priority="3425" operator="containsText" text="Score">
      <formula>NOT(ISERROR(SEARCH("Score",BB84)))</formula>
    </cfRule>
    <cfRule type="cellIs" dxfId="3426" priority="3426" operator="greaterThan">
      <formula>$O$84</formula>
    </cfRule>
    <cfRule type="cellIs" dxfId="3425" priority="3427" operator="equal">
      <formula>$O$84</formula>
    </cfRule>
    <cfRule type="cellIs" dxfId="3424" priority="3428" operator="lessThan">
      <formula>$O$84</formula>
    </cfRule>
  </conditionalFormatting>
  <conditionalFormatting sqref="BC84">
    <cfRule type="containsText" dxfId="3423" priority="3421" operator="containsText" text="Score">
      <formula>NOT(ISERROR(SEARCH("Score",BC84)))</formula>
    </cfRule>
    <cfRule type="cellIs" dxfId="3422" priority="3422" operator="greaterThan">
      <formula>$O$84</formula>
    </cfRule>
    <cfRule type="cellIs" dxfId="3421" priority="3423" operator="equal">
      <formula>$O$84</formula>
    </cfRule>
    <cfRule type="cellIs" dxfId="3420" priority="3424" operator="lessThan">
      <formula>$O$84</formula>
    </cfRule>
  </conditionalFormatting>
  <conditionalFormatting sqref="BD84">
    <cfRule type="containsText" dxfId="3419" priority="3417" operator="containsText" text="Score">
      <formula>NOT(ISERROR(SEARCH("Score",BD84)))</formula>
    </cfRule>
    <cfRule type="cellIs" dxfId="3418" priority="3418" operator="greaterThan">
      <formula>$O$84</formula>
    </cfRule>
    <cfRule type="cellIs" dxfId="3417" priority="3419" operator="equal">
      <formula>$O$84</formula>
    </cfRule>
    <cfRule type="cellIs" dxfId="3416" priority="3420" operator="lessThan">
      <formula>$O$84</formula>
    </cfRule>
  </conditionalFormatting>
  <conditionalFormatting sqref="BE84">
    <cfRule type="containsText" dxfId="3415" priority="3413" operator="containsText" text="Score">
      <formula>NOT(ISERROR(SEARCH("Score",BE84)))</formula>
    </cfRule>
    <cfRule type="cellIs" dxfId="3414" priority="3414" operator="greaterThan">
      <formula>$O$84</formula>
    </cfRule>
    <cfRule type="cellIs" dxfId="3413" priority="3415" operator="equal">
      <formula>$O$84</formula>
    </cfRule>
    <cfRule type="cellIs" dxfId="3412" priority="3416" operator="lessThan">
      <formula>$O$84</formula>
    </cfRule>
  </conditionalFormatting>
  <conditionalFormatting sqref="BF84">
    <cfRule type="containsText" dxfId="3411" priority="3409" operator="containsText" text="Score">
      <formula>NOT(ISERROR(SEARCH("Score",BF84)))</formula>
    </cfRule>
    <cfRule type="cellIs" dxfId="3410" priority="3410" operator="greaterThan">
      <formula>$O$84</formula>
    </cfRule>
    <cfRule type="cellIs" dxfId="3409" priority="3411" operator="equal">
      <formula>$O$84</formula>
    </cfRule>
    <cfRule type="cellIs" dxfId="3408" priority="3412" operator="lessThan">
      <formula>$O$84</formula>
    </cfRule>
  </conditionalFormatting>
  <conditionalFormatting sqref="BG84">
    <cfRule type="containsText" dxfId="3407" priority="3405" operator="containsText" text="Score">
      <formula>NOT(ISERROR(SEARCH("Score",BG84)))</formula>
    </cfRule>
    <cfRule type="cellIs" dxfId="3406" priority="3406" operator="greaterThan">
      <formula>$O$84</formula>
    </cfRule>
    <cfRule type="cellIs" dxfId="3405" priority="3407" operator="equal">
      <formula>$O$84</formula>
    </cfRule>
    <cfRule type="cellIs" dxfId="3404" priority="3408" operator="lessThan">
      <formula>$O$84</formula>
    </cfRule>
  </conditionalFormatting>
  <conditionalFormatting sqref="BH84">
    <cfRule type="containsText" dxfId="3403" priority="3401" operator="containsText" text="Score">
      <formula>NOT(ISERROR(SEARCH("Score",BH84)))</formula>
    </cfRule>
    <cfRule type="cellIs" dxfId="3402" priority="3402" operator="greaterThan">
      <formula>$O$84</formula>
    </cfRule>
    <cfRule type="cellIs" dxfId="3401" priority="3403" operator="equal">
      <formula>$O$84</formula>
    </cfRule>
    <cfRule type="cellIs" dxfId="3400" priority="3404" operator="lessThan">
      <formula>$O$84</formula>
    </cfRule>
  </conditionalFormatting>
  <conditionalFormatting sqref="BI84">
    <cfRule type="containsText" dxfId="3399" priority="3397" operator="containsText" text="Score">
      <formula>NOT(ISERROR(SEARCH("Score",BI84)))</formula>
    </cfRule>
    <cfRule type="cellIs" dxfId="3398" priority="3398" operator="greaterThan">
      <formula>$O$84</formula>
    </cfRule>
    <cfRule type="cellIs" dxfId="3397" priority="3399" operator="equal">
      <formula>$O$84</formula>
    </cfRule>
    <cfRule type="cellIs" dxfId="3396" priority="3400" operator="lessThan">
      <formula>$O$84</formula>
    </cfRule>
  </conditionalFormatting>
  <conditionalFormatting sqref="BJ84">
    <cfRule type="containsText" dxfId="3395" priority="3393" operator="containsText" text="Score">
      <formula>NOT(ISERROR(SEARCH("Score",BJ84)))</formula>
    </cfRule>
    <cfRule type="cellIs" dxfId="3394" priority="3394" operator="greaterThan">
      <formula>$O$84</formula>
    </cfRule>
    <cfRule type="cellIs" dxfId="3393" priority="3395" operator="equal">
      <formula>$O$84</formula>
    </cfRule>
    <cfRule type="cellIs" dxfId="3392" priority="3396" operator="lessThan">
      <formula>$O$84</formula>
    </cfRule>
  </conditionalFormatting>
  <conditionalFormatting sqref="BK84">
    <cfRule type="containsText" dxfId="3391" priority="3389" operator="containsText" text="Score">
      <formula>NOT(ISERROR(SEARCH("Score",BK84)))</formula>
    </cfRule>
    <cfRule type="cellIs" dxfId="3390" priority="3390" operator="greaterThan">
      <formula>$O$84</formula>
    </cfRule>
    <cfRule type="cellIs" dxfId="3389" priority="3391" operator="equal">
      <formula>$O$84</formula>
    </cfRule>
    <cfRule type="cellIs" dxfId="3388" priority="3392" operator="lessThan">
      <formula>$O$84</formula>
    </cfRule>
  </conditionalFormatting>
  <conditionalFormatting sqref="BL84">
    <cfRule type="containsText" dxfId="3387" priority="3385" operator="containsText" text="Score">
      <formula>NOT(ISERROR(SEARCH("Score",BL84)))</formula>
    </cfRule>
    <cfRule type="cellIs" dxfId="3386" priority="3386" operator="greaterThan">
      <formula>$O$84</formula>
    </cfRule>
    <cfRule type="cellIs" dxfId="3385" priority="3387" operator="equal">
      <formula>$O$84</formula>
    </cfRule>
    <cfRule type="cellIs" dxfId="3384" priority="3388" operator="lessThan">
      <formula>$O$84</formula>
    </cfRule>
  </conditionalFormatting>
  <conditionalFormatting sqref="BM84">
    <cfRule type="containsText" dxfId="3383" priority="3381" operator="containsText" text="Score">
      <formula>NOT(ISERROR(SEARCH("Score",BM84)))</formula>
    </cfRule>
    <cfRule type="cellIs" dxfId="3382" priority="3382" operator="greaterThan">
      <formula>$O$84</formula>
    </cfRule>
    <cfRule type="cellIs" dxfId="3381" priority="3383" operator="equal">
      <formula>$O$84</formula>
    </cfRule>
    <cfRule type="cellIs" dxfId="3380" priority="3384" operator="lessThan">
      <formula>$O$84</formula>
    </cfRule>
  </conditionalFormatting>
  <conditionalFormatting sqref="BN84">
    <cfRule type="containsText" dxfId="3379" priority="3377" operator="containsText" text="Score">
      <formula>NOT(ISERROR(SEARCH("Score",BN84)))</formula>
    </cfRule>
    <cfRule type="cellIs" dxfId="3378" priority="3378" operator="greaterThan">
      <formula>$O$84</formula>
    </cfRule>
    <cfRule type="cellIs" dxfId="3377" priority="3379" operator="equal">
      <formula>$O$84</formula>
    </cfRule>
    <cfRule type="cellIs" dxfId="3376" priority="3380" operator="lessThan">
      <formula>$O$84</formula>
    </cfRule>
  </conditionalFormatting>
  <conditionalFormatting sqref="BO84">
    <cfRule type="containsText" dxfId="3375" priority="3373" operator="containsText" text="Score">
      <formula>NOT(ISERROR(SEARCH("Score",BO84)))</formula>
    </cfRule>
    <cfRule type="cellIs" dxfId="3374" priority="3374" operator="greaterThan">
      <formula>$O$84</formula>
    </cfRule>
    <cfRule type="cellIs" dxfId="3373" priority="3375" operator="equal">
      <formula>$O$84</formula>
    </cfRule>
    <cfRule type="cellIs" dxfId="3372" priority="3376" operator="lessThan">
      <formula>$O$84</formula>
    </cfRule>
  </conditionalFormatting>
  <conditionalFormatting sqref="BP84">
    <cfRule type="containsText" dxfId="3371" priority="3369" operator="containsText" text="Score">
      <formula>NOT(ISERROR(SEARCH("Score",BP84)))</formula>
    </cfRule>
    <cfRule type="cellIs" dxfId="3370" priority="3370" operator="greaterThan">
      <formula>$O$84</formula>
    </cfRule>
    <cfRule type="cellIs" dxfId="3369" priority="3371" operator="equal">
      <formula>$O$84</formula>
    </cfRule>
    <cfRule type="cellIs" dxfId="3368" priority="3372" operator="lessThan">
      <formula>$O$84</formula>
    </cfRule>
  </conditionalFormatting>
  <conditionalFormatting sqref="BQ84">
    <cfRule type="containsText" dxfId="3367" priority="3365" operator="containsText" text="Score">
      <formula>NOT(ISERROR(SEARCH("Score",BQ84)))</formula>
    </cfRule>
    <cfRule type="cellIs" dxfId="3366" priority="3366" operator="greaterThan">
      <formula>$O$84</formula>
    </cfRule>
    <cfRule type="cellIs" dxfId="3365" priority="3367" operator="equal">
      <formula>$O$84</formula>
    </cfRule>
    <cfRule type="cellIs" dxfId="3364" priority="3368" operator="lessThan">
      <formula>$O$84</formula>
    </cfRule>
  </conditionalFormatting>
  <conditionalFormatting sqref="AN88">
    <cfRule type="containsText" dxfId="3363" priority="3361" operator="containsText" text="Score">
      <formula>NOT(ISERROR(SEARCH("Score",AN88)))</formula>
    </cfRule>
    <cfRule type="cellIs" dxfId="3362" priority="3362" operator="greaterThan">
      <formula>$O$88</formula>
    </cfRule>
    <cfRule type="cellIs" dxfId="3361" priority="3363" operator="equal">
      <formula>$O$88</formula>
    </cfRule>
    <cfRule type="cellIs" dxfId="3360" priority="3364" operator="lessThan">
      <formula>$O$88</formula>
    </cfRule>
  </conditionalFormatting>
  <conditionalFormatting sqref="AO88">
    <cfRule type="containsText" dxfId="3359" priority="3357" operator="containsText" text="Score">
      <formula>NOT(ISERROR(SEARCH("Score",AO88)))</formula>
    </cfRule>
    <cfRule type="cellIs" dxfId="3358" priority="3358" operator="greaterThan">
      <formula>$O$88</formula>
    </cfRule>
    <cfRule type="cellIs" dxfId="3357" priority="3359" operator="equal">
      <formula>$O$88</formula>
    </cfRule>
    <cfRule type="cellIs" dxfId="3356" priority="3360" operator="lessThan">
      <formula>$O$88</formula>
    </cfRule>
  </conditionalFormatting>
  <conditionalFormatting sqref="AP88">
    <cfRule type="containsText" dxfId="3355" priority="3353" operator="containsText" text="Score">
      <formula>NOT(ISERROR(SEARCH("Score",AP88)))</formula>
    </cfRule>
    <cfRule type="cellIs" dxfId="3354" priority="3354" operator="greaterThan">
      <formula>$O$88</formula>
    </cfRule>
    <cfRule type="cellIs" dxfId="3353" priority="3355" operator="equal">
      <formula>$O$88</formula>
    </cfRule>
    <cfRule type="cellIs" dxfId="3352" priority="3356" operator="lessThan">
      <formula>$O$88</formula>
    </cfRule>
  </conditionalFormatting>
  <conditionalFormatting sqref="AQ88">
    <cfRule type="containsText" dxfId="3351" priority="3349" operator="containsText" text="Score">
      <formula>NOT(ISERROR(SEARCH("Score",AQ88)))</formula>
    </cfRule>
    <cfRule type="cellIs" dxfId="3350" priority="3350" operator="greaterThan">
      <formula>$O$88</formula>
    </cfRule>
    <cfRule type="cellIs" dxfId="3349" priority="3351" operator="equal">
      <formula>$O$88</formula>
    </cfRule>
    <cfRule type="cellIs" dxfId="3348" priority="3352" operator="lessThan">
      <formula>$O$88</formula>
    </cfRule>
  </conditionalFormatting>
  <conditionalFormatting sqref="AR88">
    <cfRule type="containsText" dxfId="3347" priority="3345" operator="containsText" text="Score">
      <formula>NOT(ISERROR(SEARCH("Score",AR88)))</formula>
    </cfRule>
    <cfRule type="cellIs" dxfId="3346" priority="3346" operator="greaterThan">
      <formula>$O$88</formula>
    </cfRule>
    <cfRule type="cellIs" dxfId="3345" priority="3347" operator="equal">
      <formula>$O$88</formula>
    </cfRule>
    <cfRule type="cellIs" dxfId="3344" priority="3348" operator="lessThan">
      <formula>$O$88</formula>
    </cfRule>
  </conditionalFormatting>
  <conditionalFormatting sqref="AS88">
    <cfRule type="containsText" dxfId="3343" priority="3341" operator="containsText" text="Score">
      <formula>NOT(ISERROR(SEARCH("Score",AS88)))</formula>
    </cfRule>
    <cfRule type="cellIs" dxfId="3342" priority="3342" operator="greaterThan">
      <formula>$O$88</formula>
    </cfRule>
    <cfRule type="cellIs" dxfId="3341" priority="3343" operator="equal">
      <formula>$O$88</formula>
    </cfRule>
    <cfRule type="cellIs" dxfId="3340" priority="3344" operator="lessThan">
      <formula>$O$88</formula>
    </cfRule>
  </conditionalFormatting>
  <conditionalFormatting sqref="AT88">
    <cfRule type="containsText" dxfId="3339" priority="3337" operator="containsText" text="Score">
      <formula>NOT(ISERROR(SEARCH("Score",AT88)))</formula>
    </cfRule>
    <cfRule type="cellIs" dxfId="3338" priority="3338" operator="greaterThan">
      <formula>$O$88</formula>
    </cfRule>
    <cfRule type="cellIs" dxfId="3337" priority="3339" operator="equal">
      <formula>$O$88</formula>
    </cfRule>
    <cfRule type="cellIs" dxfId="3336" priority="3340" operator="lessThan">
      <formula>$O$88</formula>
    </cfRule>
  </conditionalFormatting>
  <conditionalFormatting sqref="AU88">
    <cfRule type="containsText" dxfId="3335" priority="3333" operator="containsText" text="Score">
      <formula>NOT(ISERROR(SEARCH("Score",AU88)))</formula>
    </cfRule>
    <cfRule type="cellIs" dxfId="3334" priority="3334" operator="greaterThan">
      <formula>$O$88</formula>
    </cfRule>
    <cfRule type="cellIs" dxfId="3333" priority="3335" operator="equal">
      <formula>$O$88</formula>
    </cfRule>
    <cfRule type="cellIs" dxfId="3332" priority="3336" operator="lessThan">
      <formula>$O$88</formula>
    </cfRule>
  </conditionalFormatting>
  <conditionalFormatting sqref="AV88">
    <cfRule type="containsText" dxfId="3331" priority="3329" operator="containsText" text="Score">
      <formula>NOT(ISERROR(SEARCH("Score",AV88)))</formula>
    </cfRule>
    <cfRule type="cellIs" dxfId="3330" priority="3330" operator="greaterThan">
      <formula>$O$88</formula>
    </cfRule>
    <cfRule type="cellIs" dxfId="3329" priority="3331" operator="equal">
      <formula>$O$88</formula>
    </cfRule>
    <cfRule type="cellIs" dxfId="3328" priority="3332" operator="lessThan">
      <formula>$O$88</formula>
    </cfRule>
  </conditionalFormatting>
  <conditionalFormatting sqref="AW88">
    <cfRule type="containsText" dxfId="3327" priority="3325" operator="containsText" text="Score">
      <formula>NOT(ISERROR(SEARCH("Score",AW88)))</formula>
    </cfRule>
    <cfRule type="cellIs" dxfId="3326" priority="3326" operator="greaterThan">
      <formula>$O$88</formula>
    </cfRule>
    <cfRule type="cellIs" dxfId="3325" priority="3327" operator="equal">
      <formula>$O$88</formula>
    </cfRule>
    <cfRule type="cellIs" dxfId="3324" priority="3328" operator="lessThan">
      <formula>$O$88</formula>
    </cfRule>
  </conditionalFormatting>
  <conditionalFormatting sqref="AX88">
    <cfRule type="containsText" dxfId="3323" priority="3321" operator="containsText" text="Score">
      <formula>NOT(ISERROR(SEARCH("Score",AX88)))</formula>
    </cfRule>
    <cfRule type="cellIs" dxfId="3322" priority="3322" operator="greaterThan">
      <formula>$O$88</formula>
    </cfRule>
    <cfRule type="cellIs" dxfId="3321" priority="3323" operator="equal">
      <formula>$O$88</formula>
    </cfRule>
    <cfRule type="cellIs" dxfId="3320" priority="3324" operator="lessThan">
      <formula>$O$88</formula>
    </cfRule>
  </conditionalFormatting>
  <conditionalFormatting sqref="AY88">
    <cfRule type="containsText" dxfId="3319" priority="3317" operator="containsText" text="Score">
      <formula>NOT(ISERROR(SEARCH("Score",AY88)))</formula>
    </cfRule>
    <cfRule type="cellIs" dxfId="3318" priority="3318" operator="greaterThan">
      <formula>$O$88</formula>
    </cfRule>
    <cfRule type="cellIs" dxfId="3317" priority="3319" operator="equal">
      <formula>$O$88</formula>
    </cfRule>
    <cfRule type="cellIs" dxfId="3316" priority="3320" operator="lessThan">
      <formula>$O$88</formula>
    </cfRule>
  </conditionalFormatting>
  <conditionalFormatting sqref="AZ88">
    <cfRule type="containsText" dxfId="3315" priority="3313" operator="containsText" text="Score">
      <formula>NOT(ISERROR(SEARCH("Score",AZ88)))</formula>
    </cfRule>
    <cfRule type="cellIs" dxfId="3314" priority="3314" operator="greaterThan">
      <formula>$O$88</formula>
    </cfRule>
    <cfRule type="cellIs" dxfId="3313" priority="3315" operator="equal">
      <formula>$O$88</formula>
    </cfRule>
    <cfRule type="cellIs" dxfId="3312" priority="3316" operator="lessThan">
      <formula>$O$88</formula>
    </cfRule>
  </conditionalFormatting>
  <conditionalFormatting sqref="BA88">
    <cfRule type="containsText" dxfId="3311" priority="3309" operator="containsText" text="Score">
      <formula>NOT(ISERROR(SEARCH("Score",BA88)))</formula>
    </cfRule>
    <cfRule type="cellIs" dxfId="3310" priority="3310" operator="greaterThan">
      <formula>$O$88</formula>
    </cfRule>
    <cfRule type="cellIs" dxfId="3309" priority="3311" operator="equal">
      <formula>$O$88</formula>
    </cfRule>
    <cfRule type="cellIs" dxfId="3308" priority="3312" operator="lessThan">
      <formula>$O$88</formula>
    </cfRule>
  </conditionalFormatting>
  <conditionalFormatting sqref="BB88">
    <cfRule type="containsText" dxfId="3307" priority="3305" operator="containsText" text="Score">
      <formula>NOT(ISERROR(SEARCH("Score",BB88)))</formula>
    </cfRule>
    <cfRule type="cellIs" dxfId="3306" priority="3306" operator="greaterThan">
      <formula>$O$88</formula>
    </cfRule>
    <cfRule type="cellIs" dxfId="3305" priority="3307" operator="equal">
      <formula>$O$88</formula>
    </cfRule>
    <cfRule type="cellIs" dxfId="3304" priority="3308" operator="lessThan">
      <formula>$O$88</formula>
    </cfRule>
  </conditionalFormatting>
  <conditionalFormatting sqref="BC88">
    <cfRule type="containsText" dxfId="3303" priority="3301" operator="containsText" text="Score">
      <formula>NOT(ISERROR(SEARCH("Score",BC88)))</formula>
    </cfRule>
    <cfRule type="cellIs" dxfId="3302" priority="3302" operator="greaterThan">
      <formula>$O$88</formula>
    </cfRule>
    <cfRule type="cellIs" dxfId="3301" priority="3303" operator="equal">
      <formula>$O$88</formula>
    </cfRule>
    <cfRule type="cellIs" dxfId="3300" priority="3304" operator="lessThan">
      <formula>$O$88</formula>
    </cfRule>
  </conditionalFormatting>
  <conditionalFormatting sqref="BD88">
    <cfRule type="containsText" dxfId="3299" priority="3297" operator="containsText" text="Score">
      <formula>NOT(ISERROR(SEARCH("Score",BD88)))</formula>
    </cfRule>
    <cfRule type="cellIs" dxfId="3298" priority="3298" operator="greaterThan">
      <formula>$O$88</formula>
    </cfRule>
    <cfRule type="cellIs" dxfId="3297" priority="3299" operator="equal">
      <formula>$O$88</formula>
    </cfRule>
    <cfRule type="cellIs" dxfId="3296" priority="3300" operator="lessThan">
      <formula>$O$88</formula>
    </cfRule>
  </conditionalFormatting>
  <conditionalFormatting sqref="BE88">
    <cfRule type="containsText" dxfId="3295" priority="3293" operator="containsText" text="Score">
      <formula>NOT(ISERROR(SEARCH("Score",BE88)))</formula>
    </cfRule>
    <cfRule type="cellIs" dxfId="3294" priority="3294" operator="greaterThan">
      <formula>$O$88</formula>
    </cfRule>
    <cfRule type="cellIs" dxfId="3293" priority="3295" operator="equal">
      <formula>$O$88</formula>
    </cfRule>
    <cfRule type="cellIs" dxfId="3292" priority="3296" operator="lessThan">
      <formula>$O$88</formula>
    </cfRule>
  </conditionalFormatting>
  <conditionalFormatting sqref="BF88">
    <cfRule type="containsText" dxfId="3291" priority="3289" operator="containsText" text="Score">
      <formula>NOT(ISERROR(SEARCH("Score",BF88)))</formula>
    </cfRule>
    <cfRule type="cellIs" dxfId="3290" priority="3290" operator="greaterThan">
      <formula>$O$88</formula>
    </cfRule>
    <cfRule type="cellIs" dxfId="3289" priority="3291" operator="equal">
      <formula>$O$88</formula>
    </cfRule>
    <cfRule type="cellIs" dxfId="3288" priority="3292" operator="lessThan">
      <formula>$O$88</formula>
    </cfRule>
  </conditionalFormatting>
  <conditionalFormatting sqref="BG88">
    <cfRule type="containsText" dxfId="3287" priority="3285" operator="containsText" text="Score">
      <formula>NOT(ISERROR(SEARCH("Score",BG88)))</formula>
    </cfRule>
    <cfRule type="cellIs" dxfId="3286" priority="3286" operator="greaterThan">
      <formula>$O$88</formula>
    </cfRule>
    <cfRule type="cellIs" dxfId="3285" priority="3287" operator="equal">
      <formula>$O$88</formula>
    </cfRule>
    <cfRule type="cellIs" dxfId="3284" priority="3288" operator="lessThan">
      <formula>$O$88</formula>
    </cfRule>
  </conditionalFormatting>
  <conditionalFormatting sqref="BH88">
    <cfRule type="containsText" dxfId="3283" priority="3281" operator="containsText" text="Score">
      <formula>NOT(ISERROR(SEARCH("Score",BH88)))</formula>
    </cfRule>
    <cfRule type="cellIs" dxfId="3282" priority="3282" operator="greaterThan">
      <formula>$O$88</formula>
    </cfRule>
    <cfRule type="cellIs" dxfId="3281" priority="3283" operator="equal">
      <formula>$O$88</formula>
    </cfRule>
    <cfRule type="cellIs" dxfId="3280" priority="3284" operator="lessThan">
      <formula>$O$88</formula>
    </cfRule>
  </conditionalFormatting>
  <conditionalFormatting sqref="BI88">
    <cfRule type="containsText" dxfId="3279" priority="3277" operator="containsText" text="Score">
      <formula>NOT(ISERROR(SEARCH("Score",BI88)))</formula>
    </cfRule>
    <cfRule type="cellIs" dxfId="3278" priority="3278" operator="greaterThan">
      <formula>$O$88</formula>
    </cfRule>
    <cfRule type="cellIs" dxfId="3277" priority="3279" operator="equal">
      <formula>$O$88</formula>
    </cfRule>
    <cfRule type="cellIs" dxfId="3276" priority="3280" operator="lessThan">
      <formula>$O$88</formula>
    </cfRule>
  </conditionalFormatting>
  <conditionalFormatting sqref="BJ88">
    <cfRule type="containsText" dxfId="3275" priority="3273" operator="containsText" text="Score">
      <formula>NOT(ISERROR(SEARCH("Score",BJ88)))</formula>
    </cfRule>
    <cfRule type="cellIs" dxfId="3274" priority="3274" operator="greaterThan">
      <formula>$O$88</formula>
    </cfRule>
    <cfRule type="cellIs" dxfId="3273" priority="3275" operator="equal">
      <formula>$O$88</formula>
    </cfRule>
    <cfRule type="cellIs" dxfId="3272" priority="3276" operator="lessThan">
      <formula>$O$88</formula>
    </cfRule>
  </conditionalFormatting>
  <conditionalFormatting sqref="BK88">
    <cfRule type="containsText" dxfId="3271" priority="3269" operator="containsText" text="Score">
      <formula>NOT(ISERROR(SEARCH("Score",BK88)))</formula>
    </cfRule>
    <cfRule type="cellIs" dxfId="3270" priority="3270" operator="greaterThan">
      <formula>$O$88</formula>
    </cfRule>
    <cfRule type="cellIs" dxfId="3269" priority="3271" operator="equal">
      <formula>$O$88</formula>
    </cfRule>
    <cfRule type="cellIs" dxfId="3268" priority="3272" operator="lessThan">
      <formula>$O$88</formula>
    </cfRule>
  </conditionalFormatting>
  <conditionalFormatting sqref="BL88">
    <cfRule type="containsText" dxfId="3267" priority="3265" operator="containsText" text="Score">
      <formula>NOT(ISERROR(SEARCH("Score",BL88)))</formula>
    </cfRule>
    <cfRule type="cellIs" dxfId="3266" priority="3266" operator="greaterThan">
      <formula>$O$88</formula>
    </cfRule>
    <cfRule type="cellIs" dxfId="3265" priority="3267" operator="equal">
      <formula>$O$88</formula>
    </cfRule>
    <cfRule type="cellIs" dxfId="3264" priority="3268" operator="lessThan">
      <formula>$O$88</formula>
    </cfRule>
  </conditionalFormatting>
  <conditionalFormatting sqref="BM88">
    <cfRule type="containsText" dxfId="3263" priority="3261" operator="containsText" text="Score">
      <formula>NOT(ISERROR(SEARCH("Score",BM88)))</formula>
    </cfRule>
    <cfRule type="cellIs" dxfId="3262" priority="3262" operator="greaterThan">
      <formula>$O$88</formula>
    </cfRule>
    <cfRule type="cellIs" dxfId="3261" priority="3263" operator="equal">
      <formula>$O$88</formula>
    </cfRule>
    <cfRule type="cellIs" dxfId="3260" priority="3264" operator="lessThan">
      <formula>$O$88</formula>
    </cfRule>
  </conditionalFormatting>
  <conditionalFormatting sqref="BN88">
    <cfRule type="containsText" dxfId="3259" priority="3257" operator="containsText" text="Score">
      <formula>NOT(ISERROR(SEARCH("Score",BN88)))</formula>
    </cfRule>
    <cfRule type="cellIs" dxfId="3258" priority="3258" operator="greaterThan">
      <formula>$O$88</formula>
    </cfRule>
    <cfRule type="cellIs" dxfId="3257" priority="3259" operator="equal">
      <formula>$O$88</formula>
    </cfRule>
    <cfRule type="cellIs" dxfId="3256" priority="3260" operator="lessThan">
      <formula>$O$88</formula>
    </cfRule>
  </conditionalFormatting>
  <conditionalFormatting sqref="BO88">
    <cfRule type="containsText" dxfId="3255" priority="3253" operator="containsText" text="Score">
      <formula>NOT(ISERROR(SEARCH("Score",BO88)))</formula>
    </cfRule>
    <cfRule type="cellIs" dxfId="3254" priority="3254" operator="greaterThan">
      <formula>$O$88</formula>
    </cfRule>
    <cfRule type="cellIs" dxfId="3253" priority="3255" operator="equal">
      <formula>$O$88</formula>
    </cfRule>
    <cfRule type="cellIs" dxfId="3252" priority="3256" operator="lessThan">
      <formula>$O$88</formula>
    </cfRule>
  </conditionalFormatting>
  <conditionalFormatting sqref="BP88">
    <cfRule type="containsText" dxfId="3251" priority="3249" operator="containsText" text="Score">
      <formula>NOT(ISERROR(SEARCH("Score",BP88)))</formula>
    </cfRule>
    <cfRule type="cellIs" dxfId="3250" priority="3250" operator="greaterThan">
      <formula>$O$88</formula>
    </cfRule>
    <cfRule type="cellIs" dxfId="3249" priority="3251" operator="equal">
      <formula>$O$88</formula>
    </cfRule>
    <cfRule type="cellIs" dxfId="3248" priority="3252" operator="lessThan">
      <formula>$O$88</formula>
    </cfRule>
  </conditionalFormatting>
  <conditionalFormatting sqref="BQ88">
    <cfRule type="containsText" dxfId="3247" priority="3245" operator="containsText" text="Score">
      <formula>NOT(ISERROR(SEARCH("Score",BQ88)))</formula>
    </cfRule>
    <cfRule type="cellIs" dxfId="3246" priority="3246" operator="greaterThan">
      <formula>$O$88</formula>
    </cfRule>
    <cfRule type="cellIs" dxfId="3245" priority="3247" operator="equal">
      <formula>$O$88</formula>
    </cfRule>
    <cfRule type="cellIs" dxfId="3244" priority="3248" operator="lessThan">
      <formula>$O$88</formula>
    </cfRule>
  </conditionalFormatting>
  <conditionalFormatting sqref="AN92">
    <cfRule type="containsText" dxfId="3243" priority="3241" operator="containsText" text="Score">
      <formula>NOT(ISERROR(SEARCH("Score",AN92)))</formula>
    </cfRule>
    <cfRule type="cellIs" dxfId="3242" priority="3242" operator="greaterThan">
      <formula>$O$92</formula>
    </cfRule>
    <cfRule type="cellIs" dxfId="3241" priority="3243" operator="equal">
      <formula>$O$92</formula>
    </cfRule>
    <cfRule type="cellIs" dxfId="3240" priority="3244" operator="lessThan">
      <formula>$O$92</formula>
    </cfRule>
  </conditionalFormatting>
  <conditionalFormatting sqref="AO92">
    <cfRule type="containsText" dxfId="3239" priority="3237" operator="containsText" text="Score">
      <formula>NOT(ISERROR(SEARCH("Score",AO92)))</formula>
    </cfRule>
    <cfRule type="cellIs" dxfId="3238" priority="3238" operator="greaterThan">
      <formula>$O$92</formula>
    </cfRule>
    <cfRule type="cellIs" dxfId="3237" priority="3239" operator="equal">
      <formula>$O$92</formula>
    </cfRule>
    <cfRule type="cellIs" dxfId="3236" priority="3240" operator="lessThan">
      <formula>$O$92</formula>
    </cfRule>
  </conditionalFormatting>
  <conditionalFormatting sqref="AP92">
    <cfRule type="containsText" dxfId="3235" priority="3233" operator="containsText" text="Score">
      <formula>NOT(ISERROR(SEARCH("Score",AP92)))</formula>
    </cfRule>
    <cfRule type="cellIs" dxfId="3234" priority="3234" operator="greaterThan">
      <formula>$O$92</formula>
    </cfRule>
    <cfRule type="cellIs" dxfId="3233" priority="3235" operator="equal">
      <formula>$O$92</formula>
    </cfRule>
    <cfRule type="cellIs" dxfId="3232" priority="3236" operator="lessThan">
      <formula>$O$92</formula>
    </cfRule>
  </conditionalFormatting>
  <conditionalFormatting sqref="AQ92">
    <cfRule type="containsText" dxfId="3231" priority="3229" operator="containsText" text="Score">
      <formula>NOT(ISERROR(SEARCH("Score",AQ92)))</formula>
    </cfRule>
    <cfRule type="cellIs" dxfId="3230" priority="3230" operator="greaterThan">
      <formula>$O$92</formula>
    </cfRule>
    <cfRule type="cellIs" dxfId="3229" priority="3231" operator="equal">
      <formula>$O$92</formula>
    </cfRule>
    <cfRule type="cellIs" dxfId="3228" priority="3232" operator="lessThan">
      <formula>$O$92</formula>
    </cfRule>
  </conditionalFormatting>
  <conditionalFormatting sqref="AR92">
    <cfRule type="containsText" dxfId="3227" priority="3225" operator="containsText" text="Score">
      <formula>NOT(ISERROR(SEARCH("Score",AR92)))</formula>
    </cfRule>
    <cfRule type="cellIs" dxfId="3226" priority="3226" operator="greaterThan">
      <formula>$O$92</formula>
    </cfRule>
    <cfRule type="cellIs" dxfId="3225" priority="3227" operator="equal">
      <formula>$O$92</formula>
    </cfRule>
    <cfRule type="cellIs" dxfId="3224" priority="3228" operator="lessThan">
      <formula>$O$92</formula>
    </cfRule>
  </conditionalFormatting>
  <conditionalFormatting sqref="AS92">
    <cfRule type="containsText" dxfId="3223" priority="3221" operator="containsText" text="Score">
      <formula>NOT(ISERROR(SEARCH("Score",AS92)))</formula>
    </cfRule>
    <cfRule type="cellIs" dxfId="3222" priority="3222" operator="greaterThan">
      <formula>$O$92</formula>
    </cfRule>
    <cfRule type="cellIs" dxfId="3221" priority="3223" operator="equal">
      <formula>$O$92</formula>
    </cfRule>
    <cfRule type="cellIs" dxfId="3220" priority="3224" operator="lessThan">
      <formula>$O$92</formula>
    </cfRule>
  </conditionalFormatting>
  <conditionalFormatting sqref="AT92">
    <cfRule type="containsText" dxfId="3219" priority="3217" operator="containsText" text="Score">
      <formula>NOT(ISERROR(SEARCH("Score",AT92)))</formula>
    </cfRule>
    <cfRule type="cellIs" dxfId="3218" priority="3218" operator="greaterThan">
      <formula>$O$92</formula>
    </cfRule>
    <cfRule type="cellIs" dxfId="3217" priority="3219" operator="equal">
      <formula>$O$92</formula>
    </cfRule>
    <cfRule type="cellIs" dxfId="3216" priority="3220" operator="lessThan">
      <formula>$O$92</formula>
    </cfRule>
  </conditionalFormatting>
  <conditionalFormatting sqref="AU92">
    <cfRule type="containsText" dxfId="3215" priority="3213" operator="containsText" text="Score">
      <formula>NOT(ISERROR(SEARCH("Score",AU92)))</formula>
    </cfRule>
    <cfRule type="cellIs" dxfId="3214" priority="3214" operator="greaterThan">
      <formula>$O$92</formula>
    </cfRule>
    <cfRule type="cellIs" dxfId="3213" priority="3215" operator="equal">
      <formula>$O$92</formula>
    </cfRule>
    <cfRule type="cellIs" dxfId="3212" priority="3216" operator="lessThan">
      <formula>$O$92</formula>
    </cfRule>
  </conditionalFormatting>
  <conditionalFormatting sqref="AV92">
    <cfRule type="containsText" dxfId="3211" priority="3209" operator="containsText" text="Score">
      <formula>NOT(ISERROR(SEARCH("Score",AV92)))</formula>
    </cfRule>
    <cfRule type="cellIs" dxfId="3210" priority="3210" operator="greaterThan">
      <formula>$O$92</formula>
    </cfRule>
    <cfRule type="cellIs" dxfId="3209" priority="3211" operator="equal">
      <formula>$O$92</formula>
    </cfRule>
    <cfRule type="cellIs" dxfId="3208" priority="3212" operator="lessThan">
      <formula>$O$92</formula>
    </cfRule>
  </conditionalFormatting>
  <conditionalFormatting sqref="AW92">
    <cfRule type="containsText" dxfId="3207" priority="3205" operator="containsText" text="Score">
      <formula>NOT(ISERROR(SEARCH("Score",AW92)))</formula>
    </cfRule>
    <cfRule type="cellIs" dxfId="3206" priority="3206" operator="greaterThan">
      <formula>$O$92</formula>
    </cfRule>
    <cfRule type="cellIs" dxfId="3205" priority="3207" operator="equal">
      <formula>$O$92</formula>
    </cfRule>
    <cfRule type="cellIs" dxfId="3204" priority="3208" operator="lessThan">
      <formula>$O$92</formula>
    </cfRule>
  </conditionalFormatting>
  <conditionalFormatting sqref="AX92">
    <cfRule type="containsText" dxfId="3203" priority="3201" operator="containsText" text="Score">
      <formula>NOT(ISERROR(SEARCH("Score",AX92)))</formula>
    </cfRule>
    <cfRule type="cellIs" dxfId="3202" priority="3202" operator="greaterThan">
      <formula>$O$92</formula>
    </cfRule>
    <cfRule type="cellIs" dxfId="3201" priority="3203" operator="equal">
      <formula>$O$92</formula>
    </cfRule>
    <cfRule type="cellIs" dxfId="3200" priority="3204" operator="lessThan">
      <formula>$O$92</formula>
    </cfRule>
  </conditionalFormatting>
  <conditionalFormatting sqref="AY92">
    <cfRule type="containsText" dxfId="3199" priority="3197" operator="containsText" text="Score">
      <formula>NOT(ISERROR(SEARCH("Score",AY92)))</formula>
    </cfRule>
    <cfRule type="cellIs" dxfId="3198" priority="3198" operator="greaterThan">
      <formula>$O$92</formula>
    </cfRule>
    <cfRule type="cellIs" dxfId="3197" priority="3199" operator="equal">
      <formula>$O$92</formula>
    </cfRule>
    <cfRule type="cellIs" dxfId="3196" priority="3200" operator="lessThan">
      <formula>$O$92</formula>
    </cfRule>
  </conditionalFormatting>
  <conditionalFormatting sqref="AZ92">
    <cfRule type="containsText" dxfId="3195" priority="3193" operator="containsText" text="Score">
      <formula>NOT(ISERROR(SEARCH("Score",AZ92)))</formula>
    </cfRule>
    <cfRule type="cellIs" dxfId="3194" priority="3194" operator="greaterThan">
      <formula>$O$92</formula>
    </cfRule>
    <cfRule type="cellIs" dxfId="3193" priority="3195" operator="equal">
      <formula>$O$92</formula>
    </cfRule>
    <cfRule type="cellIs" dxfId="3192" priority="3196" operator="lessThan">
      <formula>$O$92</formula>
    </cfRule>
  </conditionalFormatting>
  <conditionalFormatting sqref="BA92">
    <cfRule type="containsText" dxfId="3191" priority="3189" operator="containsText" text="Score">
      <formula>NOT(ISERROR(SEARCH("Score",BA92)))</formula>
    </cfRule>
    <cfRule type="cellIs" dxfId="3190" priority="3190" operator="greaterThan">
      <formula>$O$92</formula>
    </cfRule>
    <cfRule type="cellIs" dxfId="3189" priority="3191" operator="equal">
      <formula>$O$92</formula>
    </cfRule>
    <cfRule type="cellIs" dxfId="3188" priority="3192" operator="lessThan">
      <formula>$O$92</formula>
    </cfRule>
  </conditionalFormatting>
  <conditionalFormatting sqref="BB92">
    <cfRule type="containsText" dxfId="3187" priority="3185" operator="containsText" text="Score">
      <formula>NOT(ISERROR(SEARCH("Score",BB92)))</formula>
    </cfRule>
    <cfRule type="cellIs" dxfId="3186" priority="3186" operator="greaterThan">
      <formula>$O$92</formula>
    </cfRule>
    <cfRule type="cellIs" dxfId="3185" priority="3187" operator="equal">
      <formula>$O$92</formula>
    </cfRule>
    <cfRule type="cellIs" dxfId="3184" priority="3188" operator="lessThan">
      <formula>$O$92</formula>
    </cfRule>
  </conditionalFormatting>
  <conditionalFormatting sqref="BC92">
    <cfRule type="containsText" dxfId="3183" priority="3181" operator="containsText" text="Score">
      <formula>NOT(ISERROR(SEARCH("Score",BC92)))</formula>
    </cfRule>
    <cfRule type="cellIs" dxfId="3182" priority="3182" operator="greaterThan">
      <formula>$O$92</formula>
    </cfRule>
    <cfRule type="cellIs" dxfId="3181" priority="3183" operator="equal">
      <formula>$O$92</formula>
    </cfRule>
    <cfRule type="cellIs" dxfId="3180" priority="3184" operator="lessThan">
      <formula>$O$92</formula>
    </cfRule>
  </conditionalFormatting>
  <conditionalFormatting sqref="BD92">
    <cfRule type="containsText" dxfId="3179" priority="3177" operator="containsText" text="Score">
      <formula>NOT(ISERROR(SEARCH("Score",BD92)))</formula>
    </cfRule>
    <cfRule type="cellIs" dxfId="3178" priority="3178" operator="greaterThan">
      <formula>$O$92</formula>
    </cfRule>
    <cfRule type="cellIs" dxfId="3177" priority="3179" operator="equal">
      <formula>$O$92</formula>
    </cfRule>
    <cfRule type="cellIs" dxfId="3176" priority="3180" operator="lessThan">
      <formula>$O$92</formula>
    </cfRule>
  </conditionalFormatting>
  <conditionalFormatting sqref="BE92">
    <cfRule type="containsText" dxfId="3175" priority="3173" operator="containsText" text="Score">
      <formula>NOT(ISERROR(SEARCH("Score",BE92)))</formula>
    </cfRule>
    <cfRule type="cellIs" dxfId="3174" priority="3174" operator="greaterThan">
      <formula>$O$92</formula>
    </cfRule>
    <cfRule type="cellIs" dxfId="3173" priority="3175" operator="equal">
      <formula>$O$92</formula>
    </cfRule>
    <cfRule type="cellIs" dxfId="3172" priority="3176" operator="lessThan">
      <formula>$O$92</formula>
    </cfRule>
  </conditionalFormatting>
  <conditionalFormatting sqref="BF92">
    <cfRule type="containsText" dxfId="3171" priority="3169" operator="containsText" text="Score">
      <formula>NOT(ISERROR(SEARCH("Score",BF92)))</formula>
    </cfRule>
    <cfRule type="cellIs" dxfId="3170" priority="3170" operator="greaterThan">
      <formula>$O$92</formula>
    </cfRule>
    <cfRule type="cellIs" dxfId="3169" priority="3171" operator="equal">
      <formula>$O$92</formula>
    </cfRule>
    <cfRule type="cellIs" dxfId="3168" priority="3172" operator="lessThan">
      <formula>$O$92</formula>
    </cfRule>
  </conditionalFormatting>
  <conditionalFormatting sqref="BG92">
    <cfRule type="containsText" dxfId="3167" priority="3165" operator="containsText" text="Score">
      <formula>NOT(ISERROR(SEARCH("Score",BG92)))</formula>
    </cfRule>
    <cfRule type="cellIs" dxfId="3166" priority="3166" operator="greaterThan">
      <formula>$O$92</formula>
    </cfRule>
    <cfRule type="cellIs" dxfId="3165" priority="3167" operator="equal">
      <formula>$O$92</formula>
    </cfRule>
    <cfRule type="cellIs" dxfId="3164" priority="3168" operator="lessThan">
      <formula>$O$92</formula>
    </cfRule>
  </conditionalFormatting>
  <conditionalFormatting sqref="BH92">
    <cfRule type="containsText" dxfId="3163" priority="3161" operator="containsText" text="Score">
      <formula>NOT(ISERROR(SEARCH("Score",BH92)))</formula>
    </cfRule>
    <cfRule type="cellIs" dxfId="3162" priority="3162" operator="greaterThan">
      <formula>$O$92</formula>
    </cfRule>
    <cfRule type="cellIs" dxfId="3161" priority="3163" operator="equal">
      <formula>$O$92</formula>
    </cfRule>
    <cfRule type="cellIs" dxfId="3160" priority="3164" operator="lessThan">
      <formula>$O$92</formula>
    </cfRule>
  </conditionalFormatting>
  <conditionalFormatting sqref="BI92">
    <cfRule type="containsText" dxfId="3159" priority="3157" operator="containsText" text="Score">
      <formula>NOT(ISERROR(SEARCH("Score",BI92)))</formula>
    </cfRule>
    <cfRule type="cellIs" dxfId="3158" priority="3158" operator="greaterThan">
      <formula>$O$92</formula>
    </cfRule>
    <cfRule type="cellIs" dxfId="3157" priority="3159" operator="equal">
      <formula>$O$92</formula>
    </cfRule>
    <cfRule type="cellIs" dxfId="3156" priority="3160" operator="lessThan">
      <formula>$O$92</formula>
    </cfRule>
  </conditionalFormatting>
  <conditionalFormatting sqref="BJ92">
    <cfRule type="containsText" dxfId="3155" priority="3153" operator="containsText" text="Score">
      <formula>NOT(ISERROR(SEARCH("Score",BJ92)))</formula>
    </cfRule>
    <cfRule type="cellIs" dxfId="3154" priority="3154" operator="greaterThan">
      <formula>$O$92</formula>
    </cfRule>
    <cfRule type="cellIs" dxfId="3153" priority="3155" operator="equal">
      <formula>$O$92</formula>
    </cfRule>
    <cfRule type="cellIs" dxfId="3152" priority="3156" operator="lessThan">
      <formula>$O$92</formula>
    </cfRule>
  </conditionalFormatting>
  <conditionalFormatting sqref="BK92">
    <cfRule type="containsText" dxfId="3151" priority="3149" operator="containsText" text="Score">
      <formula>NOT(ISERROR(SEARCH("Score",BK92)))</formula>
    </cfRule>
    <cfRule type="cellIs" dxfId="3150" priority="3150" operator="greaterThan">
      <formula>$O$92</formula>
    </cfRule>
    <cfRule type="cellIs" dxfId="3149" priority="3151" operator="equal">
      <formula>$O$92</formula>
    </cfRule>
    <cfRule type="cellIs" dxfId="3148" priority="3152" operator="lessThan">
      <formula>$O$92</formula>
    </cfRule>
  </conditionalFormatting>
  <conditionalFormatting sqref="BL92">
    <cfRule type="containsText" dxfId="3147" priority="3145" operator="containsText" text="Score">
      <formula>NOT(ISERROR(SEARCH("Score",BL92)))</formula>
    </cfRule>
    <cfRule type="cellIs" dxfId="3146" priority="3146" operator="greaterThan">
      <formula>$O$92</formula>
    </cfRule>
    <cfRule type="cellIs" dxfId="3145" priority="3147" operator="equal">
      <formula>$O$92</formula>
    </cfRule>
    <cfRule type="cellIs" dxfId="3144" priority="3148" operator="lessThan">
      <formula>$O$92</formula>
    </cfRule>
  </conditionalFormatting>
  <conditionalFormatting sqref="BM92">
    <cfRule type="containsText" dxfId="3143" priority="3141" operator="containsText" text="Score">
      <formula>NOT(ISERROR(SEARCH("Score",BM92)))</formula>
    </cfRule>
    <cfRule type="cellIs" dxfId="3142" priority="3142" operator="greaterThan">
      <formula>$O$92</formula>
    </cfRule>
    <cfRule type="cellIs" dxfId="3141" priority="3143" operator="equal">
      <formula>$O$92</formula>
    </cfRule>
    <cfRule type="cellIs" dxfId="3140" priority="3144" operator="lessThan">
      <formula>$O$92</formula>
    </cfRule>
  </conditionalFormatting>
  <conditionalFormatting sqref="BN92">
    <cfRule type="containsText" dxfId="3139" priority="3137" operator="containsText" text="Score">
      <formula>NOT(ISERROR(SEARCH("Score",BN92)))</formula>
    </cfRule>
    <cfRule type="cellIs" dxfId="3138" priority="3138" operator="greaterThan">
      <formula>$O$92</formula>
    </cfRule>
    <cfRule type="cellIs" dxfId="3137" priority="3139" operator="equal">
      <formula>$O$92</formula>
    </cfRule>
    <cfRule type="cellIs" dxfId="3136" priority="3140" operator="lessThan">
      <formula>$O$92</formula>
    </cfRule>
  </conditionalFormatting>
  <conditionalFormatting sqref="BO92">
    <cfRule type="containsText" dxfId="3135" priority="3133" operator="containsText" text="Score">
      <formula>NOT(ISERROR(SEARCH("Score",BO92)))</formula>
    </cfRule>
    <cfRule type="cellIs" dxfId="3134" priority="3134" operator="greaterThan">
      <formula>$O$92</formula>
    </cfRule>
    <cfRule type="cellIs" dxfId="3133" priority="3135" operator="equal">
      <formula>$O$92</formula>
    </cfRule>
    <cfRule type="cellIs" dxfId="3132" priority="3136" operator="lessThan">
      <formula>$O$92</formula>
    </cfRule>
  </conditionalFormatting>
  <conditionalFormatting sqref="BP92">
    <cfRule type="containsText" dxfId="3131" priority="3129" operator="containsText" text="Score">
      <formula>NOT(ISERROR(SEARCH("Score",BP92)))</formula>
    </cfRule>
    <cfRule type="cellIs" dxfId="3130" priority="3130" operator="greaterThan">
      <formula>$O$92</formula>
    </cfRule>
    <cfRule type="cellIs" dxfId="3129" priority="3131" operator="equal">
      <formula>$O$92</formula>
    </cfRule>
    <cfRule type="cellIs" dxfId="3128" priority="3132" operator="lessThan">
      <formula>$O$92</formula>
    </cfRule>
  </conditionalFormatting>
  <conditionalFormatting sqref="BQ92">
    <cfRule type="containsText" dxfId="3127" priority="3125" operator="containsText" text="Score">
      <formula>NOT(ISERROR(SEARCH("Score",BQ92)))</formula>
    </cfRule>
    <cfRule type="cellIs" dxfId="3126" priority="3126" operator="greaterThan">
      <formula>$O$92</formula>
    </cfRule>
    <cfRule type="cellIs" dxfId="3125" priority="3127" operator="equal">
      <formula>$O$92</formula>
    </cfRule>
    <cfRule type="cellIs" dxfId="3124" priority="3128" operator="lessThan">
      <formula>$O$92</formula>
    </cfRule>
  </conditionalFormatting>
  <conditionalFormatting sqref="AN96">
    <cfRule type="containsText" dxfId="3123" priority="3121" operator="containsText" text="Score">
      <formula>NOT(ISERROR(SEARCH("Score",AN96)))</formula>
    </cfRule>
    <cfRule type="cellIs" dxfId="3122" priority="3122" operator="greaterThan">
      <formula>$O$96</formula>
    </cfRule>
    <cfRule type="cellIs" dxfId="3121" priority="3123" operator="equal">
      <formula>$O$96</formula>
    </cfRule>
    <cfRule type="cellIs" dxfId="3120" priority="3124" operator="lessThan">
      <formula>$O$96</formula>
    </cfRule>
  </conditionalFormatting>
  <conditionalFormatting sqref="AO96">
    <cfRule type="containsText" dxfId="3119" priority="3117" operator="containsText" text="Score">
      <formula>NOT(ISERROR(SEARCH("Score",AO96)))</formula>
    </cfRule>
    <cfRule type="cellIs" dxfId="3118" priority="3118" operator="greaterThan">
      <formula>$O$96</formula>
    </cfRule>
    <cfRule type="cellIs" dxfId="3117" priority="3119" operator="equal">
      <formula>$O$96</formula>
    </cfRule>
    <cfRule type="cellIs" dxfId="3116" priority="3120" operator="lessThan">
      <formula>$O$96</formula>
    </cfRule>
  </conditionalFormatting>
  <conditionalFormatting sqref="AP96">
    <cfRule type="containsText" dxfId="3115" priority="3113" operator="containsText" text="Score">
      <formula>NOT(ISERROR(SEARCH("Score",AP96)))</formula>
    </cfRule>
    <cfRule type="cellIs" dxfId="3114" priority="3114" operator="greaterThan">
      <formula>$O$96</formula>
    </cfRule>
    <cfRule type="cellIs" dxfId="3113" priority="3115" operator="equal">
      <formula>$O$96</formula>
    </cfRule>
    <cfRule type="cellIs" dxfId="3112" priority="3116" operator="lessThan">
      <formula>$O$96</formula>
    </cfRule>
  </conditionalFormatting>
  <conditionalFormatting sqref="AQ96">
    <cfRule type="containsText" dxfId="3111" priority="3109" operator="containsText" text="Score">
      <formula>NOT(ISERROR(SEARCH("Score",AQ96)))</formula>
    </cfRule>
    <cfRule type="cellIs" dxfId="3110" priority="3110" operator="greaterThan">
      <formula>$O$96</formula>
    </cfRule>
    <cfRule type="cellIs" dxfId="3109" priority="3111" operator="equal">
      <formula>$O$96</formula>
    </cfRule>
    <cfRule type="cellIs" dxfId="3108" priority="3112" operator="lessThan">
      <formula>$O$96</formula>
    </cfRule>
  </conditionalFormatting>
  <conditionalFormatting sqref="AR96">
    <cfRule type="containsText" dxfId="3107" priority="3105" operator="containsText" text="Score">
      <formula>NOT(ISERROR(SEARCH("Score",AR96)))</formula>
    </cfRule>
    <cfRule type="cellIs" dxfId="3106" priority="3106" operator="greaterThan">
      <formula>$O$96</formula>
    </cfRule>
    <cfRule type="cellIs" dxfId="3105" priority="3107" operator="equal">
      <formula>$O$96</formula>
    </cfRule>
    <cfRule type="cellIs" dxfId="3104" priority="3108" operator="lessThan">
      <formula>$O$96</formula>
    </cfRule>
  </conditionalFormatting>
  <conditionalFormatting sqref="AS96">
    <cfRule type="containsText" dxfId="3103" priority="3101" operator="containsText" text="Score">
      <formula>NOT(ISERROR(SEARCH("Score",AS96)))</formula>
    </cfRule>
    <cfRule type="cellIs" dxfId="3102" priority="3102" operator="greaterThan">
      <formula>$O$96</formula>
    </cfRule>
    <cfRule type="cellIs" dxfId="3101" priority="3103" operator="equal">
      <formula>$O$96</formula>
    </cfRule>
    <cfRule type="cellIs" dxfId="3100" priority="3104" operator="lessThan">
      <formula>$O$96</formula>
    </cfRule>
  </conditionalFormatting>
  <conditionalFormatting sqref="AT96">
    <cfRule type="containsText" dxfId="3099" priority="3097" operator="containsText" text="Score">
      <formula>NOT(ISERROR(SEARCH("Score",AT96)))</formula>
    </cfRule>
    <cfRule type="cellIs" dxfId="3098" priority="3098" operator="greaterThan">
      <formula>$O$96</formula>
    </cfRule>
    <cfRule type="cellIs" dxfId="3097" priority="3099" operator="equal">
      <formula>$O$96</formula>
    </cfRule>
    <cfRule type="cellIs" dxfId="3096" priority="3100" operator="lessThan">
      <formula>$O$96</formula>
    </cfRule>
  </conditionalFormatting>
  <conditionalFormatting sqref="AU96">
    <cfRule type="containsText" dxfId="3095" priority="3093" operator="containsText" text="Score">
      <formula>NOT(ISERROR(SEARCH("Score",AU96)))</formula>
    </cfRule>
    <cfRule type="cellIs" dxfId="3094" priority="3094" operator="greaterThan">
      <formula>$O$96</formula>
    </cfRule>
    <cfRule type="cellIs" dxfId="3093" priority="3095" operator="equal">
      <formula>$O$96</formula>
    </cfRule>
    <cfRule type="cellIs" dxfId="3092" priority="3096" operator="lessThan">
      <formula>$O$96</formula>
    </cfRule>
  </conditionalFormatting>
  <conditionalFormatting sqref="AV96">
    <cfRule type="containsText" dxfId="3091" priority="3089" operator="containsText" text="Score">
      <formula>NOT(ISERROR(SEARCH("Score",AV96)))</formula>
    </cfRule>
    <cfRule type="cellIs" dxfId="3090" priority="3090" operator="greaterThan">
      <formula>$O$96</formula>
    </cfRule>
    <cfRule type="cellIs" dxfId="3089" priority="3091" operator="equal">
      <formula>$O$96</formula>
    </cfRule>
    <cfRule type="cellIs" dxfId="3088" priority="3092" operator="lessThan">
      <formula>$O$96</formula>
    </cfRule>
  </conditionalFormatting>
  <conditionalFormatting sqref="AW96">
    <cfRule type="containsText" dxfId="3087" priority="3085" operator="containsText" text="Score">
      <formula>NOT(ISERROR(SEARCH("Score",AW96)))</formula>
    </cfRule>
    <cfRule type="cellIs" dxfId="3086" priority="3086" operator="greaterThan">
      <formula>$O$96</formula>
    </cfRule>
    <cfRule type="cellIs" dxfId="3085" priority="3087" operator="equal">
      <formula>$O$96</formula>
    </cfRule>
    <cfRule type="cellIs" dxfId="3084" priority="3088" operator="lessThan">
      <formula>$O$96</formula>
    </cfRule>
  </conditionalFormatting>
  <conditionalFormatting sqref="AX96">
    <cfRule type="containsText" dxfId="3083" priority="3081" operator="containsText" text="Score">
      <formula>NOT(ISERROR(SEARCH("Score",AX96)))</formula>
    </cfRule>
    <cfRule type="cellIs" dxfId="3082" priority="3082" operator="greaterThan">
      <formula>$O$96</formula>
    </cfRule>
    <cfRule type="cellIs" dxfId="3081" priority="3083" operator="equal">
      <formula>$O$96</formula>
    </cfRule>
    <cfRule type="cellIs" dxfId="3080" priority="3084" operator="lessThan">
      <formula>$O$96</formula>
    </cfRule>
  </conditionalFormatting>
  <conditionalFormatting sqref="AY96">
    <cfRule type="containsText" dxfId="3079" priority="3077" operator="containsText" text="Score">
      <formula>NOT(ISERROR(SEARCH("Score",AY96)))</formula>
    </cfRule>
    <cfRule type="cellIs" dxfId="3078" priority="3078" operator="greaterThan">
      <formula>$O$96</formula>
    </cfRule>
    <cfRule type="cellIs" dxfId="3077" priority="3079" operator="equal">
      <formula>$O$96</formula>
    </cfRule>
    <cfRule type="cellIs" dxfId="3076" priority="3080" operator="lessThan">
      <formula>$O$96</formula>
    </cfRule>
  </conditionalFormatting>
  <conditionalFormatting sqref="AZ96">
    <cfRule type="containsText" dxfId="3075" priority="3073" operator="containsText" text="Score">
      <formula>NOT(ISERROR(SEARCH("Score",AZ96)))</formula>
    </cfRule>
    <cfRule type="cellIs" dxfId="3074" priority="3074" operator="greaterThan">
      <formula>$O$96</formula>
    </cfRule>
    <cfRule type="cellIs" dxfId="3073" priority="3075" operator="equal">
      <formula>$O$96</formula>
    </cfRule>
    <cfRule type="cellIs" dxfId="3072" priority="3076" operator="lessThan">
      <formula>$O$96</formula>
    </cfRule>
  </conditionalFormatting>
  <conditionalFormatting sqref="BA96">
    <cfRule type="containsText" dxfId="3071" priority="3069" operator="containsText" text="Score">
      <formula>NOT(ISERROR(SEARCH("Score",BA96)))</formula>
    </cfRule>
    <cfRule type="cellIs" dxfId="3070" priority="3070" operator="greaterThan">
      <formula>$O$96</formula>
    </cfRule>
    <cfRule type="cellIs" dxfId="3069" priority="3071" operator="equal">
      <formula>$O$96</formula>
    </cfRule>
    <cfRule type="cellIs" dxfId="3068" priority="3072" operator="lessThan">
      <formula>$O$96</formula>
    </cfRule>
  </conditionalFormatting>
  <conditionalFormatting sqref="BB96">
    <cfRule type="containsText" dxfId="3067" priority="3065" operator="containsText" text="Score">
      <formula>NOT(ISERROR(SEARCH("Score",BB96)))</formula>
    </cfRule>
    <cfRule type="cellIs" dxfId="3066" priority="3066" operator="greaterThan">
      <formula>$O$96</formula>
    </cfRule>
    <cfRule type="cellIs" dxfId="3065" priority="3067" operator="equal">
      <formula>$O$96</formula>
    </cfRule>
    <cfRule type="cellIs" dxfId="3064" priority="3068" operator="lessThan">
      <formula>$O$96</formula>
    </cfRule>
  </conditionalFormatting>
  <conditionalFormatting sqref="BC96">
    <cfRule type="containsText" dxfId="3063" priority="3061" operator="containsText" text="Score">
      <formula>NOT(ISERROR(SEARCH("Score",BC96)))</formula>
    </cfRule>
    <cfRule type="cellIs" dxfId="3062" priority="3062" operator="greaterThan">
      <formula>$O$96</formula>
    </cfRule>
    <cfRule type="cellIs" dxfId="3061" priority="3063" operator="equal">
      <formula>$O$96</formula>
    </cfRule>
    <cfRule type="cellIs" dxfId="3060" priority="3064" operator="lessThan">
      <formula>$O$96</formula>
    </cfRule>
  </conditionalFormatting>
  <conditionalFormatting sqref="BD96">
    <cfRule type="containsText" dxfId="3059" priority="3057" operator="containsText" text="Score">
      <formula>NOT(ISERROR(SEARCH("Score",BD96)))</formula>
    </cfRule>
    <cfRule type="cellIs" dxfId="3058" priority="3058" operator="greaterThan">
      <formula>$O$96</formula>
    </cfRule>
    <cfRule type="cellIs" dxfId="3057" priority="3059" operator="equal">
      <formula>$O$96</formula>
    </cfRule>
    <cfRule type="cellIs" dxfId="3056" priority="3060" operator="lessThan">
      <formula>$O$96</formula>
    </cfRule>
  </conditionalFormatting>
  <conditionalFormatting sqref="BE96">
    <cfRule type="containsText" dxfId="3055" priority="3053" operator="containsText" text="Score">
      <formula>NOT(ISERROR(SEARCH("Score",BE96)))</formula>
    </cfRule>
    <cfRule type="cellIs" dxfId="3054" priority="3054" operator="greaterThan">
      <formula>$O$96</formula>
    </cfRule>
    <cfRule type="cellIs" dxfId="3053" priority="3055" operator="equal">
      <formula>$O$96</formula>
    </cfRule>
    <cfRule type="cellIs" dxfId="3052" priority="3056" operator="lessThan">
      <formula>$O$96</formula>
    </cfRule>
  </conditionalFormatting>
  <conditionalFormatting sqref="BF96">
    <cfRule type="containsText" dxfId="3051" priority="3049" operator="containsText" text="Score">
      <formula>NOT(ISERROR(SEARCH("Score",BF96)))</formula>
    </cfRule>
    <cfRule type="cellIs" dxfId="3050" priority="3050" operator="greaterThan">
      <formula>$O$96</formula>
    </cfRule>
    <cfRule type="cellIs" dxfId="3049" priority="3051" operator="equal">
      <formula>$O$96</formula>
    </cfRule>
    <cfRule type="cellIs" dxfId="3048" priority="3052" operator="lessThan">
      <formula>$O$96</formula>
    </cfRule>
  </conditionalFormatting>
  <conditionalFormatting sqref="BG96">
    <cfRule type="containsText" dxfId="3047" priority="3045" operator="containsText" text="Score">
      <formula>NOT(ISERROR(SEARCH("Score",BG96)))</formula>
    </cfRule>
    <cfRule type="cellIs" dxfId="3046" priority="3046" operator="greaterThan">
      <formula>$O$96</formula>
    </cfRule>
    <cfRule type="cellIs" dxfId="3045" priority="3047" operator="equal">
      <formula>$O$96</formula>
    </cfRule>
    <cfRule type="cellIs" dxfId="3044" priority="3048" operator="lessThan">
      <formula>$O$96</formula>
    </cfRule>
  </conditionalFormatting>
  <conditionalFormatting sqref="BH96">
    <cfRule type="containsText" dxfId="3043" priority="3041" operator="containsText" text="Score">
      <formula>NOT(ISERROR(SEARCH("Score",BH96)))</formula>
    </cfRule>
    <cfRule type="cellIs" dxfId="3042" priority="3042" operator="greaterThan">
      <formula>$O$96</formula>
    </cfRule>
    <cfRule type="cellIs" dxfId="3041" priority="3043" operator="equal">
      <formula>$O$96</formula>
    </cfRule>
    <cfRule type="cellIs" dxfId="3040" priority="3044" operator="lessThan">
      <formula>$O$96</formula>
    </cfRule>
  </conditionalFormatting>
  <conditionalFormatting sqref="BI96">
    <cfRule type="containsText" dxfId="3039" priority="3037" operator="containsText" text="Score">
      <formula>NOT(ISERROR(SEARCH("Score",BI96)))</formula>
    </cfRule>
    <cfRule type="cellIs" dxfId="3038" priority="3038" operator="greaterThan">
      <formula>$O$96</formula>
    </cfRule>
    <cfRule type="cellIs" dxfId="3037" priority="3039" operator="equal">
      <formula>$O$96</formula>
    </cfRule>
    <cfRule type="cellIs" dxfId="3036" priority="3040" operator="lessThan">
      <formula>$O$96</formula>
    </cfRule>
  </conditionalFormatting>
  <conditionalFormatting sqref="BJ96">
    <cfRule type="containsText" dxfId="3035" priority="3033" operator="containsText" text="Score">
      <formula>NOT(ISERROR(SEARCH("Score",BJ96)))</formula>
    </cfRule>
    <cfRule type="cellIs" dxfId="3034" priority="3034" operator="greaterThan">
      <formula>$O$96</formula>
    </cfRule>
    <cfRule type="cellIs" dxfId="3033" priority="3035" operator="equal">
      <formula>$O$96</formula>
    </cfRule>
    <cfRule type="cellIs" dxfId="3032" priority="3036" operator="lessThan">
      <formula>$O$96</formula>
    </cfRule>
  </conditionalFormatting>
  <conditionalFormatting sqref="BK96">
    <cfRule type="containsText" dxfId="3031" priority="3029" operator="containsText" text="Score">
      <formula>NOT(ISERROR(SEARCH("Score",BK96)))</formula>
    </cfRule>
    <cfRule type="cellIs" dxfId="3030" priority="3030" operator="greaterThan">
      <formula>$O$96</formula>
    </cfRule>
    <cfRule type="cellIs" dxfId="3029" priority="3031" operator="equal">
      <formula>$O$96</formula>
    </cfRule>
    <cfRule type="cellIs" dxfId="3028" priority="3032" operator="lessThan">
      <formula>$O$96</formula>
    </cfRule>
  </conditionalFormatting>
  <conditionalFormatting sqref="BL96">
    <cfRule type="containsText" dxfId="3027" priority="3025" operator="containsText" text="Score">
      <formula>NOT(ISERROR(SEARCH("Score",BL96)))</formula>
    </cfRule>
    <cfRule type="cellIs" dxfId="3026" priority="3026" operator="greaterThan">
      <formula>$O$96</formula>
    </cfRule>
    <cfRule type="cellIs" dxfId="3025" priority="3027" operator="equal">
      <formula>$O$96</formula>
    </cfRule>
    <cfRule type="cellIs" dxfId="3024" priority="3028" operator="lessThan">
      <formula>$O$96</formula>
    </cfRule>
  </conditionalFormatting>
  <conditionalFormatting sqref="BM96">
    <cfRule type="containsText" dxfId="3023" priority="3021" operator="containsText" text="Score">
      <formula>NOT(ISERROR(SEARCH("Score",BM96)))</formula>
    </cfRule>
    <cfRule type="cellIs" dxfId="3022" priority="3022" operator="greaterThan">
      <formula>$O$96</formula>
    </cfRule>
    <cfRule type="cellIs" dxfId="3021" priority="3023" operator="equal">
      <formula>$O$96</formula>
    </cfRule>
    <cfRule type="cellIs" dxfId="3020" priority="3024" operator="lessThan">
      <formula>$O$96</formula>
    </cfRule>
  </conditionalFormatting>
  <conditionalFormatting sqref="BN96">
    <cfRule type="containsText" dxfId="3019" priority="3017" operator="containsText" text="Score">
      <formula>NOT(ISERROR(SEARCH("Score",BN96)))</formula>
    </cfRule>
    <cfRule type="cellIs" dxfId="3018" priority="3018" operator="greaterThan">
      <formula>$O$96</formula>
    </cfRule>
    <cfRule type="cellIs" dxfId="3017" priority="3019" operator="equal">
      <formula>$O$96</formula>
    </cfRule>
    <cfRule type="cellIs" dxfId="3016" priority="3020" operator="lessThan">
      <formula>$O$96</formula>
    </cfRule>
  </conditionalFormatting>
  <conditionalFormatting sqref="BO96">
    <cfRule type="containsText" dxfId="3015" priority="3013" operator="containsText" text="Score">
      <formula>NOT(ISERROR(SEARCH("Score",BO96)))</formula>
    </cfRule>
    <cfRule type="cellIs" dxfId="3014" priority="3014" operator="greaterThan">
      <formula>$O$96</formula>
    </cfRule>
    <cfRule type="cellIs" dxfId="3013" priority="3015" operator="equal">
      <formula>$O$96</formula>
    </cfRule>
    <cfRule type="cellIs" dxfId="3012" priority="3016" operator="lessThan">
      <formula>$O$96</formula>
    </cfRule>
  </conditionalFormatting>
  <conditionalFormatting sqref="BP96">
    <cfRule type="containsText" dxfId="3011" priority="3009" operator="containsText" text="Score">
      <formula>NOT(ISERROR(SEARCH("Score",BP96)))</formula>
    </cfRule>
    <cfRule type="cellIs" dxfId="3010" priority="3010" operator="greaterThan">
      <formula>$O$96</formula>
    </cfRule>
    <cfRule type="cellIs" dxfId="3009" priority="3011" operator="equal">
      <formula>$O$96</formula>
    </cfRule>
    <cfRule type="cellIs" dxfId="3008" priority="3012" operator="lessThan">
      <formula>$O$96</formula>
    </cfRule>
  </conditionalFormatting>
  <conditionalFormatting sqref="BQ96">
    <cfRule type="containsText" dxfId="3007" priority="3005" operator="containsText" text="Score">
      <formula>NOT(ISERROR(SEARCH("Score",BQ96)))</formula>
    </cfRule>
    <cfRule type="cellIs" dxfId="3006" priority="3006" operator="greaterThan">
      <formula>$O$96</formula>
    </cfRule>
    <cfRule type="cellIs" dxfId="3005" priority="3007" operator="equal">
      <formula>$O$96</formula>
    </cfRule>
    <cfRule type="cellIs" dxfId="3004" priority="3008" operator="lessThan">
      <formula>$O$96</formula>
    </cfRule>
  </conditionalFormatting>
  <conditionalFormatting sqref="AN100">
    <cfRule type="containsText" dxfId="3003" priority="3001" operator="containsText" text="Score">
      <formula>NOT(ISERROR(SEARCH("Score",AN100)))</formula>
    </cfRule>
    <cfRule type="cellIs" dxfId="3002" priority="3002" operator="greaterThan">
      <formula>$O$100</formula>
    </cfRule>
    <cfRule type="cellIs" dxfId="3001" priority="3003" operator="equal">
      <formula>$O$100</formula>
    </cfRule>
    <cfRule type="cellIs" dxfId="3000" priority="3004" operator="lessThan">
      <formula>$O$100</formula>
    </cfRule>
  </conditionalFormatting>
  <conditionalFormatting sqref="AO100">
    <cfRule type="containsText" dxfId="2999" priority="2997" operator="containsText" text="Score">
      <formula>NOT(ISERROR(SEARCH("Score",AO100)))</formula>
    </cfRule>
    <cfRule type="cellIs" dxfId="2998" priority="2998" operator="greaterThan">
      <formula>$O$100</formula>
    </cfRule>
    <cfRule type="cellIs" dxfId="2997" priority="2999" operator="equal">
      <formula>$O$100</formula>
    </cfRule>
    <cfRule type="cellIs" dxfId="2996" priority="3000" operator="lessThan">
      <formula>$O$100</formula>
    </cfRule>
  </conditionalFormatting>
  <conditionalFormatting sqref="AP100">
    <cfRule type="containsText" dxfId="2995" priority="2993" operator="containsText" text="Score">
      <formula>NOT(ISERROR(SEARCH("Score",AP100)))</formula>
    </cfRule>
    <cfRule type="cellIs" dxfId="2994" priority="2994" operator="greaterThan">
      <formula>$O$100</formula>
    </cfRule>
    <cfRule type="cellIs" dxfId="2993" priority="2995" operator="equal">
      <formula>$O$100</formula>
    </cfRule>
    <cfRule type="cellIs" dxfId="2992" priority="2996" operator="lessThan">
      <formula>$O$100</formula>
    </cfRule>
  </conditionalFormatting>
  <conditionalFormatting sqref="AQ100">
    <cfRule type="containsText" dxfId="2991" priority="2989" operator="containsText" text="Score">
      <formula>NOT(ISERROR(SEARCH("Score",AQ100)))</formula>
    </cfRule>
    <cfRule type="cellIs" dxfId="2990" priority="2990" operator="greaterThan">
      <formula>$O$100</formula>
    </cfRule>
    <cfRule type="cellIs" dxfId="2989" priority="2991" operator="equal">
      <formula>$O$100</formula>
    </cfRule>
    <cfRule type="cellIs" dxfId="2988" priority="2992" operator="lessThan">
      <formula>$O$100</formula>
    </cfRule>
  </conditionalFormatting>
  <conditionalFormatting sqref="AR100">
    <cfRule type="containsText" dxfId="2987" priority="2985" operator="containsText" text="Score">
      <formula>NOT(ISERROR(SEARCH("Score",AR100)))</formula>
    </cfRule>
    <cfRule type="cellIs" dxfId="2986" priority="2986" operator="greaterThan">
      <formula>$O$100</formula>
    </cfRule>
    <cfRule type="cellIs" dxfId="2985" priority="2987" operator="equal">
      <formula>$O$100</formula>
    </cfRule>
    <cfRule type="cellIs" dxfId="2984" priority="2988" operator="lessThan">
      <formula>$O$100</formula>
    </cfRule>
  </conditionalFormatting>
  <conditionalFormatting sqref="AS100">
    <cfRule type="containsText" dxfId="2983" priority="2981" operator="containsText" text="Score">
      <formula>NOT(ISERROR(SEARCH("Score",AS100)))</formula>
    </cfRule>
    <cfRule type="cellIs" dxfId="2982" priority="2982" operator="greaterThan">
      <formula>$O$100</formula>
    </cfRule>
    <cfRule type="cellIs" dxfId="2981" priority="2983" operator="equal">
      <formula>$O$100</formula>
    </cfRule>
    <cfRule type="cellIs" dxfId="2980" priority="2984" operator="lessThan">
      <formula>$O$100</formula>
    </cfRule>
  </conditionalFormatting>
  <conditionalFormatting sqref="AT100">
    <cfRule type="containsText" dxfId="2979" priority="2977" operator="containsText" text="Score">
      <formula>NOT(ISERROR(SEARCH("Score",AT100)))</formula>
    </cfRule>
    <cfRule type="cellIs" dxfId="2978" priority="2978" operator="greaterThan">
      <formula>$O$100</formula>
    </cfRule>
    <cfRule type="cellIs" dxfId="2977" priority="2979" operator="equal">
      <formula>$O$100</formula>
    </cfRule>
    <cfRule type="cellIs" dxfId="2976" priority="2980" operator="lessThan">
      <formula>$O$100</formula>
    </cfRule>
  </conditionalFormatting>
  <conditionalFormatting sqref="AU100">
    <cfRule type="containsText" dxfId="2975" priority="2973" operator="containsText" text="Score">
      <formula>NOT(ISERROR(SEARCH("Score",AU100)))</formula>
    </cfRule>
    <cfRule type="cellIs" dxfId="2974" priority="2974" operator="greaterThan">
      <formula>$O$100</formula>
    </cfRule>
    <cfRule type="cellIs" dxfId="2973" priority="2975" operator="equal">
      <formula>$O$100</formula>
    </cfRule>
    <cfRule type="cellIs" dxfId="2972" priority="2976" operator="lessThan">
      <formula>$O$100</formula>
    </cfRule>
  </conditionalFormatting>
  <conditionalFormatting sqref="AV100">
    <cfRule type="containsText" dxfId="2971" priority="2969" operator="containsText" text="Score">
      <formula>NOT(ISERROR(SEARCH("Score",AV100)))</formula>
    </cfRule>
    <cfRule type="cellIs" dxfId="2970" priority="2970" operator="greaterThan">
      <formula>$O$100</formula>
    </cfRule>
    <cfRule type="cellIs" dxfId="2969" priority="2971" operator="equal">
      <formula>$O$100</formula>
    </cfRule>
    <cfRule type="cellIs" dxfId="2968" priority="2972" operator="lessThan">
      <formula>$O$100</formula>
    </cfRule>
  </conditionalFormatting>
  <conditionalFormatting sqref="AW100">
    <cfRule type="containsText" dxfId="2967" priority="2965" operator="containsText" text="Score">
      <formula>NOT(ISERROR(SEARCH("Score",AW100)))</formula>
    </cfRule>
    <cfRule type="cellIs" dxfId="2966" priority="2966" operator="greaterThan">
      <formula>$O$100</formula>
    </cfRule>
    <cfRule type="cellIs" dxfId="2965" priority="2967" operator="equal">
      <formula>$O$100</formula>
    </cfRule>
    <cfRule type="cellIs" dxfId="2964" priority="2968" operator="lessThan">
      <formula>$O$100</formula>
    </cfRule>
  </conditionalFormatting>
  <conditionalFormatting sqref="AX100">
    <cfRule type="containsText" dxfId="2963" priority="2961" operator="containsText" text="Score">
      <formula>NOT(ISERROR(SEARCH("Score",AX100)))</formula>
    </cfRule>
    <cfRule type="cellIs" dxfId="2962" priority="2962" operator="greaterThan">
      <formula>$O$100</formula>
    </cfRule>
    <cfRule type="cellIs" dxfId="2961" priority="2963" operator="equal">
      <formula>$O$100</formula>
    </cfRule>
    <cfRule type="cellIs" dxfId="2960" priority="2964" operator="lessThan">
      <formula>$O$100</formula>
    </cfRule>
  </conditionalFormatting>
  <conditionalFormatting sqref="AY100">
    <cfRule type="containsText" dxfId="2959" priority="2957" operator="containsText" text="Score">
      <formula>NOT(ISERROR(SEARCH("Score",AY100)))</formula>
    </cfRule>
    <cfRule type="cellIs" dxfId="2958" priority="2958" operator="greaterThan">
      <formula>$O$100</formula>
    </cfRule>
    <cfRule type="cellIs" dxfId="2957" priority="2959" operator="equal">
      <formula>$O$100</formula>
    </cfRule>
    <cfRule type="cellIs" dxfId="2956" priority="2960" operator="lessThan">
      <formula>$O$100</formula>
    </cfRule>
  </conditionalFormatting>
  <conditionalFormatting sqref="AZ100">
    <cfRule type="containsText" dxfId="2955" priority="2953" operator="containsText" text="Score">
      <formula>NOT(ISERROR(SEARCH("Score",AZ100)))</formula>
    </cfRule>
    <cfRule type="cellIs" dxfId="2954" priority="2954" operator="greaterThan">
      <formula>$O$100</formula>
    </cfRule>
    <cfRule type="cellIs" dxfId="2953" priority="2955" operator="equal">
      <formula>$O$100</formula>
    </cfRule>
    <cfRule type="cellIs" dxfId="2952" priority="2956" operator="lessThan">
      <formula>$O$100</formula>
    </cfRule>
  </conditionalFormatting>
  <conditionalFormatting sqref="BA100">
    <cfRule type="containsText" dxfId="2951" priority="2949" operator="containsText" text="Score">
      <formula>NOT(ISERROR(SEARCH("Score",BA100)))</formula>
    </cfRule>
    <cfRule type="cellIs" dxfId="2950" priority="2950" operator="greaterThan">
      <formula>$O$100</formula>
    </cfRule>
    <cfRule type="cellIs" dxfId="2949" priority="2951" operator="equal">
      <formula>$O$100</formula>
    </cfRule>
    <cfRule type="cellIs" dxfId="2948" priority="2952" operator="lessThan">
      <formula>$O$100</formula>
    </cfRule>
  </conditionalFormatting>
  <conditionalFormatting sqref="BB100">
    <cfRule type="containsText" dxfId="2947" priority="2945" operator="containsText" text="Score">
      <formula>NOT(ISERROR(SEARCH("Score",BB100)))</formula>
    </cfRule>
    <cfRule type="cellIs" dxfId="2946" priority="2946" operator="greaterThan">
      <formula>$O$100</formula>
    </cfRule>
    <cfRule type="cellIs" dxfId="2945" priority="2947" operator="equal">
      <formula>$O$100</formula>
    </cfRule>
    <cfRule type="cellIs" dxfId="2944" priority="2948" operator="lessThan">
      <formula>$O$100</formula>
    </cfRule>
  </conditionalFormatting>
  <conditionalFormatting sqref="BC100">
    <cfRule type="containsText" dxfId="2943" priority="2941" operator="containsText" text="Score">
      <formula>NOT(ISERROR(SEARCH("Score",BC100)))</formula>
    </cfRule>
    <cfRule type="cellIs" dxfId="2942" priority="2942" operator="greaterThan">
      <formula>$O$100</formula>
    </cfRule>
    <cfRule type="cellIs" dxfId="2941" priority="2943" operator="equal">
      <formula>$O$100</formula>
    </cfRule>
    <cfRule type="cellIs" dxfId="2940" priority="2944" operator="lessThan">
      <formula>$O$100</formula>
    </cfRule>
  </conditionalFormatting>
  <conditionalFormatting sqref="BD100">
    <cfRule type="containsText" dxfId="2939" priority="2937" operator="containsText" text="Score">
      <formula>NOT(ISERROR(SEARCH("Score",BD100)))</formula>
    </cfRule>
    <cfRule type="cellIs" dxfId="2938" priority="2938" operator="greaterThan">
      <formula>$O$100</formula>
    </cfRule>
    <cfRule type="cellIs" dxfId="2937" priority="2939" operator="equal">
      <formula>$O$100</formula>
    </cfRule>
    <cfRule type="cellIs" dxfId="2936" priority="2940" operator="lessThan">
      <formula>$O$100</formula>
    </cfRule>
  </conditionalFormatting>
  <conditionalFormatting sqref="BE100">
    <cfRule type="containsText" dxfId="2935" priority="2933" operator="containsText" text="Score">
      <formula>NOT(ISERROR(SEARCH("Score",BE100)))</formula>
    </cfRule>
    <cfRule type="cellIs" dxfId="2934" priority="2934" operator="greaterThan">
      <formula>$O$100</formula>
    </cfRule>
    <cfRule type="cellIs" dxfId="2933" priority="2935" operator="equal">
      <formula>$O$100</formula>
    </cfRule>
    <cfRule type="cellIs" dxfId="2932" priority="2936" operator="lessThan">
      <formula>$O$100</formula>
    </cfRule>
  </conditionalFormatting>
  <conditionalFormatting sqref="BF100">
    <cfRule type="containsText" dxfId="2931" priority="2929" operator="containsText" text="Score">
      <formula>NOT(ISERROR(SEARCH("Score",BF100)))</formula>
    </cfRule>
    <cfRule type="cellIs" dxfId="2930" priority="2930" operator="greaterThan">
      <formula>$O$100</formula>
    </cfRule>
    <cfRule type="cellIs" dxfId="2929" priority="2931" operator="equal">
      <formula>$O$100</formula>
    </cfRule>
    <cfRule type="cellIs" dxfId="2928" priority="2932" operator="lessThan">
      <formula>$O$100</formula>
    </cfRule>
  </conditionalFormatting>
  <conditionalFormatting sqref="BG100">
    <cfRule type="containsText" dxfId="2927" priority="2925" operator="containsText" text="Score">
      <formula>NOT(ISERROR(SEARCH("Score",BG100)))</formula>
    </cfRule>
    <cfRule type="cellIs" dxfId="2926" priority="2926" operator="greaterThan">
      <formula>$O$100</formula>
    </cfRule>
    <cfRule type="cellIs" dxfId="2925" priority="2927" operator="equal">
      <formula>$O$100</formula>
    </cfRule>
    <cfRule type="cellIs" dxfId="2924" priority="2928" operator="lessThan">
      <formula>$O$100</formula>
    </cfRule>
  </conditionalFormatting>
  <conditionalFormatting sqref="BH100">
    <cfRule type="containsText" dxfId="2923" priority="2921" operator="containsText" text="Score">
      <formula>NOT(ISERROR(SEARCH("Score",BH100)))</formula>
    </cfRule>
    <cfRule type="cellIs" dxfId="2922" priority="2922" operator="greaterThan">
      <formula>$O$100</formula>
    </cfRule>
    <cfRule type="cellIs" dxfId="2921" priority="2923" operator="equal">
      <formula>$O$100</formula>
    </cfRule>
    <cfRule type="cellIs" dxfId="2920" priority="2924" operator="lessThan">
      <formula>$O$100</formula>
    </cfRule>
  </conditionalFormatting>
  <conditionalFormatting sqref="BI100">
    <cfRule type="containsText" dxfId="2919" priority="2917" operator="containsText" text="Score">
      <formula>NOT(ISERROR(SEARCH("Score",BI100)))</formula>
    </cfRule>
    <cfRule type="cellIs" dxfId="2918" priority="2918" operator="greaterThan">
      <formula>$O$100</formula>
    </cfRule>
    <cfRule type="cellIs" dxfId="2917" priority="2919" operator="equal">
      <formula>$O$100</formula>
    </cfRule>
    <cfRule type="cellIs" dxfId="2916" priority="2920" operator="lessThan">
      <formula>$O$100</formula>
    </cfRule>
  </conditionalFormatting>
  <conditionalFormatting sqref="BJ100">
    <cfRule type="containsText" dxfId="2915" priority="2913" operator="containsText" text="Score">
      <formula>NOT(ISERROR(SEARCH("Score",BJ100)))</formula>
    </cfRule>
    <cfRule type="cellIs" dxfId="2914" priority="2914" operator="greaterThan">
      <formula>$O$100</formula>
    </cfRule>
    <cfRule type="cellIs" dxfId="2913" priority="2915" operator="equal">
      <formula>$O$100</formula>
    </cfRule>
    <cfRule type="cellIs" dxfId="2912" priority="2916" operator="lessThan">
      <formula>$O$100</formula>
    </cfRule>
  </conditionalFormatting>
  <conditionalFormatting sqref="BK100">
    <cfRule type="containsText" dxfId="2911" priority="2909" operator="containsText" text="Score">
      <formula>NOT(ISERROR(SEARCH("Score",BK100)))</formula>
    </cfRule>
    <cfRule type="cellIs" dxfId="2910" priority="2910" operator="greaterThan">
      <formula>$O$100</formula>
    </cfRule>
    <cfRule type="cellIs" dxfId="2909" priority="2911" operator="equal">
      <formula>$O$100</formula>
    </cfRule>
    <cfRule type="cellIs" dxfId="2908" priority="2912" operator="lessThan">
      <formula>$O$100</formula>
    </cfRule>
  </conditionalFormatting>
  <conditionalFormatting sqref="BL100">
    <cfRule type="containsText" dxfId="2907" priority="2905" operator="containsText" text="Score">
      <formula>NOT(ISERROR(SEARCH("Score",BL100)))</formula>
    </cfRule>
    <cfRule type="cellIs" dxfId="2906" priority="2906" operator="greaterThan">
      <formula>$O$100</formula>
    </cfRule>
    <cfRule type="cellIs" dxfId="2905" priority="2907" operator="equal">
      <formula>$O$100</formula>
    </cfRule>
    <cfRule type="cellIs" dxfId="2904" priority="2908" operator="lessThan">
      <formula>$O$100</formula>
    </cfRule>
  </conditionalFormatting>
  <conditionalFormatting sqref="BM100">
    <cfRule type="containsText" dxfId="2903" priority="2901" operator="containsText" text="Score">
      <formula>NOT(ISERROR(SEARCH("Score",BM100)))</formula>
    </cfRule>
    <cfRule type="cellIs" dxfId="2902" priority="2902" operator="greaterThan">
      <formula>$O$100</formula>
    </cfRule>
    <cfRule type="cellIs" dxfId="2901" priority="2903" operator="equal">
      <formula>$O$100</formula>
    </cfRule>
    <cfRule type="cellIs" dxfId="2900" priority="2904" operator="lessThan">
      <formula>$O$100</formula>
    </cfRule>
  </conditionalFormatting>
  <conditionalFormatting sqref="BN100">
    <cfRule type="containsText" dxfId="2899" priority="2897" operator="containsText" text="Score">
      <formula>NOT(ISERROR(SEARCH("Score",BN100)))</formula>
    </cfRule>
    <cfRule type="cellIs" dxfId="2898" priority="2898" operator="greaterThan">
      <formula>$O$100</formula>
    </cfRule>
    <cfRule type="cellIs" dxfId="2897" priority="2899" operator="equal">
      <formula>$O$100</formula>
    </cfRule>
    <cfRule type="cellIs" dxfId="2896" priority="2900" operator="lessThan">
      <formula>$O$100</formula>
    </cfRule>
  </conditionalFormatting>
  <conditionalFormatting sqref="BO100">
    <cfRule type="containsText" dxfId="2895" priority="2893" operator="containsText" text="Score">
      <formula>NOT(ISERROR(SEARCH("Score",BO100)))</formula>
    </cfRule>
    <cfRule type="cellIs" dxfId="2894" priority="2894" operator="greaterThan">
      <formula>$O$100</formula>
    </cfRule>
    <cfRule type="cellIs" dxfId="2893" priority="2895" operator="equal">
      <formula>$O$100</formula>
    </cfRule>
    <cfRule type="cellIs" dxfId="2892" priority="2896" operator="lessThan">
      <formula>$O$100</formula>
    </cfRule>
  </conditionalFormatting>
  <conditionalFormatting sqref="BP100">
    <cfRule type="containsText" dxfId="2891" priority="2889" operator="containsText" text="Score">
      <formula>NOT(ISERROR(SEARCH("Score",BP100)))</formula>
    </cfRule>
    <cfRule type="cellIs" dxfId="2890" priority="2890" operator="greaterThan">
      <formula>$O$100</formula>
    </cfRule>
    <cfRule type="cellIs" dxfId="2889" priority="2891" operator="equal">
      <formula>$O$100</formula>
    </cfRule>
    <cfRule type="cellIs" dxfId="2888" priority="2892" operator="lessThan">
      <formula>$O$100</formula>
    </cfRule>
  </conditionalFormatting>
  <conditionalFormatting sqref="BQ100">
    <cfRule type="containsText" dxfId="2887" priority="2885" operator="containsText" text="Score">
      <formula>NOT(ISERROR(SEARCH("Score",BQ100)))</formula>
    </cfRule>
    <cfRule type="cellIs" dxfId="2886" priority="2886" operator="greaterThan">
      <formula>$O$100</formula>
    </cfRule>
    <cfRule type="cellIs" dxfId="2885" priority="2887" operator="equal">
      <formula>$O$100</formula>
    </cfRule>
    <cfRule type="cellIs" dxfId="2884" priority="2888" operator="lessThan">
      <formula>$O$100</formula>
    </cfRule>
  </conditionalFormatting>
  <conditionalFormatting sqref="AN104">
    <cfRule type="containsText" dxfId="2883" priority="2881" operator="containsText" text="Score">
      <formula>NOT(ISERROR(SEARCH("Score",AN104)))</formula>
    </cfRule>
    <cfRule type="cellIs" dxfId="2882" priority="2882" operator="greaterThan">
      <formula>$O$104</formula>
    </cfRule>
    <cfRule type="cellIs" dxfId="2881" priority="2883" operator="equal">
      <formula>$O$104</formula>
    </cfRule>
    <cfRule type="cellIs" dxfId="2880" priority="2884" operator="lessThan">
      <formula>$O$104</formula>
    </cfRule>
  </conditionalFormatting>
  <conditionalFormatting sqref="AO104">
    <cfRule type="containsText" dxfId="2879" priority="2877" operator="containsText" text="Score">
      <formula>NOT(ISERROR(SEARCH("Score",AO104)))</formula>
    </cfRule>
    <cfRule type="cellIs" dxfId="2878" priority="2878" operator="greaterThan">
      <formula>$O$104</formula>
    </cfRule>
    <cfRule type="cellIs" dxfId="2877" priority="2879" operator="equal">
      <formula>$O$104</formula>
    </cfRule>
    <cfRule type="cellIs" dxfId="2876" priority="2880" operator="lessThan">
      <formula>$O$104</formula>
    </cfRule>
  </conditionalFormatting>
  <conditionalFormatting sqref="AP104">
    <cfRule type="containsText" dxfId="2875" priority="2873" operator="containsText" text="Score">
      <formula>NOT(ISERROR(SEARCH("Score",AP104)))</formula>
    </cfRule>
    <cfRule type="cellIs" dxfId="2874" priority="2874" operator="greaterThan">
      <formula>$O$104</formula>
    </cfRule>
    <cfRule type="cellIs" dxfId="2873" priority="2875" operator="equal">
      <formula>$O$104</formula>
    </cfRule>
    <cfRule type="cellIs" dxfId="2872" priority="2876" operator="lessThan">
      <formula>$O$104</formula>
    </cfRule>
  </conditionalFormatting>
  <conditionalFormatting sqref="AQ104">
    <cfRule type="containsText" dxfId="2871" priority="2869" operator="containsText" text="Score">
      <formula>NOT(ISERROR(SEARCH("Score",AQ104)))</formula>
    </cfRule>
    <cfRule type="cellIs" dxfId="2870" priority="2870" operator="greaterThan">
      <formula>$O$104</formula>
    </cfRule>
    <cfRule type="cellIs" dxfId="2869" priority="2871" operator="equal">
      <formula>$O$104</formula>
    </cfRule>
    <cfRule type="cellIs" dxfId="2868" priority="2872" operator="lessThan">
      <formula>$O$104</formula>
    </cfRule>
  </conditionalFormatting>
  <conditionalFormatting sqref="AR104">
    <cfRule type="containsText" dxfId="2867" priority="2865" operator="containsText" text="Score">
      <formula>NOT(ISERROR(SEARCH("Score",AR104)))</formula>
    </cfRule>
    <cfRule type="cellIs" dxfId="2866" priority="2866" operator="greaterThan">
      <formula>$O$104</formula>
    </cfRule>
    <cfRule type="cellIs" dxfId="2865" priority="2867" operator="equal">
      <formula>$O$104</formula>
    </cfRule>
    <cfRule type="cellIs" dxfId="2864" priority="2868" operator="lessThan">
      <formula>$O$104</formula>
    </cfRule>
  </conditionalFormatting>
  <conditionalFormatting sqref="AS104">
    <cfRule type="containsText" dxfId="2863" priority="2861" operator="containsText" text="Score">
      <formula>NOT(ISERROR(SEARCH("Score",AS104)))</formula>
    </cfRule>
    <cfRule type="cellIs" dxfId="2862" priority="2862" operator="greaterThan">
      <formula>$O$104</formula>
    </cfRule>
    <cfRule type="cellIs" dxfId="2861" priority="2863" operator="equal">
      <formula>$O$104</formula>
    </cfRule>
    <cfRule type="cellIs" dxfId="2860" priority="2864" operator="lessThan">
      <formula>$O$104</formula>
    </cfRule>
  </conditionalFormatting>
  <conditionalFormatting sqref="AT104">
    <cfRule type="containsText" dxfId="2859" priority="2857" operator="containsText" text="Score">
      <formula>NOT(ISERROR(SEARCH("Score",AT104)))</formula>
    </cfRule>
    <cfRule type="cellIs" dxfId="2858" priority="2858" operator="greaterThan">
      <formula>$O$104</formula>
    </cfRule>
    <cfRule type="cellIs" dxfId="2857" priority="2859" operator="equal">
      <formula>$O$104</formula>
    </cfRule>
    <cfRule type="cellIs" dxfId="2856" priority="2860" operator="lessThan">
      <formula>$O$104</formula>
    </cfRule>
  </conditionalFormatting>
  <conditionalFormatting sqref="AU104">
    <cfRule type="containsText" dxfId="2855" priority="2853" operator="containsText" text="Score">
      <formula>NOT(ISERROR(SEARCH("Score",AU104)))</formula>
    </cfRule>
    <cfRule type="cellIs" dxfId="2854" priority="2854" operator="greaterThan">
      <formula>$O$104</formula>
    </cfRule>
    <cfRule type="cellIs" dxfId="2853" priority="2855" operator="equal">
      <formula>$O$104</formula>
    </cfRule>
    <cfRule type="cellIs" dxfId="2852" priority="2856" operator="lessThan">
      <formula>$O$104</formula>
    </cfRule>
  </conditionalFormatting>
  <conditionalFormatting sqref="AV104">
    <cfRule type="containsText" dxfId="2851" priority="2849" operator="containsText" text="Score">
      <formula>NOT(ISERROR(SEARCH("Score",AV104)))</formula>
    </cfRule>
    <cfRule type="cellIs" dxfId="2850" priority="2850" operator="greaterThan">
      <formula>$O$104</formula>
    </cfRule>
    <cfRule type="cellIs" dxfId="2849" priority="2851" operator="equal">
      <formula>$O$104</formula>
    </cfRule>
    <cfRule type="cellIs" dxfId="2848" priority="2852" operator="lessThan">
      <formula>$O$104</formula>
    </cfRule>
  </conditionalFormatting>
  <conditionalFormatting sqref="AW104">
    <cfRule type="containsText" dxfId="2847" priority="2845" operator="containsText" text="Score">
      <formula>NOT(ISERROR(SEARCH("Score",AW104)))</formula>
    </cfRule>
    <cfRule type="cellIs" dxfId="2846" priority="2846" operator="greaterThan">
      <formula>$O$104</formula>
    </cfRule>
    <cfRule type="cellIs" dxfId="2845" priority="2847" operator="equal">
      <formula>$O$104</formula>
    </cfRule>
    <cfRule type="cellIs" dxfId="2844" priority="2848" operator="lessThan">
      <formula>$O$104</formula>
    </cfRule>
  </conditionalFormatting>
  <conditionalFormatting sqref="AX104">
    <cfRule type="containsText" dxfId="2843" priority="2841" operator="containsText" text="Score">
      <formula>NOT(ISERROR(SEARCH("Score",AX104)))</formula>
    </cfRule>
    <cfRule type="cellIs" dxfId="2842" priority="2842" operator="greaterThan">
      <formula>$O$104</formula>
    </cfRule>
    <cfRule type="cellIs" dxfId="2841" priority="2843" operator="equal">
      <formula>$O$104</formula>
    </cfRule>
    <cfRule type="cellIs" dxfId="2840" priority="2844" operator="lessThan">
      <formula>$O$104</formula>
    </cfRule>
  </conditionalFormatting>
  <conditionalFormatting sqref="AY104">
    <cfRule type="containsText" dxfId="2839" priority="2837" operator="containsText" text="Score">
      <formula>NOT(ISERROR(SEARCH("Score",AY104)))</formula>
    </cfRule>
    <cfRule type="cellIs" dxfId="2838" priority="2838" operator="greaterThan">
      <formula>$O$104</formula>
    </cfRule>
    <cfRule type="cellIs" dxfId="2837" priority="2839" operator="equal">
      <formula>$O$104</formula>
    </cfRule>
    <cfRule type="cellIs" dxfId="2836" priority="2840" operator="lessThan">
      <formula>$O$104</formula>
    </cfRule>
  </conditionalFormatting>
  <conditionalFormatting sqref="AZ104">
    <cfRule type="containsText" dxfId="2835" priority="2833" operator="containsText" text="Score">
      <formula>NOT(ISERROR(SEARCH("Score",AZ104)))</formula>
    </cfRule>
    <cfRule type="cellIs" dxfId="2834" priority="2834" operator="greaterThan">
      <formula>$O$104</formula>
    </cfRule>
    <cfRule type="cellIs" dxfId="2833" priority="2835" operator="equal">
      <formula>$O$104</formula>
    </cfRule>
    <cfRule type="cellIs" dxfId="2832" priority="2836" operator="lessThan">
      <formula>$O$104</formula>
    </cfRule>
  </conditionalFormatting>
  <conditionalFormatting sqref="BA104">
    <cfRule type="containsText" dxfId="2831" priority="2829" operator="containsText" text="Score">
      <formula>NOT(ISERROR(SEARCH("Score",BA104)))</formula>
    </cfRule>
    <cfRule type="cellIs" dxfId="2830" priority="2830" operator="greaterThan">
      <formula>$O$104</formula>
    </cfRule>
    <cfRule type="cellIs" dxfId="2829" priority="2831" operator="equal">
      <formula>$O$104</formula>
    </cfRule>
    <cfRule type="cellIs" dxfId="2828" priority="2832" operator="lessThan">
      <formula>$O$104</formula>
    </cfRule>
  </conditionalFormatting>
  <conditionalFormatting sqref="BB104">
    <cfRule type="containsText" dxfId="2827" priority="2825" operator="containsText" text="Score">
      <formula>NOT(ISERROR(SEARCH("Score",BB104)))</formula>
    </cfRule>
    <cfRule type="cellIs" dxfId="2826" priority="2826" operator="greaterThan">
      <formula>$O$104</formula>
    </cfRule>
    <cfRule type="cellIs" dxfId="2825" priority="2827" operator="equal">
      <formula>$O$104</formula>
    </cfRule>
    <cfRule type="cellIs" dxfId="2824" priority="2828" operator="lessThan">
      <formula>$O$104</formula>
    </cfRule>
  </conditionalFormatting>
  <conditionalFormatting sqref="BC104">
    <cfRule type="containsText" dxfId="2823" priority="2821" operator="containsText" text="Score">
      <formula>NOT(ISERROR(SEARCH("Score",BC104)))</formula>
    </cfRule>
    <cfRule type="cellIs" dxfId="2822" priority="2822" operator="greaterThan">
      <formula>$O$104</formula>
    </cfRule>
    <cfRule type="cellIs" dxfId="2821" priority="2823" operator="equal">
      <formula>$O$104</formula>
    </cfRule>
    <cfRule type="cellIs" dxfId="2820" priority="2824" operator="lessThan">
      <formula>$O$104</formula>
    </cfRule>
  </conditionalFormatting>
  <conditionalFormatting sqref="BD104">
    <cfRule type="containsText" dxfId="2819" priority="2817" operator="containsText" text="Score">
      <formula>NOT(ISERROR(SEARCH("Score",BD104)))</formula>
    </cfRule>
    <cfRule type="cellIs" dxfId="2818" priority="2818" operator="greaterThan">
      <formula>$O$104</formula>
    </cfRule>
    <cfRule type="cellIs" dxfId="2817" priority="2819" operator="equal">
      <formula>$O$104</formula>
    </cfRule>
    <cfRule type="cellIs" dxfId="2816" priority="2820" operator="lessThan">
      <formula>$O$104</formula>
    </cfRule>
  </conditionalFormatting>
  <conditionalFormatting sqref="BE104">
    <cfRule type="containsText" dxfId="2815" priority="2813" operator="containsText" text="Score">
      <formula>NOT(ISERROR(SEARCH("Score",BE104)))</formula>
    </cfRule>
    <cfRule type="cellIs" dxfId="2814" priority="2814" operator="greaterThan">
      <formula>$O$104</formula>
    </cfRule>
    <cfRule type="cellIs" dxfId="2813" priority="2815" operator="equal">
      <formula>$O$104</formula>
    </cfRule>
    <cfRule type="cellIs" dxfId="2812" priority="2816" operator="lessThan">
      <formula>$O$104</formula>
    </cfRule>
  </conditionalFormatting>
  <conditionalFormatting sqref="BF104">
    <cfRule type="containsText" dxfId="2811" priority="2809" operator="containsText" text="Score">
      <formula>NOT(ISERROR(SEARCH("Score",BF104)))</formula>
    </cfRule>
    <cfRule type="cellIs" dxfId="2810" priority="2810" operator="greaterThan">
      <formula>$O$104</formula>
    </cfRule>
    <cfRule type="cellIs" dxfId="2809" priority="2811" operator="equal">
      <formula>$O$104</formula>
    </cfRule>
    <cfRule type="cellIs" dxfId="2808" priority="2812" operator="lessThan">
      <formula>$O$104</formula>
    </cfRule>
  </conditionalFormatting>
  <conditionalFormatting sqref="BG104">
    <cfRule type="containsText" dxfId="2807" priority="2805" operator="containsText" text="Score">
      <formula>NOT(ISERROR(SEARCH("Score",BG104)))</formula>
    </cfRule>
    <cfRule type="cellIs" dxfId="2806" priority="2806" operator="greaterThan">
      <formula>$O$104</formula>
    </cfRule>
    <cfRule type="cellIs" dxfId="2805" priority="2807" operator="equal">
      <formula>$O$104</formula>
    </cfRule>
    <cfRule type="cellIs" dxfId="2804" priority="2808" operator="lessThan">
      <formula>$O$104</formula>
    </cfRule>
  </conditionalFormatting>
  <conditionalFormatting sqref="BH104">
    <cfRule type="containsText" dxfId="2803" priority="2801" operator="containsText" text="Score">
      <formula>NOT(ISERROR(SEARCH("Score",BH104)))</formula>
    </cfRule>
    <cfRule type="cellIs" dxfId="2802" priority="2802" operator="greaterThan">
      <formula>$O$104</formula>
    </cfRule>
    <cfRule type="cellIs" dxfId="2801" priority="2803" operator="equal">
      <formula>$O$104</formula>
    </cfRule>
    <cfRule type="cellIs" dxfId="2800" priority="2804" operator="lessThan">
      <formula>$O$104</formula>
    </cfRule>
  </conditionalFormatting>
  <conditionalFormatting sqref="BI104">
    <cfRule type="containsText" dxfId="2799" priority="2797" operator="containsText" text="Score">
      <formula>NOT(ISERROR(SEARCH("Score",BI104)))</formula>
    </cfRule>
    <cfRule type="cellIs" dxfId="2798" priority="2798" operator="greaterThan">
      <formula>$O$104</formula>
    </cfRule>
    <cfRule type="cellIs" dxfId="2797" priority="2799" operator="equal">
      <formula>$O$104</formula>
    </cfRule>
    <cfRule type="cellIs" dxfId="2796" priority="2800" operator="lessThan">
      <formula>$O$104</formula>
    </cfRule>
  </conditionalFormatting>
  <conditionalFormatting sqref="BJ104">
    <cfRule type="containsText" dxfId="2795" priority="2793" operator="containsText" text="Score">
      <formula>NOT(ISERROR(SEARCH("Score",BJ104)))</formula>
    </cfRule>
    <cfRule type="cellIs" dxfId="2794" priority="2794" operator="greaterThan">
      <formula>$O$104</formula>
    </cfRule>
    <cfRule type="cellIs" dxfId="2793" priority="2795" operator="equal">
      <formula>$O$104</formula>
    </cfRule>
    <cfRule type="cellIs" dxfId="2792" priority="2796" operator="lessThan">
      <formula>$O$104</formula>
    </cfRule>
  </conditionalFormatting>
  <conditionalFormatting sqref="BK104">
    <cfRule type="containsText" dxfId="2791" priority="2789" operator="containsText" text="Score">
      <formula>NOT(ISERROR(SEARCH("Score",BK104)))</formula>
    </cfRule>
    <cfRule type="cellIs" dxfId="2790" priority="2790" operator="greaterThan">
      <formula>$O$104</formula>
    </cfRule>
    <cfRule type="cellIs" dxfId="2789" priority="2791" operator="equal">
      <formula>$O$104</formula>
    </cfRule>
    <cfRule type="cellIs" dxfId="2788" priority="2792" operator="lessThan">
      <formula>$O$104</formula>
    </cfRule>
  </conditionalFormatting>
  <conditionalFormatting sqref="BL104">
    <cfRule type="containsText" dxfId="2787" priority="2785" operator="containsText" text="Score">
      <formula>NOT(ISERROR(SEARCH("Score",BL104)))</formula>
    </cfRule>
    <cfRule type="cellIs" dxfId="2786" priority="2786" operator="greaterThan">
      <formula>$O$104</formula>
    </cfRule>
    <cfRule type="cellIs" dxfId="2785" priority="2787" operator="equal">
      <formula>$O$104</formula>
    </cfRule>
    <cfRule type="cellIs" dxfId="2784" priority="2788" operator="lessThan">
      <formula>$O$104</formula>
    </cfRule>
  </conditionalFormatting>
  <conditionalFormatting sqref="BM104">
    <cfRule type="containsText" dxfId="2783" priority="2781" operator="containsText" text="Score">
      <formula>NOT(ISERROR(SEARCH("Score",BM104)))</formula>
    </cfRule>
    <cfRule type="cellIs" dxfId="2782" priority="2782" operator="greaterThan">
      <formula>$O$104</formula>
    </cfRule>
    <cfRule type="cellIs" dxfId="2781" priority="2783" operator="equal">
      <formula>$O$104</formula>
    </cfRule>
    <cfRule type="cellIs" dxfId="2780" priority="2784" operator="lessThan">
      <formula>$O$104</formula>
    </cfRule>
  </conditionalFormatting>
  <conditionalFormatting sqref="BN104">
    <cfRule type="containsText" dxfId="2779" priority="2777" operator="containsText" text="Score">
      <formula>NOT(ISERROR(SEARCH("Score",BN104)))</formula>
    </cfRule>
    <cfRule type="cellIs" dxfId="2778" priority="2778" operator="greaterThan">
      <formula>$O$104</formula>
    </cfRule>
    <cfRule type="cellIs" dxfId="2777" priority="2779" operator="equal">
      <formula>$O$104</formula>
    </cfRule>
    <cfRule type="cellIs" dxfId="2776" priority="2780" operator="lessThan">
      <formula>$O$104</formula>
    </cfRule>
  </conditionalFormatting>
  <conditionalFormatting sqref="BO104">
    <cfRule type="containsText" dxfId="2775" priority="2773" operator="containsText" text="Score">
      <formula>NOT(ISERROR(SEARCH("Score",BO104)))</formula>
    </cfRule>
    <cfRule type="cellIs" dxfId="2774" priority="2774" operator="greaterThan">
      <formula>$O$104</formula>
    </cfRule>
    <cfRule type="cellIs" dxfId="2773" priority="2775" operator="equal">
      <formula>$O$104</formula>
    </cfRule>
    <cfRule type="cellIs" dxfId="2772" priority="2776" operator="lessThan">
      <formula>$O$104</formula>
    </cfRule>
  </conditionalFormatting>
  <conditionalFormatting sqref="BP104">
    <cfRule type="containsText" dxfId="2771" priority="2769" operator="containsText" text="Score">
      <formula>NOT(ISERROR(SEARCH("Score",BP104)))</formula>
    </cfRule>
    <cfRule type="cellIs" dxfId="2770" priority="2770" operator="greaterThan">
      <formula>$O$104</formula>
    </cfRule>
    <cfRule type="cellIs" dxfId="2769" priority="2771" operator="equal">
      <formula>$O$104</formula>
    </cfRule>
    <cfRule type="cellIs" dxfId="2768" priority="2772" operator="lessThan">
      <formula>$O$104</formula>
    </cfRule>
  </conditionalFormatting>
  <conditionalFormatting sqref="BQ104">
    <cfRule type="containsText" dxfId="2767" priority="2765" operator="containsText" text="Score">
      <formula>NOT(ISERROR(SEARCH("Score",BQ104)))</formula>
    </cfRule>
    <cfRule type="cellIs" dxfId="2766" priority="2766" operator="greaterThan">
      <formula>$O$104</formula>
    </cfRule>
    <cfRule type="cellIs" dxfId="2765" priority="2767" operator="equal">
      <formula>$O$104</formula>
    </cfRule>
    <cfRule type="cellIs" dxfId="2764" priority="2768" operator="lessThan">
      <formula>$O$104</formula>
    </cfRule>
  </conditionalFormatting>
  <conditionalFormatting sqref="AN108">
    <cfRule type="containsText" dxfId="2763" priority="2761" operator="containsText" text="Score">
      <formula>NOT(ISERROR(SEARCH("Score",AN108)))</formula>
    </cfRule>
    <cfRule type="cellIs" dxfId="2762" priority="2762" operator="greaterThan">
      <formula>$O$108</formula>
    </cfRule>
    <cfRule type="cellIs" dxfId="2761" priority="2763" operator="equal">
      <formula>$O$108</formula>
    </cfRule>
    <cfRule type="cellIs" dxfId="2760" priority="2764" operator="lessThan">
      <formula>$O$108</formula>
    </cfRule>
  </conditionalFormatting>
  <conditionalFormatting sqref="AO108">
    <cfRule type="containsText" dxfId="2759" priority="2757" operator="containsText" text="Score">
      <formula>NOT(ISERROR(SEARCH("Score",AO108)))</formula>
    </cfRule>
    <cfRule type="cellIs" dxfId="2758" priority="2758" operator="greaterThan">
      <formula>$O$108</formula>
    </cfRule>
    <cfRule type="cellIs" dxfId="2757" priority="2759" operator="equal">
      <formula>$O$108</formula>
    </cfRule>
    <cfRule type="cellIs" dxfId="2756" priority="2760" operator="lessThan">
      <formula>$O$108</formula>
    </cfRule>
  </conditionalFormatting>
  <conditionalFormatting sqref="AP108">
    <cfRule type="containsText" dxfId="2755" priority="2753" operator="containsText" text="Score">
      <formula>NOT(ISERROR(SEARCH("Score",AP108)))</formula>
    </cfRule>
    <cfRule type="cellIs" dxfId="2754" priority="2754" operator="greaterThan">
      <formula>$O$108</formula>
    </cfRule>
    <cfRule type="cellIs" dxfId="2753" priority="2755" operator="equal">
      <formula>$O$108</formula>
    </cfRule>
    <cfRule type="cellIs" dxfId="2752" priority="2756" operator="lessThan">
      <formula>$O$108</formula>
    </cfRule>
  </conditionalFormatting>
  <conditionalFormatting sqref="AQ108">
    <cfRule type="containsText" dxfId="2751" priority="2749" operator="containsText" text="Score">
      <formula>NOT(ISERROR(SEARCH("Score",AQ108)))</formula>
    </cfRule>
    <cfRule type="cellIs" dxfId="2750" priority="2750" operator="greaterThan">
      <formula>$O$108</formula>
    </cfRule>
    <cfRule type="cellIs" dxfId="2749" priority="2751" operator="equal">
      <formula>$O$108</formula>
    </cfRule>
    <cfRule type="cellIs" dxfId="2748" priority="2752" operator="lessThan">
      <formula>$O$108</formula>
    </cfRule>
  </conditionalFormatting>
  <conditionalFormatting sqref="AR108">
    <cfRule type="containsText" dxfId="2747" priority="2745" operator="containsText" text="Score">
      <formula>NOT(ISERROR(SEARCH("Score",AR108)))</formula>
    </cfRule>
    <cfRule type="cellIs" dxfId="2746" priority="2746" operator="greaterThan">
      <formula>$O$108</formula>
    </cfRule>
    <cfRule type="cellIs" dxfId="2745" priority="2747" operator="equal">
      <formula>$O$108</formula>
    </cfRule>
    <cfRule type="cellIs" dxfId="2744" priority="2748" operator="lessThan">
      <formula>$O$108</formula>
    </cfRule>
  </conditionalFormatting>
  <conditionalFormatting sqref="AS108">
    <cfRule type="containsText" dxfId="2743" priority="2741" operator="containsText" text="Score">
      <formula>NOT(ISERROR(SEARCH("Score",AS108)))</formula>
    </cfRule>
    <cfRule type="cellIs" dxfId="2742" priority="2742" operator="greaterThan">
      <formula>$O$108</formula>
    </cfRule>
    <cfRule type="cellIs" dxfId="2741" priority="2743" operator="equal">
      <formula>$O$108</formula>
    </cfRule>
    <cfRule type="cellIs" dxfId="2740" priority="2744" operator="lessThan">
      <formula>$O$108</formula>
    </cfRule>
  </conditionalFormatting>
  <conditionalFormatting sqref="AT108">
    <cfRule type="containsText" dxfId="2739" priority="2737" operator="containsText" text="Score">
      <formula>NOT(ISERROR(SEARCH("Score",AT108)))</formula>
    </cfRule>
    <cfRule type="cellIs" dxfId="2738" priority="2738" operator="greaterThan">
      <formula>$O$108</formula>
    </cfRule>
    <cfRule type="cellIs" dxfId="2737" priority="2739" operator="equal">
      <formula>$O$108</formula>
    </cfRule>
    <cfRule type="cellIs" dxfId="2736" priority="2740" operator="lessThan">
      <formula>$O$108</formula>
    </cfRule>
  </conditionalFormatting>
  <conditionalFormatting sqref="AU108">
    <cfRule type="containsText" dxfId="2735" priority="2733" operator="containsText" text="Score">
      <formula>NOT(ISERROR(SEARCH("Score",AU108)))</formula>
    </cfRule>
    <cfRule type="cellIs" dxfId="2734" priority="2734" operator="greaterThan">
      <formula>$O$108</formula>
    </cfRule>
    <cfRule type="cellIs" dxfId="2733" priority="2735" operator="equal">
      <formula>$O$108</formula>
    </cfRule>
    <cfRule type="cellIs" dxfId="2732" priority="2736" operator="lessThan">
      <formula>$O$108</formula>
    </cfRule>
  </conditionalFormatting>
  <conditionalFormatting sqref="AV108">
    <cfRule type="containsText" dxfId="2731" priority="2729" operator="containsText" text="Score">
      <formula>NOT(ISERROR(SEARCH("Score",AV108)))</formula>
    </cfRule>
    <cfRule type="cellIs" dxfId="2730" priority="2730" operator="greaterThan">
      <formula>$O$108</formula>
    </cfRule>
    <cfRule type="cellIs" dxfId="2729" priority="2731" operator="equal">
      <formula>$O$108</formula>
    </cfRule>
    <cfRule type="cellIs" dxfId="2728" priority="2732" operator="lessThan">
      <formula>$O$108</formula>
    </cfRule>
  </conditionalFormatting>
  <conditionalFormatting sqref="AW108">
    <cfRule type="containsText" dxfId="2727" priority="2725" operator="containsText" text="Score">
      <formula>NOT(ISERROR(SEARCH("Score",AW108)))</formula>
    </cfRule>
    <cfRule type="cellIs" dxfId="2726" priority="2726" operator="greaterThan">
      <formula>$O$108</formula>
    </cfRule>
    <cfRule type="cellIs" dxfId="2725" priority="2727" operator="equal">
      <formula>$O$108</formula>
    </cfRule>
    <cfRule type="cellIs" dxfId="2724" priority="2728" operator="lessThan">
      <formula>$O$108</formula>
    </cfRule>
  </conditionalFormatting>
  <conditionalFormatting sqref="AX108">
    <cfRule type="containsText" dxfId="2723" priority="2721" operator="containsText" text="Score">
      <formula>NOT(ISERROR(SEARCH("Score",AX108)))</formula>
    </cfRule>
    <cfRule type="cellIs" dxfId="2722" priority="2722" operator="greaterThan">
      <formula>$O$108</formula>
    </cfRule>
    <cfRule type="cellIs" dxfId="2721" priority="2723" operator="equal">
      <formula>$O$108</formula>
    </cfRule>
    <cfRule type="cellIs" dxfId="2720" priority="2724" operator="lessThan">
      <formula>$O$108</formula>
    </cfRule>
  </conditionalFormatting>
  <conditionalFormatting sqref="AY108">
    <cfRule type="containsText" dxfId="2719" priority="2717" operator="containsText" text="Score">
      <formula>NOT(ISERROR(SEARCH("Score",AY108)))</formula>
    </cfRule>
    <cfRule type="cellIs" dxfId="2718" priority="2718" operator="greaterThan">
      <formula>$O$108</formula>
    </cfRule>
    <cfRule type="cellIs" dxfId="2717" priority="2719" operator="equal">
      <formula>$O$108</formula>
    </cfRule>
    <cfRule type="cellIs" dxfId="2716" priority="2720" operator="lessThan">
      <formula>$O$108</formula>
    </cfRule>
  </conditionalFormatting>
  <conditionalFormatting sqref="AZ108">
    <cfRule type="containsText" dxfId="2715" priority="2713" operator="containsText" text="Score">
      <formula>NOT(ISERROR(SEARCH("Score",AZ108)))</formula>
    </cfRule>
    <cfRule type="cellIs" dxfId="2714" priority="2714" operator="greaterThan">
      <formula>$O$108</formula>
    </cfRule>
    <cfRule type="cellIs" dxfId="2713" priority="2715" operator="equal">
      <formula>$O$108</formula>
    </cfRule>
    <cfRule type="cellIs" dxfId="2712" priority="2716" operator="lessThan">
      <formula>$O$108</formula>
    </cfRule>
  </conditionalFormatting>
  <conditionalFormatting sqref="BA108">
    <cfRule type="containsText" dxfId="2711" priority="2709" operator="containsText" text="Score">
      <formula>NOT(ISERROR(SEARCH("Score",BA108)))</formula>
    </cfRule>
    <cfRule type="cellIs" dxfId="2710" priority="2710" operator="greaterThan">
      <formula>$O$108</formula>
    </cfRule>
    <cfRule type="cellIs" dxfId="2709" priority="2711" operator="equal">
      <formula>$O$108</formula>
    </cfRule>
    <cfRule type="cellIs" dxfId="2708" priority="2712" operator="lessThan">
      <formula>$O$108</formula>
    </cfRule>
  </conditionalFormatting>
  <conditionalFormatting sqref="BB108">
    <cfRule type="containsText" dxfId="2707" priority="2705" operator="containsText" text="Score">
      <formula>NOT(ISERROR(SEARCH("Score",BB108)))</formula>
    </cfRule>
    <cfRule type="cellIs" dxfId="2706" priority="2706" operator="greaterThan">
      <formula>$O$108</formula>
    </cfRule>
    <cfRule type="cellIs" dxfId="2705" priority="2707" operator="equal">
      <formula>$O$108</formula>
    </cfRule>
    <cfRule type="cellIs" dxfId="2704" priority="2708" operator="lessThan">
      <formula>$O$108</formula>
    </cfRule>
  </conditionalFormatting>
  <conditionalFormatting sqref="BC108">
    <cfRule type="containsText" dxfId="2703" priority="2701" operator="containsText" text="Score">
      <formula>NOT(ISERROR(SEARCH("Score",BC108)))</formula>
    </cfRule>
    <cfRule type="cellIs" dxfId="2702" priority="2702" operator="greaterThan">
      <formula>$O$108</formula>
    </cfRule>
    <cfRule type="cellIs" dxfId="2701" priority="2703" operator="equal">
      <formula>$O$108</formula>
    </cfRule>
    <cfRule type="cellIs" dxfId="2700" priority="2704" operator="lessThan">
      <formula>$O$108</formula>
    </cfRule>
  </conditionalFormatting>
  <conditionalFormatting sqref="BD108">
    <cfRule type="containsText" dxfId="2699" priority="2697" operator="containsText" text="Score">
      <formula>NOT(ISERROR(SEARCH("Score",BD108)))</formula>
    </cfRule>
    <cfRule type="cellIs" dxfId="2698" priority="2698" operator="greaterThan">
      <formula>$O$108</formula>
    </cfRule>
    <cfRule type="cellIs" dxfId="2697" priority="2699" operator="equal">
      <formula>$O$108</formula>
    </cfRule>
    <cfRule type="cellIs" dxfId="2696" priority="2700" operator="lessThan">
      <formula>$O$108</formula>
    </cfRule>
  </conditionalFormatting>
  <conditionalFormatting sqref="BE108">
    <cfRule type="containsText" dxfId="2695" priority="2693" operator="containsText" text="Score">
      <formula>NOT(ISERROR(SEARCH("Score",BE108)))</formula>
    </cfRule>
    <cfRule type="cellIs" dxfId="2694" priority="2694" operator="greaterThan">
      <formula>$O$108</formula>
    </cfRule>
    <cfRule type="cellIs" dxfId="2693" priority="2695" operator="equal">
      <formula>$O$108</formula>
    </cfRule>
    <cfRule type="cellIs" dxfId="2692" priority="2696" operator="lessThan">
      <formula>$O$108</formula>
    </cfRule>
  </conditionalFormatting>
  <conditionalFormatting sqref="BF108">
    <cfRule type="containsText" dxfId="2691" priority="2689" operator="containsText" text="Score">
      <formula>NOT(ISERROR(SEARCH("Score",BF108)))</formula>
    </cfRule>
    <cfRule type="cellIs" dxfId="2690" priority="2690" operator="greaterThan">
      <formula>$O$108</formula>
    </cfRule>
    <cfRule type="cellIs" dxfId="2689" priority="2691" operator="equal">
      <formula>$O$108</formula>
    </cfRule>
    <cfRule type="cellIs" dxfId="2688" priority="2692" operator="lessThan">
      <formula>$O$108</formula>
    </cfRule>
  </conditionalFormatting>
  <conditionalFormatting sqref="BG108">
    <cfRule type="containsText" dxfId="2687" priority="2685" operator="containsText" text="Score">
      <formula>NOT(ISERROR(SEARCH("Score",BG108)))</formula>
    </cfRule>
    <cfRule type="cellIs" dxfId="2686" priority="2686" operator="greaterThan">
      <formula>$O$108</formula>
    </cfRule>
    <cfRule type="cellIs" dxfId="2685" priority="2687" operator="equal">
      <formula>$O$108</formula>
    </cfRule>
    <cfRule type="cellIs" dxfId="2684" priority="2688" operator="lessThan">
      <formula>$O$108</formula>
    </cfRule>
  </conditionalFormatting>
  <conditionalFormatting sqref="BH108">
    <cfRule type="containsText" dxfId="2683" priority="2681" operator="containsText" text="Score">
      <formula>NOT(ISERROR(SEARCH("Score",BH108)))</formula>
    </cfRule>
    <cfRule type="cellIs" dxfId="2682" priority="2682" operator="greaterThan">
      <formula>$O$108</formula>
    </cfRule>
    <cfRule type="cellIs" dxfId="2681" priority="2683" operator="equal">
      <formula>$O$108</formula>
    </cfRule>
    <cfRule type="cellIs" dxfId="2680" priority="2684" operator="lessThan">
      <formula>$O$108</formula>
    </cfRule>
  </conditionalFormatting>
  <conditionalFormatting sqref="BI108">
    <cfRule type="containsText" dxfId="2679" priority="2677" operator="containsText" text="Score">
      <formula>NOT(ISERROR(SEARCH("Score",BI108)))</formula>
    </cfRule>
    <cfRule type="cellIs" dxfId="2678" priority="2678" operator="greaterThan">
      <formula>$O$108</formula>
    </cfRule>
    <cfRule type="cellIs" dxfId="2677" priority="2679" operator="equal">
      <formula>$O$108</formula>
    </cfRule>
    <cfRule type="cellIs" dxfId="2676" priority="2680" operator="lessThan">
      <formula>$O$108</formula>
    </cfRule>
  </conditionalFormatting>
  <conditionalFormatting sqref="BJ108">
    <cfRule type="containsText" dxfId="2675" priority="2673" operator="containsText" text="Score">
      <formula>NOT(ISERROR(SEARCH("Score",BJ108)))</formula>
    </cfRule>
    <cfRule type="cellIs" dxfId="2674" priority="2674" operator="greaterThan">
      <formula>$O$108</formula>
    </cfRule>
    <cfRule type="cellIs" dxfId="2673" priority="2675" operator="equal">
      <formula>$O$108</formula>
    </cfRule>
    <cfRule type="cellIs" dxfId="2672" priority="2676" operator="lessThan">
      <formula>$O$108</formula>
    </cfRule>
  </conditionalFormatting>
  <conditionalFormatting sqref="BK108">
    <cfRule type="containsText" dxfId="2671" priority="2669" operator="containsText" text="Score">
      <formula>NOT(ISERROR(SEARCH("Score",BK108)))</formula>
    </cfRule>
    <cfRule type="cellIs" dxfId="2670" priority="2670" operator="greaterThan">
      <formula>$O$108</formula>
    </cfRule>
    <cfRule type="cellIs" dxfId="2669" priority="2671" operator="equal">
      <formula>$O$108</formula>
    </cfRule>
    <cfRule type="cellIs" dxfId="2668" priority="2672" operator="lessThan">
      <formula>$O$108</formula>
    </cfRule>
  </conditionalFormatting>
  <conditionalFormatting sqref="BL108">
    <cfRule type="containsText" dxfId="2667" priority="2665" operator="containsText" text="Score">
      <formula>NOT(ISERROR(SEARCH("Score",BL108)))</formula>
    </cfRule>
    <cfRule type="cellIs" dxfId="2666" priority="2666" operator="greaterThan">
      <formula>$O$108</formula>
    </cfRule>
    <cfRule type="cellIs" dxfId="2665" priority="2667" operator="equal">
      <formula>$O$108</formula>
    </cfRule>
    <cfRule type="cellIs" dxfId="2664" priority="2668" operator="lessThan">
      <formula>$O$108</formula>
    </cfRule>
  </conditionalFormatting>
  <conditionalFormatting sqref="BM108">
    <cfRule type="containsText" dxfId="2663" priority="2661" operator="containsText" text="Score">
      <formula>NOT(ISERROR(SEARCH("Score",BM108)))</formula>
    </cfRule>
    <cfRule type="cellIs" dxfId="2662" priority="2662" operator="greaterThan">
      <formula>$O$108</formula>
    </cfRule>
    <cfRule type="cellIs" dxfId="2661" priority="2663" operator="equal">
      <formula>$O$108</formula>
    </cfRule>
    <cfRule type="cellIs" dxfId="2660" priority="2664" operator="lessThan">
      <formula>$O$108</formula>
    </cfRule>
  </conditionalFormatting>
  <conditionalFormatting sqref="BN108">
    <cfRule type="containsText" dxfId="2659" priority="2657" operator="containsText" text="Score">
      <formula>NOT(ISERROR(SEARCH("Score",BN108)))</formula>
    </cfRule>
    <cfRule type="cellIs" dxfId="2658" priority="2658" operator="greaterThan">
      <formula>$O$108</formula>
    </cfRule>
    <cfRule type="cellIs" dxfId="2657" priority="2659" operator="equal">
      <formula>$O$108</formula>
    </cfRule>
    <cfRule type="cellIs" dxfId="2656" priority="2660" operator="lessThan">
      <formula>$O$108</formula>
    </cfRule>
  </conditionalFormatting>
  <conditionalFormatting sqref="BO108">
    <cfRule type="containsText" dxfId="2655" priority="2653" operator="containsText" text="Score">
      <formula>NOT(ISERROR(SEARCH("Score",BO108)))</formula>
    </cfRule>
    <cfRule type="cellIs" dxfId="2654" priority="2654" operator="greaterThan">
      <formula>$O$108</formula>
    </cfRule>
    <cfRule type="cellIs" dxfId="2653" priority="2655" operator="equal">
      <formula>$O$108</formula>
    </cfRule>
    <cfRule type="cellIs" dxfId="2652" priority="2656" operator="lessThan">
      <formula>$O$108</formula>
    </cfRule>
  </conditionalFormatting>
  <conditionalFormatting sqref="BP108">
    <cfRule type="containsText" dxfId="2651" priority="2649" operator="containsText" text="Score">
      <formula>NOT(ISERROR(SEARCH("Score",BP108)))</formula>
    </cfRule>
    <cfRule type="cellIs" dxfId="2650" priority="2650" operator="greaterThan">
      <formula>$O$108</formula>
    </cfRule>
    <cfRule type="cellIs" dxfId="2649" priority="2651" operator="equal">
      <formula>$O$108</formula>
    </cfRule>
    <cfRule type="cellIs" dxfId="2648" priority="2652" operator="lessThan">
      <formula>$O$108</formula>
    </cfRule>
  </conditionalFormatting>
  <conditionalFormatting sqref="BQ108">
    <cfRule type="containsText" dxfId="2647" priority="2645" operator="containsText" text="Score">
      <formula>NOT(ISERROR(SEARCH("Score",BQ108)))</formula>
    </cfRule>
    <cfRule type="cellIs" dxfId="2646" priority="2646" operator="greaterThan">
      <formula>$O$108</formula>
    </cfRule>
    <cfRule type="cellIs" dxfId="2645" priority="2647" operator="equal">
      <formula>$O$108</formula>
    </cfRule>
    <cfRule type="cellIs" dxfId="2644" priority="2648" operator="lessThan">
      <formula>$O$108</formula>
    </cfRule>
  </conditionalFormatting>
  <conditionalFormatting sqref="AN112">
    <cfRule type="containsText" dxfId="2643" priority="2641" operator="containsText" text="Score">
      <formula>NOT(ISERROR(SEARCH("Score",AN112)))</formula>
    </cfRule>
    <cfRule type="cellIs" dxfId="2642" priority="2642" operator="greaterThan">
      <formula>$O$112</formula>
    </cfRule>
    <cfRule type="cellIs" dxfId="2641" priority="2643" operator="equal">
      <formula>$O$112</formula>
    </cfRule>
    <cfRule type="cellIs" dxfId="2640" priority="2644" operator="lessThan">
      <formula>$O$112</formula>
    </cfRule>
  </conditionalFormatting>
  <conditionalFormatting sqref="AO112">
    <cfRule type="containsText" dxfId="2639" priority="2637" operator="containsText" text="Score">
      <formula>NOT(ISERROR(SEARCH("Score",AO112)))</formula>
    </cfRule>
    <cfRule type="cellIs" dxfId="2638" priority="2638" operator="greaterThan">
      <formula>$O$112</formula>
    </cfRule>
    <cfRule type="cellIs" dxfId="2637" priority="2639" operator="equal">
      <formula>$O$112</formula>
    </cfRule>
    <cfRule type="cellIs" dxfId="2636" priority="2640" operator="lessThan">
      <formula>$O$112</formula>
    </cfRule>
  </conditionalFormatting>
  <conditionalFormatting sqref="AP112">
    <cfRule type="containsText" dxfId="2635" priority="2633" operator="containsText" text="Score">
      <formula>NOT(ISERROR(SEARCH("Score",AP112)))</formula>
    </cfRule>
    <cfRule type="cellIs" dxfId="2634" priority="2634" operator="greaterThan">
      <formula>$O$112</formula>
    </cfRule>
    <cfRule type="cellIs" dxfId="2633" priority="2635" operator="equal">
      <formula>$O$112</formula>
    </cfRule>
    <cfRule type="cellIs" dxfId="2632" priority="2636" operator="lessThan">
      <formula>$O$112</formula>
    </cfRule>
  </conditionalFormatting>
  <conditionalFormatting sqref="AQ112">
    <cfRule type="containsText" dxfId="2631" priority="2629" operator="containsText" text="Score">
      <formula>NOT(ISERROR(SEARCH("Score",AQ112)))</formula>
    </cfRule>
    <cfRule type="cellIs" dxfId="2630" priority="2630" operator="greaterThan">
      <formula>$O$112</formula>
    </cfRule>
    <cfRule type="cellIs" dxfId="2629" priority="2631" operator="equal">
      <formula>$O$112</formula>
    </cfRule>
    <cfRule type="cellIs" dxfId="2628" priority="2632" operator="lessThan">
      <formula>$O$112</formula>
    </cfRule>
  </conditionalFormatting>
  <conditionalFormatting sqref="AR112">
    <cfRule type="containsText" dxfId="2627" priority="2625" operator="containsText" text="Score">
      <formula>NOT(ISERROR(SEARCH("Score",AR112)))</formula>
    </cfRule>
    <cfRule type="cellIs" dxfId="2626" priority="2626" operator="greaterThan">
      <formula>$O$112</formula>
    </cfRule>
    <cfRule type="cellIs" dxfId="2625" priority="2627" operator="equal">
      <formula>$O$112</formula>
    </cfRule>
    <cfRule type="cellIs" dxfId="2624" priority="2628" operator="lessThan">
      <formula>$O$112</formula>
    </cfRule>
  </conditionalFormatting>
  <conditionalFormatting sqref="AS112">
    <cfRule type="containsText" dxfId="2623" priority="2621" operator="containsText" text="Score">
      <formula>NOT(ISERROR(SEARCH("Score",AS112)))</formula>
    </cfRule>
    <cfRule type="cellIs" dxfId="2622" priority="2622" operator="greaterThan">
      <formula>$O$112</formula>
    </cfRule>
    <cfRule type="cellIs" dxfId="2621" priority="2623" operator="equal">
      <formula>$O$112</formula>
    </cfRule>
    <cfRule type="cellIs" dxfId="2620" priority="2624" operator="lessThan">
      <formula>$O$112</formula>
    </cfRule>
  </conditionalFormatting>
  <conditionalFormatting sqref="AT112">
    <cfRule type="containsText" dxfId="2619" priority="2617" operator="containsText" text="Score">
      <formula>NOT(ISERROR(SEARCH("Score",AT112)))</formula>
    </cfRule>
    <cfRule type="cellIs" dxfId="2618" priority="2618" operator="greaterThan">
      <formula>$O$112</formula>
    </cfRule>
    <cfRule type="cellIs" dxfId="2617" priority="2619" operator="equal">
      <formula>$O$112</formula>
    </cfRule>
    <cfRule type="cellIs" dxfId="2616" priority="2620" operator="lessThan">
      <formula>$O$112</formula>
    </cfRule>
  </conditionalFormatting>
  <conditionalFormatting sqref="AU112">
    <cfRule type="containsText" dxfId="2615" priority="2613" operator="containsText" text="Score">
      <formula>NOT(ISERROR(SEARCH("Score",AU112)))</formula>
    </cfRule>
    <cfRule type="cellIs" dxfId="2614" priority="2614" operator="greaterThan">
      <formula>$O$112</formula>
    </cfRule>
    <cfRule type="cellIs" dxfId="2613" priority="2615" operator="equal">
      <formula>$O$112</formula>
    </cfRule>
    <cfRule type="cellIs" dxfId="2612" priority="2616" operator="lessThan">
      <formula>$O$112</formula>
    </cfRule>
  </conditionalFormatting>
  <conditionalFormatting sqref="AV112">
    <cfRule type="containsText" dxfId="2611" priority="2609" operator="containsText" text="Score">
      <formula>NOT(ISERROR(SEARCH("Score",AV112)))</formula>
    </cfRule>
    <cfRule type="cellIs" dxfId="2610" priority="2610" operator="greaterThan">
      <formula>$O$112</formula>
    </cfRule>
    <cfRule type="cellIs" dxfId="2609" priority="2611" operator="equal">
      <formula>$O$112</formula>
    </cfRule>
    <cfRule type="cellIs" dxfId="2608" priority="2612" operator="lessThan">
      <formula>$O$112</formula>
    </cfRule>
  </conditionalFormatting>
  <conditionalFormatting sqref="AW112">
    <cfRule type="containsText" dxfId="2607" priority="2605" operator="containsText" text="Score">
      <formula>NOT(ISERROR(SEARCH("Score",AW112)))</formula>
    </cfRule>
    <cfRule type="cellIs" dxfId="2606" priority="2606" operator="greaterThan">
      <formula>$O$112</formula>
    </cfRule>
    <cfRule type="cellIs" dxfId="2605" priority="2607" operator="equal">
      <formula>$O$112</formula>
    </cfRule>
    <cfRule type="cellIs" dxfId="2604" priority="2608" operator="lessThan">
      <formula>$O$112</formula>
    </cfRule>
  </conditionalFormatting>
  <conditionalFormatting sqref="AX112">
    <cfRule type="containsText" dxfId="2603" priority="2601" operator="containsText" text="Score">
      <formula>NOT(ISERROR(SEARCH("Score",AX112)))</formula>
    </cfRule>
    <cfRule type="cellIs" dxfId="2602" priority="2602" operator="greaterThan">
      <formula>$O$112</formula>
    </cfRule>
    <cfRule type="cellIs" dxfId="2601" priority="2603" operator="equal">
      <formula>$O$112</formula>
    </cfRule>
    <cfRule type="cellIs" dxfId="2600" priority="2604" operator="lessThan">
      <formula>$O$112</formula>
    </cfRule>
  </conditionalFormatting>
  <conditionalFormatting sqref="AY112">
    <cfRule type="containsText" dxfId="2599" priority="2597" operator="containsText" text="Score">
      <formula>NOT(ISERROR(SEARCH("Score",AY112)))</formula>
    </cfRule>
    <cfRule type="cellIs" dxfId="2598" priority="2598" operator="greaterThan">
      <formula>$O$112</formula>
    </cfRule>
    <cfRule type="cellIs" dxfId="2597" priority="2599" operator="equal">
      <formula>$O$112</formula>
    </cfRule>
    <cfRule type="cellIs" dxfId="2596" priority="2600" operator="lessThan">
      <formula>$O$112</formula>
    </cfRule>
  </conditionalFormatting>
  <conditionalFormatting sqref="AZ112">
    <cfRule type="containsText" dxfId="2595" priority="2593" operator="containsText" text="Score">
      <formula>NOT(ISERROR(SEARCH("Score",AZ112)))</formula>
    </cfRule>
    <cfRule type="cellIs" dxfId="2594" priority="2594" operator="greaterThan">
      <formula>$O$112</formula>
    </cfRule>
    <cfRule type="cellIs" dxfId="2593" priority="2595" operator="equal">
      <formula>$O$112</formula>
    </cfRule>
    <cfRule type="cellIs" dxfId="2592" priority="2596" operator="lessThan">
      <formula>$O$112</formula>
    </cfRule>
  </conditionalFormatting>
  <conditionalFormatting sqref="BA112">
    <cfRule type="containsText" dxfId="2591" priority="2589" operator="containsText" text="Score">
      <formula>NOT(ISERROR(SEARCH("Score",BA112)))</formula>
    </cfRule>
    <cfRule type="cellIs" dxfId="2590" priority="2590" operator="greaterThan">
      <formula>$O$112</formula>
    </cfRule>
    <cfRule type="cellIs" dxfId="2589" priority="2591" operator="equal">
      <formula>$O$112</formula>
    </cfRule>
    <cfRule type="cellIs" dxfId="2588" priority="2592" operator="lessThan">
      <formula>$O$112</formula>
    </cfRule>
  </conditionalFormatting>
  <conditionalFormatting sqref="BB112">
    <cfRule type="containsText" dxfId="2587" priority="2585" operator="containsText" text="Score">
      <formula>NOT(ISERROR(SEARCH("Score",BB112)))</formula>
    </cfRule>
    <cfRule type="cellIs" dxfId="2586" priority="2586" operator="greaterThan">
      <formula>$O$112</formula>
    </cfRule>
    <cfRule type="cellIs" dxfId="2585" priority="2587" operator="equal">
      <formula>$O$112</formula>
    </cfRule>
    <cfRule type="cellIs" dxfId="2584" priority="2588" operator="lessThan">
      <formula>$O$112</formula>
    </cfRule>
  </conditionalFormatting>
  <conditionalFormatting sqref="BC112">
    <cfRule type="containsText" dxfId="2583" priority="2581" operator="containsText" text="Score">
      <formula>NOT(ISERROR(SEARCH("Score",BC112)))</formula>
    </cfRule>
    <cfRule type="cellIs" dxfId="2582" priority="2582" operator="greaterThan">
      <formula>$O$112</formula>
    </cfRule>
    <cfRule type="cellIs" dxfId="2581" priority="2583" operator="equal">
      <formula>$O$112</formula>
    </cfRule>
    <cfRule type="cellIs" dxfId="2580" priority="2584" operator="lessThan">
      <formula>$O$112</formula>
    </cfRule>
  </conditionalFormatting>
  <conditionalFormatting sqref="BD112">
    <cfRule type="containsText" dxfId="2579" priority="2577" operator="containsText" text="Score">
      <formula>NOT(ISERROR(SEARCH("Score",BD112)))</formula>
    </cfRule>
    <cfRule type="cellIs" dxfId="2578" priority="2578" operator="greaterThan">
      <formula>$O$112</formula>
    </cfRule>
    <cfRule type="cellIs" dxfId="2577" priority="2579" operator="equal">
      <formula>$O$112</formula>
    </cfRule>
    <cfRule type="cellIs" dxfId="2576" priority="2580" operator="lessThan">
      <formula>$O$112</formula>
    </cfRule>
  </conditionalFormatting>
  <conditionalFormatting sqref="BE112">
    <cfRule type="containsText" dxfId="2575" priority="2573" operator="containsText" text="Score">
      <formula>NOT(ISERROR(SEARCH("Score",BE112)))</formula>
    </cfRule>
    <cfRule type="cellIs" dxfId="2574" priority="2574" operator="greaterThan">
      <formula>$O$112</formula>
    </cfRule>
    <cfRule type="cellIs" dxfId="2573" priority="2575" operator="equal">
      <formula>$O$112</formula>
    </cfRule>
    <cfRule type="cellIs" dxfId="2572" priority="2576" operator="lessThan">
      <formula>$O$112</formula>
    </cfRule>
  </conditionalFormatting>
  <conditionalFormatting sqref="BF112">
    <cfRule type="containsText" dxfId="2571" priority="2569" operator="containsText" text="Score">
      <formula>NOT(ISERROR(SEARCH("Score",BF112)))</formula>
    </cfRule>
    <cfRule type="cellIs" dxfId="2570" priority="2570" operator="greaterThan">
      <formula>$O$112</formula>
    </cfRule>
    <cfRule type="cellIs" dxfId="2569" priority="2571" operator="equal">
      <formula>$O$112</formula>
    </cfRule>
    <cfRule type="cellIs" dxfId="2568" priority="2572" operator="lessThan">
      <formula>$O$112</formula>
    </cfRule>
  </conditionalFormatting>
  <conditionalFormatting sqref="BG112">
    <cfRule type="containsText" dxfId="2567" priority="2565" operator="containsText" text="Score">
      <formula>NOT(ISERROR(SEARCH("Score",BG112)))</formula>
    </cfRule>
    <cfRule type="cellIs" dxfId="2566" priority="2566" operator="greaterThan">
      <formula>$O$112</formula>
    </cfRule>
    <cfRule type="cellIs" dxfId="2565" priority="2567" operator="equal">
      <formula>$O$112</formula>
    </cfRule>
    <cfRule type="cellIs" dxfId="2564" priority="2568" operator="lessThan">
      <formula>$O$112</formula>
    </cfRule>
  </conditionalFormatting>
  <conditionalFormatting sqref="BH112">
    <cfRule type="containsText" dxfId="2563" priority="2561" operator="containsText" text="Score">
      <formula>NOT(ISERROR(SEARCH("Score",BH112)))</formula>
    </cfRule>
    <cfRule type="cellIs" dxfId="2562" priority="2562" operator="greaterThan">
      <formula>$O$112</formula>
    </cfRule>
    <cfRule type="cellIs" dxfId="2561" priority="2563" operator="equal">
      <formula>$O$112</formula>
    </cfRule>
    <cfRule type="cellIs" dxfId="2560" priority="2564" operator="lessThan">
      <formula>$O$112</formula>
    </cfRule>
  </conditionalFormatting>
  <conditionalFormatting sqref="BI112">
    <cfRule type="containsText" dxfId="2559" priority="2557" operator="containsText" text="Score">
      <formula>NOT(ISERROR(SEARCH("Score",BI112)))</formula>
    </cfRule>
    <cfRule type="cellIs" dxfId="2558" priority="2558" operator="greaterThan">
      <formula>$O$112</formula>
    </cfRule>
    <cfRule type="cellIs" dxfId="2557" priority="2559" operator="equal">
      <formula>$O$112</formula>
    </cfRule>
    <cfRule type="cellIs" dxfId="2556" priority="2560" operator="lessThan">
      <formula>$O$112</formula>
    </cfRule>
  </conditionalFormatting>
  <conditionalFormatting sqref="BJ112">
    <cfRule type="containsText" dxfId="2555" priority="2553" operator="containsText" text="Score">
      <formula>NOT(ISERROR(SEARCH("Score",BJ112)))</formula>
    </cfRule>
    <cfRule type="cellIs" dxfId="2554" priority="2554" operator="greaterThan">
      <formula>$O$112</formula>
    </cfRule>
    <cfRule type="cellIs" dxfId="2553" priority="2555" operator="equal">
      <formula>$O$112</formula>
    </cfRule>
    <cfRule type="cellIs" dxfId="2552" priority="2556" operator="lessThan">
      <formula>$O$112</formula>
    </cfRule>
  </conditionalFormatting>
  <conditionalFormatting sqref="BK112">
    <cfRule type="containsText" dxfId="2551" priority="2549" operator="containsText" text="Score">
      <formula>NOT(ISERROR(SEARCH("Score",BK112)))</formula>
    </cfRule>
    <cfRule type="cellIs" dxfId="2550" priority="2550" operator="greaterThan">
      <formula>$O$112</formula>
    </cfRule>
    <cfRule type="cellIs" dxfId="2549" priority="2551" operator="equal">
      <formula>$O$112</formula>
    </cfRule>
    <cfRule type="cellIs" dxfId="2548" priority="2552" operator="lessThan">
      <formula>$O$112</formula>
    </cfRule>
  </conditionalFormatting>
  <conditionalFormatting sqref="BL112">
    <cfRule type="containsText" dxfId="2547" priority="2545" operator="containsText" text="Score">
      <formula>NOT(ISERROR(SEARCH("Score",BL112)))</formula>
    </cfRule>
    <cfRule type="cellIs" dxfId="2546" priority="2546" operator="greaterThan">
      <formula>$O$112</formula>
    </cfRule>
    <cfRule type="cellIs" dxfId="2545" priority="2547" operator="equal">
      <formula>$O$112</formula>
    </cfRule>
    <cfRule type="cellIs" dxfId="2544" priority="2548" operator="lessThan">
      <formula>$O$112</formula>
    </cfRule>
  </conditionalFormatting>
  <conditionalFormatting sqref="BM112">
    <cfRule type="containsText" dxfId="2543" priority="2541" operator="containsText" text="Score">
      <formula>NOT(ISERROR(SEARCH("Score",BM112)))</formula>
    </cfRule>
    <cfRule type="cellIs" dxfId="2542" priority="2542" operator="greaterThan">
      <formula>$O$112</formula>
    </cfRule>
    <cfRule type="cellIs" dxfId="2541" priority="2543" operator="equal">
      <formula>$O$112</formula>
    </cfRule>
    <cfRule type="cellIs" dxfId="2540" priority="2544" operator="lessThan">
      <formula>$O$112</formula>
    </cfRule>
  </conditionalFormatting>
  <conditionalFormatting sqref="BN112">
    <cfRule type="containsText" dxfId="2539" priority="2537" operator="containsText" text="Score">
      <formula>NOT(ISERROR(SEARCH("Score",BN112)))</formula>
    </cfRule>
    <cfRule type="cellIs" dxfId="2538" priority="2538" operator="greaterThan">
      <formula>$O$112</formula>
    </cfRule>
    <cfRule type="cellIs" dxfId="2537" priority="2539" operator="equal">
      <formula>$O$112</formula>
    </cfRule>
    <cfRule type="cellIs" dxfId="2536" priority="2540" operator="lessThan">
      <formula>$O$112</formula>
    </cfRule>
  </conditionalFormatting>
  <conditionalFormatting sqref="BO112">
    <cfRule type="containsText" dxfId="2535" priority="2533" operator="containsText" text="Score">
      <formula>NOT(ISERROR(SEARCH("Score",BO112)))</formula>
    </cfRule>
    <cfRule type="cellIs" dxfId="2534" priority="2534" operator="greaterThan">
      <formula>$O$112</formula>
    </cfRule>
    <cfRule type="cellIs" dxfId="2533" priority="2535" operator="equal">
      <formula>$O$112</formula>
    </cfRule>
    <cfRule type="cellIs" dxfId="2532" priority="2536" operator="lessThan">
      <formula>$O$112</formula>
    </cfRule>
  </conditionalFormatting>
  <conditionalFormatting sqref="BP112">
    <cfRule type="containsText" dxfId="2531" priority="2529" operator="containsText" text="Score">
      <formula>NOT(ISERROR(SEARCH("Score",BP112)))</formula>
    </cfRule>
    <cfRule type="cellIs" dxfId="2530" priority="2530" operator="greaterThan">
      <formula>$O$112</formula>
    </cfRule>
    <cfRule type="cellIs" dxfId="2529" priority="2531" operator="equal">
      <formula>$O$112</formula>
    </cfRule>
    <cfRule type="cellIs" dxfId="2528" priority="2532" operator="lessThan">
      <formula>$O$112</formula>
    </cfRule>
  </conditionalFormatting>
  <conditionalFormatting sqref="BQ112">
    <cfRule type="containsText" dxfId="2527" priority="2525" operator="containsText" text="Score">
      <formula>NOT(ISERROR(SEARCH("Score",BQ112)))</formula>
    </cfRule>
    <cfRule type="cellIs" dxfId="2526" priority="2526" operator="greaterThan">
      <formula>$O$112</formula>
    </cfRule>
    <cfRule type="cellIs" dxfId="2525" priority="2527" operator="equal">
      <formula>$O$112</formula>
    </cfRule>
    <cfRule type="cellIs" dxfId="2524" priority="2528" operator="lessThan">
      <formula>$O$112</formula>
    </cfRule>
  </conditionalFormatting>
  <conditionalFormatting sqref="AN116">
    <cfRule type="containsText" dxfId="2523" priority="2521" operator="containsText" text="Score">
      <formula>NOT(ISERROR(SEARCH("Score",AN116)))</formula>
    </cfRule>
    <cfRule type="cellIs" dxfId="2522" priority="2522" operator="greaterThan">
      <formula>$O$116</formula>
    </cfRule>
    <cfRule type="cellIs" dxfId="2521" priority="2523" operator="equal">
      <formula>$O$116</formula>
    </cfRule>
    <cfRule type="cellIs" dxfId="2520" priority="2524" operator="lessThan">
      <formula>$O$116</formula>
    </cfRule>
  </conditionalFormatting>
  <conditionalFormatting sqref="AO116">
    <cfRule type="containsText" dxfId="2519" priority="2517" operator="containsText" text="Score">
      <formula>NOT(ISERROR(SEARCH("Score",AO116)))</formula>
    </cfRule>
    <cfRule type="cellIs" dxfId="2518" priority="2518" operator="greaterThan">
      <formula>$O$116</formula>
    </cfRule>
    <cfRule type="cellIs" dxfId="2517" priority="2519" operator="equal">
      <formula>$O$116</formula>
    </cfRule>
    <cfRule type="cellIs" dxfId="2516" priority="2520" operator="lessThan">
      <formula>$O$116</formula>
    </cfRule>
  </conditionalFormatting>
  <conditionalFormatting sqref="AP116">
    <cfRule type="containsText" dxfId="2515" priority="2513" operator="containsText" text="Score">
      <formula>NOT(ISERROR(SEARCH("Score",AP116)))</formula>
    </cfRule>
    <cfRule type="cellIs" dxfId="2514" priority="2514" operator="greaterThan">
      <formula>$O$116</formula>
    </cfRule>
    <cfRule type="cellIs" dxfId="2513" priority="2515" operator="equal">
      <formula>$O$116</formula>
    </cfRule>
    <cfRule type="cellIs" dxfId="2512" priority="2516" operator="lessThan">
      <formula>$O$116</formula>
    </cfRule>
  </conditionalFormatting>
  <conditionalFormatting sqref="AQ116">
    <cfRule type="containsText" dxfId="2511" priority="2509" operator="containsText" text="Score">
      <formula>NOT(ISERROR(SEARCH("Score",AQ116)))</formula>
    </cfRule>
    <cfRule type="cellIs" dxfId="2510" priority="2510" operator="greaterThan">
      <formula>$O$116</formula>
    </cfRule>
    <cfRule type="cellIs" dxfId="2509" priority="2511" operator="equal">
      <formula>$O$116</formula>
    </cfRule>
    <cfRule type="cellIs" dxfId="2508" priority="2512" operator="lessThan">
      <formula>$O$116</formula>
    </cfRule>
  </conditionalFormatting>
  <conditionalFormatting sqref="AR116">
    <cfRule type="containsText" dxfId="2507" priority="2505" operator="containsText" text="Score">
      <formula>NOT(ISERROR(SEARCH("Score",AR116)))</formula>
    </cfRule>
    <cfRule type="cellIs" dxfId="2506" priority="2506" operator="greaterThan">
      <formula>$O$116</formula>
    </cfRule>
    <cfRule type="cellIs" dxfId="2505" priority="2507" operator="equal">
      <formula>$O$116</formula>
    </cfRule>
    <cfRule type="cellIs" dxfId="2504" priority="2508" operator="lessThan">
      <formula>$O$116</formula>
    </cfRule>
  </conditionalFormatting>
  <conditionalFormatting sqref="AS116">
    <cfRule type="containsText" dxfId="2503" priority="2501" operator="containsText" text="Score">
      <formula>NOT(ISERROR(SEARCH("Score",AS116)))</formula>
    </cfRule>
    <cfRule type="cellIs" dxfId="2502" priority="2502" operator="greaterThan">
      <formula>$O$116</formula>
    </cfRule>
    <cfRule type="cellIs" dxfId="2501" priority="2503" operator="equal">
      <formula>$O$116</formula>
    </cfRule>
    <cfRule type="cellIs" dxfId="2500" priority="2504" operator="lessThan">
      <formula>$O$116</formula>
    </cfRule>
  </conditionalFormatting>
  <conditionalFormatting sqref="AT116">
    <cfRule type="containsText" dxfId="2499" priority="2497" operator="containsText" text="Score">
      <formula>NOT(ISERROR(SEARCH("Score",AT116)))</formula>
    </cfRule>
    <cfRule type="cellIs" dxfId="2498" priority="2498" operator="greaterThan">
      <formula>$O$116</formula>
    </cfRule>
    <cfRule type="cellIs" dxfId="2497" priority="2499" operator="equal">
      <formula>$O$116</formula>
    </cfRule>
    <cfRule type="cellIs" dxfId="2496" priority="2500" operator="lessThan">
      <formula>$O$116</formula>
    </cfRule>
  </conditionalFormatting>
  <conditionalFormatting sqref="AU116">
    <cfRule type="containsText" dxfId="2495" priority="2493" operator="containsText" text="Score">
      <formula>NOT(ISERROR(SEARCH("Score",AU116)))</formula>
    </cfRule>
    <cfRule type="cellIs" dxfId="2494" priority="2494" operator="greaterThan">
      <formula>$O$116</formula>
    </cfRule>
    <cfRule type="cellIs" dxfId="2493" priority="2495" operator="equal">
      <formula>$O$116</formula>
    </cfRule>
    <cfRule type="cellIs" dxfId="2492" priority="2496" operator="lessThan">
      <formula>$O$116</formula>
    </cfRule>
  </conditionalFormatting>
  <conditionalFormatting sqref="AV116">
    <cfRule type="containsText" dxfId="2491" priority="2489" operator="containsText" text="Score">
      <formula>NOT(ISERROR(SEARCH("Score",AV116)))</formula>
    </cfRule>
    <cfRule type="cellIs" dxfId="2490" priority="2490" operator="greaterThan">
      <formula>$O$116</formula>
    </cfRule>
    <cfRule type="cellIs" dxfId="2489" priority="2491" operator="equal">
      <formula>$O$116</formula>
    </cfRule>
    <cfRule type="cellIs" dxfId="2488" priority="2492" operator="lessThan">
      <formula>$O$116</formula>
    </cfRule>
  </conditionalFormatting>
  <conditionalFormatting sqref="AW116">
    <cfRule type="containsText" dxfId="2487" priority="2485" operator="containsText" text="Score">
      <formula>NOT(ISERROR(SEARCH("Score",AW116)))</formula>
    </cfRule>
    <cfRule type="cellIs" dxfId="2486" priority="2486" operator="greaterThan">
      <formula>$O$116</formula>
    </cfRule>
    <cfRule type="cellIs" dxfId="2485" priority="2487" operator="equal">
      <formula>$O$116</formula>
    </cfRule>
    <cfRule type="cellIs" dxfId="2484" priority="2488" operator="lessThan">
      <formula>$O$116</formula>
    </cfRule>
  </conditionalFormatting>
  <conditionalFormatting sqref="AX116">
    <cfRule type="containsText" dxfId="2483" priority="2481" operator="containsText" text="Score">
      <formula>NOT(ISERROR(SEARCH("Score",AX116)))</formula>
    </cfRule>
    <cfRule type="cellIs" dxfId="2482" priority="2482" operator="greaterThan">
      <formula>$O$116</formula>
    </cfRule>
    <cfRule type="cellIs" dxfId="2481" priority="2483" operator="equal">
      <formula>$O$116</formula>
    </cfRule>
    <cfRule type="cellIs" dxfId="2480" priority="2484" operator="lessThan">
      <formula>$O$116</formula>
    </cfRule>
  </conditionalFormatting>
  <conditionalFormatting sqref="AY116">
    <cfRule type="containsText" dxfId="2479" priority="2477" operator="containsText" text="Score">
      <formula>NOT(ISERROR(SEARCH("Score",AY116)))</formula>
    </cfRule>
    <cfRule type="cellIs" dxfId="2478" priority="2478" operator="greaterThan">
      <formula>$O$116</formula>
    </cfRule>
    <cfRule type="cellIs" dxfId="2477" priority="2479" operator="equal">
      <formula>$O$116</formula>
    </cfRule>
    <cfRule type="cellIs" dxfId="2476" priority="2480" operator="lessThan">
      <formula>$O$116</formula>
    </cfRule>
  </conditionalFormatting>
  <conditionalFormatting sqref="AZ116">
    <cfRule type="containsText" dxfId="2475" priority="2473" operator="containsText" text="Score">
      <formula>NOT(ISERROR(SEARCH("Score",AZ116)))</formula>
    </cfRule>
    <cfRule type="cellIs" dxfId="2474" priority="2474" operator="greaterThan">
      <formula>$O$116</formula>
    </cfRule>
    <cfRule type="cellIs" dxfId="2473" priority="2475" operator="equal">
      <formula>$O$116</formula>
    </cfRule>
    <cfRule type="cellIs" dxfId="2472" priority="2476" operator="lessThan">
      <formula>$O$116</formula>
    </cfRule>
  </conditionalFormatting>
  <conditionalFormatting sqref="BA116">
    <cfRule type="containsText" dxfId="2471" priority="2469" operator="containsText" text="Score">
      <formula>NOT(ISERROR(SEARCH("Score",BA116)))</formula>
    </cfRule>
    <cfRule type="cellIs" dxfId="2470" priority="2470" operator="greaterThan">
      <formula>$O$116</formula>
    </cfRule>
    <cfRule type="cellIs" dxfId="2469" priority="2471" operator="equal">
      <formula>$O$116</formula>
    </cfRule>
    <cfRule type="cellIs" dxfId="2468" priority="2472" operator="lessThan">
      <formula>$O$116</formula>
    </cfRule>
  </conditionalFormatting>
  <conditionalFormatting sqref="BB116">
    <cfRule type="containsText" dxfId="2467" priority="2465" operator="containsText" text="Score">
      <formula>NOT(ISERROR(SEARCH("Score",BB116)))</formula>
    </cfRule>
    <cfRule type="cellIs" dxfId="2466" priority="2466" operator="greaterThan">
      <formula>$O$116</formula>
    </cfRule>
    <cfRule type="cellIs" dxfId="2465" priority="2467" operator="equal">
      <formula>$O$116</formula>
    </cfRule>
    <cfRule type="cellIs" dxfId="2464" priority="2468" operator="lessThan">
      <formula>$O$116</formula>
    </cfRule>
  </conditionalFormatting>
  <conditionalFormatting sqref="BC116">
    <cfRule type="containsText" dxfId="2463" priority="2461" operator="containsText" text="Score">
      <formula>NOT(ISERROR(SEARCH("Score",BC116)))</formula>
    </cfRule>
    <cfRule type="cellIs" dxfId="2462" priority="2462" operator="greaterThan">
      <formula>$O$116</formula>
    </cfRule>
    <cfRule type="cellIs" dxfId="2461" priority="2463" operator="equal">
      <formula>$O$116</formula>
    </cfRule>
    <cfRule type="cellIs" dxfId="2460" priority="2464" operator="lessThan">
      <formula>$O$116</formula>
    </cfRule>
  </conditionalFormatting>
  <conditionalFormatting sqref="BD116">
    <cfRule type="containsText" dxfId="2459" priority="2457" operator="containsText" text="Score">
      <formula>NOT(ISERROR(SEARCH("Score",BD116)))</formula>
    </cfRule>
    <cfRule type="cellIs" dxfId="2458" priority="2458" operator="greaterThan">
      <formula>$O$116</formula>
    </cfRule>
    <cfRule type="cellIs" dxfId="2457" priority="2459" operator="equal">
      <formula>$O$116</formula>
    </cfRule>
    <cfRule type="cellIs" dxfId="2456" priority="2460" operator="lessThan">
      <formula>$O$116</formula>
    </cfRule>
  </conditionalFormatting>
  <conditionalFormatting sqref="BE116">
    <cfRule type="containsText" dxfId="2455" priority="2453" operator="containsText" text="Score">
      <formula>NOT(ISERROR(SEARCH("Score",BE116)))</formula>
    </cfRule>
    <cfRule type="cellIs" dxfId="2454" priority="2454" operator="greaterThan">
      <formula>$O$116</formula>
    </cfRule>
    <cfRule type="cellIs" dxfId="2453" priority="2455" operator="equal">
      <formula>$O$116</formula>
    </cfRule>
    <cfRule type="cellIs" dxfId="2452" priority="2456" operator="lessThan">
      <formula>$O$116</formula>
    </cfRule>
  </conditionalFormatting>
  <conditionalFormatting sqref="BF116">
    <cfRule type="containsText" dxfId="2451" priority="2449" operator="containsText" text="Score">
      <formula>NOT(ISERROR(SEARCH("Score",BF116)))</formula>
    </cfRule>
    <cfRule type="cellIs" dxfId="2450" priority="2450" operator="greaterThan">
      <formula>$O$116</formula>
    </cfRule>
    <cfRule type="cellIs" dxfId="2449" priority="2451" operator="equal">
      <formula>$O$116</formula>
    </cfRule>
    <cfRule type="cellIs" dxfId="2448" priority="2452" operator="lessThan">
      <formula>$O$116</formula>
    </cfRule>
  </conditionalFormatting>
  <conditionalFormatting sqref="BG116">
    <cfRule type="containsText" dxfId="2447" priority="2445" operator="containsText" text="Score">
      <formula>NOT(ISERROR(SEARCH("Score",BG116)))</formula>
    </cfRule>
    <cfRule type="cellIs" dxfId="2446" priority="2446" operator="greaterThan">
      <formula>$O$116</formula>
    </cfRule>
    <cfRule type="cellIs" dxfId="2445" priority="2447" operator="equal">
      <formula>$O$116</formula>
    </cfRule>
    <cfRule type="cellIs" dxfId="2444" priority="2448" operator="lessThan">
      <formula>$O$116</formula>
    </cfRule>
  </conditionalFormatting>
  <conditionalFormatting sqref="BH116">
    <cfRule type="containsText" dxfId="2443" priority="2441" operator="containsText" text="Score">
      <formula>NOT(ISERROR(SEARCH("Score",BH116)))</formula>
    </cfRule>
    <cfRule type="cellIs" dxfId="2442" priority="2442" operator="greaterThan">
      <formula>$O$116</formula>
    </cfRule>
    <cfRule type="cellIs" dxfId="2441" priority="2443" operator="equal">
      <formula>$O$116</formula>
    </cfRule>
    <cfRule type="cellIs" dxfId="2440" priority="2444" operator="lessThan">
      <formula>$O$116</formula>
    </cfRule>
  </conditionalFormatting>
  <conditionalFormatting sqref="BI116">
    <cfRule type="containsText" dxfId="2439" priority="2437" operator="containsText" text="Score">
      <formula>NOT(ISERROR(SEARCH("Score",BI116)))</formula>
    </cfRule>
    <cfRule type="cellIs" dxfId="2438" priority="2438" operator="greaterThan">
      <formula>$O$116</formula>
    </cfRule>
    <cfRule type="cellIs" dxfId="2437" priority="2439" operator="equal">
      <formula>$O$116</formula>
    </cfRule>
    <cfRule type="cellIs" dxfId="2436" priority="2440" operator="lessThan">
      <formula>$O$116</formula>
    </cfRule>
  </conditionalFormatting>
  <conditionalFormatting sqref="BJ116">
    <cfRule type="containsText" dxfId="2435" priority="2433" operator="containsText" text="Score">
      <formula>NOT(ISERROR(SEARCH("Score",BJ116)))</formula>
    </cfRule>
    <cfRule type="cellIs" dxfId="2434" priority="2434" operator="greaterThan">
      <formula>$O$116</formula>
    </cfRule>
    <cfRule type="cellIs" dxfId="2433" priority="2435" operator="equal">
      <formula>$O$116</formula>
    </cfRule>
    <cfRule type="cellIs" dxfId="2432" priority="2436" operator="lessThan">
      <formula>$O$116</formula>
    </cfRule>
  </conditionalFormatting>
  <conditionalFormatting sqref="BK116">
    <cfRule type="containsText" dxfId="2431" priority="2429" operator="containsText" text="Score">
      <formula>NOT(ISERROR(SEARCH("Score",BK116)))</formula>
    </cfRule>
    <cfRule type="cellIs" dxfId="2430" priority="2430" operator="greaterThan">
      <formula>$O$116</formula>
    </cfRule>
    <cfRule type="cellIs" dxfId="2429" priority="2431" operator="equal">
      <formula>$O$116</formula>
    </cfRule>
    <cfRule type="cellIs" dxfId="2428" priority="2432" operator="lessThan">
      <formula>$O$116</formula>
    </cfRule>
  </conditionalFormatting>
  <conditionalFormatting sqref="BL116">
    <cfRule type="containsText" dxfId="2427" priority="2425" operator="containsText" text="Score">
      <formula>NOT(ISERROR(SEARCH("Score",BL116)))</formula>
    </cfRule>
    <cfRule type="cellIs" dxfId="2426" priority="2426" operator="greaterThan">
      <formula>$O$116</formula>
    </cfRule>
    <cfRule type="cellIs" dxfId="2425" priority="2427" operator="equal">
      <formula>$O$116</formula>
    </cfRule>
    <cfRule type="cellIs" dxfId="2424" priority="2428" operator="lessThan">
      <formula>$O$116</formula>
    </cfRule>
  </conditionalFormatting>
  <conditionalFormatting sqref="BM116">
    <cfRule type="containsText" dxfId="2423" priority="2421" operator="containsText" text="Score">
      <formula>NOT(ISERROR(SEARCH("Score",BM116)))</formula>
    </cfRule>
    <cfRule type="cellIs" dxfId="2422" priority="2422" operator="greaterThan">
      <formula>$O$116</formula>
    </cfRule>
    <cfRule type="cellIs" dxfId="2421" priority="2423" operator="equal">
      <formula>$O$116</formula>
    </cfRule>
    <cfRule type="cellIs" dxfId="2420" priority="2424" operator="lessThan">
      <formula>$O$116</formula>
    </cfRule>
  </conditionalFormatting>
  <conditionalFormatting sqref="BN116">
    <cfRule type="containsText" dxfId="2419" priority="2417" operator="containsText" text="Score">
      <formula>NOT(ISERROR(SEARCH("Score",BN116)))</formula>
    </cfRule>
    <cfRule type="cellIs" dxfId="2418" priority="2418" operator="greaterThan">
      <formula>$O$116</formula>
    </cfRule>
    <cfRule type="cellIs" dxfId="2417" priority="2419" operator="equal">
      <formula>$O$116</formula>
    </cfRule>
    <cfRule type="cellIs" dxfId="2416" priority="2420" operator="lessThan">
      <formula>$O$116</formula>
    </cfRule>
  </conditionalFormatting>
  <conditionalFormatting sqref="BO116">
    <cfRule type="containsText" dxfId="2415" priority="2413" operator="containsText" text="Score">
      <formula>NOT(ISERROR(SEARCH("Score",BO116)))</formula>
    </cfRule>
    <cfRule type="cellIs" dxfId="2414" priority="2414" operator="greaterThan">
      <formula>$O$116</formula>
    </cfRule>
    <cfRule type="cellIs" dxfId="2413" priority="2415" operator="equal">
      <formula>$O$116</formula>
    </cfRule>
    <cfRule type="cellIs" dxfId="2412" priority="2416" operator="lessThan">
      <formula>$O$116</formula>
    </cfRule>
  </conditionalFormatting>
  <conditionalFormatting sqref="BP116">
    <cfRule type="containsText" dxfId="2411" priority="2409" operator="containsText" text="Score">
      <formula>NOT(ISERROR(SEARCH("Score",BP116)))</formula>
    </cfRule>
    <cfRule type="cellIs" dxfId="2410" priority="2410" operator="greaterThan">
      <formula>$O$116</formula>
    </cfRule>
    <cfRule type="cellIs" dxfId="2409" priority="2411" operator="equal">
      <formula>$O$116</formula>
    </cfRule>
    <cfRule type="cellIs" dxfId="2408" priority="2412" operator="lessThan">
      <formula>$O$116</formula>
    </cfRule>
  </conditionalFormatting>
  <conditionalFormatting sqref="BQ116">
    <cfRule type="containsText" dxfId="2407" priority="2405" operator="containsText" text="Score">
      <formula>NOT(ISERROR(SEARCH("Score",BQ116)))</formula>
    </cfRule>
    <cfRule type="cellIs" dxfId="2406" priority="2406" operator="greaterThan">
      <formula>$O$116</formula>
    </cfRule>
    <cfRule type="cellIs" dxfId="2405" priority="2407" operator="equal">
      <formula>$O$116</formula>
    </cfRule>
    <cfRule type="cellIs" dxfId="2404" priority="2408" operator="lessThan">
      <formula>$O$116</formula>
    </cfRule>
  </conditionalFormatting>
  <conditionalFormatting sqref="AN120">
    <cfRule type="containsText" dxfId="2403" priority="2401" operator="containsText" text="Score">
      <formula>NOT(ISERROR(SEARCH("Score",AN120)))</formula>
    </cfRule>
    <cfRule type="cellIs" dxfId="2402" priority="2402" operator="greaterThan">
      <formula>$O$120</formula>
    </cfRule>
    <cfRule type="cellIs" dxfId="2401" priority="2403" operator="equal">
      <formula>$O$120</formula>
    </cfRule>
    <cfRule type="cellIs" dxfId="2400" priority="2404" operator="lessThan">
      <formula>$O$120</formula>
    </cfRule>
  </conditionalFormatting>
  <conditionalFormatting sqref="AO120">
    <cfRule type="containsText" dxfId="2399" priority="2397" operator="containsText" text="Score">
      <formula>NOT(ISERROR(SEARCH("Score",AO120)))</formula>
    </cfRule>
    <cfRule type="cellIs" dxfId="2398" priority="2398" operator="greaterThan">
      <formula>$O$120</formula>
    </cfRule>
    <cfRule type="cellIs" dxfId="2397" priority="2399" operator="equal">
      <formula>$O$120</formula>
    </cfRule>
    <cfRule type="cellIs" dxfId="2396" priority="2400" operator="lessThan">
      <formula>$O$120</formula>
    </cfRule>
  </conditionalFormatting>
  <conditionalFormatting sqref="AP120">
    <cfRule type="containsText" dxfId="2395" priority="2393" operator="containsText" text="Score">
      <formula>NOT(ISERROR(SEARCH("Score",AP120)))</formula>
    </cfRule>
    <cfRule type="cellIs" dxfId="2394" priority="2394" operator="greaterThan">
      <formula>$O$120</formula>
    </cfRule>
    <cfRule type="cellIs" dxfId="2393" priority="2395" operator="equal">
      <formula>$O$120</formula>
    </cfRule>
    <cfRule type="cellIs" dxfId="2392" priority="2396" operator="lessThan">
      <formula>$O$120</formula>
    </cfRule>
  </conditionalFormatting>
  <conditionalFormatting sqref="AQ120">
    <cfRule type="containsText" dxfId="2391" priority="2389" operator="containsText" text="Score">
      <formula>NOT(ISERROR(SEARCH("Score",AQ120)))</formula>
    </cfRule>
    <cfRule type="cellIs" dxfId="2390" priority="2390" operator="greaterThan">
      <formula>$O$120</formula>
    </cfRule>
    <cfRule type="cellIs" dxfId="2389" priority="2391" operator="equal">
      <formula>$O$120</formula>
    </cfRule>
    <cfRule type="cellIs" dxfId="2388" priority="2392" operator="lessThan">
      <formula>$O$120</formula>
    </cfRule>
  </conditionalFormatting>
  <conditionalFormatting sqref="AR120">
    <cfRule type="containsText" dxfId="2387" priority="2385" operator="containsText" text="Score">
      <formula>NOT(ISERROR(SEARCH("Score",AR120)))</formula>
    </cfRule>
    <cfRule type="cellIs" dxfId="2386" priority="2386" operator="greaterThan">
      <formula>$O$120</formula>
    </cfRule>
    <cfRule type="cellIs" dxfId="2385" priority="2387" operator="equal">
      <formula>$O$120</formula>
    </cfRule>
    <cfRule type="cellIs" dxfId="2384" priority="2388" operator="lessThan">
      <formula>$O$120</formula>
    </cfRule>
  </conditionalFormatting>
  <conditionalFormatting sqref="AS120">
    <cfRule type="containsText" dxfId="2383" priority="2381" operator="containsText" text="Score">
      <formula>NOT(ISERROR(SEARCH("Score",AS120)))</formula>
    </cfRule>
    <cfRule type="cellIs" dxfId="2382" priority="2382" operator="greaterThan">
      <formula>$O$120</formula>
    </cfRule>
    <cfRule type="cellIs" dxfId="2381" priority="2383" operator="equal">
      <formula>$O$120</formula>
    </cfRule>
    <cfRule type="cellIs" dxfId="2380" priority="2384" operator="lessThan">
      <formula>$O$120</formula>
    </cfRule>
  </conditionalFormatting>
  <conditionalFormatting sqref="AT120">
    <cfRule type="containsText" dxfId="2379" priority="2377" operator="containsText" text="Score">
      <formula>NOT(ISERROR(SEARCH("Score",AT120)))</formula>
    </cfRule>
    <cfRule type="cellIs" dxfId="2378" priority="2378" operator="greaterThan">
      <formula>$O$120</formula>
    </cfRule>
    <cfRule type="cellIs" dxfId="2377" priority="2379" operator="equal">
      <formula>$O$120</formula>
    </cfRule>
    <cfRule type="cellIs" dxfId="2376" priority="2380" operator="lessThan">
      <formula>$O$120</formula>
    </cfRule>
  </conditionalFormatting>
  <conditionalFormatting sqref="AU120">
    <cfRule type="containsText" dxfId="2375" priority="2373" operator="containsText" text="Score">
      <formula>NOT(ISERROR(SEARCH("Score",AU120)))</formula>
    </cfRule>
    <cfRule type="cellIs" dxfId="2374" priority="2374" operator="greaterThan">
      <formula>$O$120</formula>
    </cfRule>
    <cfRule type="cellIs" dxfId="2373" priority="2375" operator="equal">
      <formula>$O$120</formula>
    </cfRule>
    <cfRule type="cellIs" dxfId="2372" priority="2376" operator="lessThan">
      <formula>$O$120</formula>
    </cfRule>
  </conditionalFormatting>
  <conditionalFormatting sqref="AV120">
    <cfRule type="containsText" dxfId="2371" priority="2369" operator="containsText" text="Score">
      <formula>NOT(ISERROR(SEARCH("Score",AV120)))</formula>
    </cfRule>
    <cfRule type="cellIs" dxfId="2370" priority="2370" operator="greaterThan">
      <formula>$O$120</formula>
    </cfRule>
    <cfRule type="cellIs" dxfId="2369" priority="2371" operator="equal">
      <formula>$O$120</formula>
    </cfRule>
    <cfRule type="cellIs" dxfId="2368" priority="2372" operator="lessThan">
      <formula>$O$120</formula>
    </cfRule>
  </conditionalFormatting>
  <conditionalFormatting sqref="AW120">
    <cfRule type="containsText" dxfId="2367" priority="2365" operator="containsText" text="Score">
      <formula>NOT(ISERROR(SEARCH("Score",AW120)))</formula>
    </cfRule>
    <cfRule type="cellIs" dxfId="2366" priority="2366" operator="greaterThan">
      <formula>$O$120</formula>
    </cfRule>
    <cfRule type="cellIs" dxfId="2365" priority="2367" operator="equal">
      <formula>$O$120</formula>
    </cfRule>
    <cfRule type="cellIs" dxfId="2364" priority="2368" operator="lessThan">
      <formula>$O$120</formula>
    </cfRule>
  </conditionalFormatting>
  <conditionalFormatting sqref="AX120">
    <cfRule type="containsText" dxfId="2363" priority="2361" operator="containsText" text="Score">
      <formula>NOT(ISERROR(SEARCH("Score",AX120)))</formula>
    </cfRule>
    <cfRule type="cellIs" dxfId="2362" priority="2362" operator="greaterThan">
      <formula>$O$120</formula>
    </cfRule>
    <cfRule type="cellIs" dxfId="2361" priority="2363" operator="equal">
      <formula>$O$120</formula>
    </cfRule>
    <cfRule type="cellIs" dxfId="2360" priority="2364" operator="lessThan">
      <formula>$O$120</formula>
    </cfRule>
  </conditionalFormatting>
  <conditionalFormatting sqref="AY120">
    <cfRule type="containsText" dxfId="2359" priority="2357" operator="containsText" text="Score">
      <formula>NOT(ISERROR(SEARCH("Score",AY120)))</formula>
    </cfRule>
    <cfRule type="cellIs" dxfId="2358" priority="2358" operator="greaterThan">
      <formula>$O$120</formula>
    </cfRule>
    <cfRule type="cellIs" dxfId="2357" priority="2359" operator="equal">
      <formula>$O$120</formula>
    </cfRule>
    <cfRule type="cellIs" dxfId="2356" priority="2360" operator="lessThan">
      <formula>$O$120</formula>
    </cfRule>
  </conditionalFormatting>
  <conditionalFormatting sqref="AZ120">
    <cfRule type="containsText" dxfId="2355" priority="2353" operator="containsText" text="Score">
      <formula>NOT(ISERROR(SEARCH("Score",AZ120)))</formula>
    </cfRule>
    <cfRule type="cellIs" dxfId="2354" priority="2354" operator="greaterThan">
      <formula>$O$120</formula>
    </cfRule>
    <cfRule type="cellIs" dxfId="2353" priority="2355" operator="equal">
      <formula>$O$120</formula>
    </cfRule>
    <cfRule type="cellIs" dxfId="2352" priority="2356" operator="lessThan">
      <formula>$O$120</formula>
    </cfRule>
  </conditionalFormatting>
  <conditionalFormatting sqref="BA120">
    <cfRule type="containsText" dxfId="2351" priority="2349" operator="containsText" text="Score">
      <formula>NOT(ISERROR(SEARCH("Score",BA120)))</formula>
    </cfRule>
    <cfRule type="cellIs" dxfId="2350" priority="2350" operator="greaterThan">
      <formula>$O$120</formula>
    </cfRule>
    <cfRule type="cellIs" dxfId="2349" priority="2351" operator="equal">
      <formula>$O$120</formula>
    </cfRule>
    <cfRule type="cellIs" dxfId="2348" priority="2352" operator="lessThan">
      <formula>$O$120</formula>
    </cfRule>
  </conditionalFormatting>
  <conditionalFormatting sqref="BB120">
    <cfRule type="containsText" dxfId="2347" priority="2345" operator="containsText" text="Score">
      <formula>NOT(ISERROR(SEARCH("Score",BB120)))</formula>
    </cfRule>
    <cfRule type="cellIs" dxfId="2346" priority="2346" operator="greaterThan">
      <formula>$O$120</formula>
    </cfRule>
    <cfRule type="cellIs" dxfId="2345" priority="2347" operator="equal">
      <formula>$O$120</formula>
    </cfRule>
    <cfRule type="cellIs" dxfId="2344" priority="2348" operator="lessThan">
      <formula>$O$120</formula>
    </cfRule>
  </conditionalFormatting>
  <conditionalFormatting sqref="BC120">
    <cfRule type="containsText" dxfId="2343" priority="2341" operator="containsText" text="Score">
      <formula>NOT(ISERROR(SEARCH("Score",BC120)))</formula>
    </cfRule>
    <cfRule type="cellIs" dxfId="2342" priority="2342" operator="greaterThan">
      <formula>$O$120</formula>
    </cfRule>
    <cfRule type="cellIs" dxfId="2341" priority="2343" operator="equal">
      <formula>$O$120</formula>
    </cfRule>
    <cfRule type="cellIs" dxfId="2340" priority="2344" operator="lessThan">
      <formula>$O$120</formula>
    </cfRule>
  </conditionalFormatting>
  <conditionalFormatting sqref="BD120">
    <cfRule type="containsText" dxfId="2339" priority="2337" operator="containsText" text="Score">
      <formula>NOT(ISERROR(SEARCH("Score",BD120)))</formula>
    </cfRule>
    <cfRule type="cellIs" dxfId="2338" priority="2338" operator="greaterThan">
      <formula>$O$120</formula>
    </cfRule>
    <cfRule type="cellIs" dxfId="2337" priority="2339" operator="equal">
      <formula>$O$120</formula>
    </cfRule>
    <cfRule type="cellIs" dxfId="2336" priority="2340" operator="lessThan">
      <formula>$O$120</formula>
    </cfRule>
  </conditionalFormatting>
  <conditionalFormatting sqref="BE120">
    <cfRule type="containsText" dxfId="2335" priority="2333" operator="containsText" text="Score">
      <formula>NOT(ISERROR(SEARCH("Score",BE120)))</formula>
    </cfRule>
    <cfRule type="cellIs" dxfId="2334" priority="2334" operator="greaterThan">
      <formula>$O$120</formula>
    </cfRule>
    <cfRule type="cellIs" dxfId="2333" priority="2335" operator="equal">
      <formula>$O$120</formula>
    </cfRule>
    <cfRule type="cellIs" dxfId="2332" priority="2336" operator="lessThan">
      <formula>$O$120</formula>
    </cfRule>
  </conditionalFormatting>
  <conditionalFormatting sqref="BF120">
    <cfRule type="containsText" dxfId="2331" priority="2329" operator="containsText" text="Score">
      <formula>NOT(ISERROR(SEARCH("Score",BF120)))</formula>
    </cfRule>
    <cfRule type="cellIs" dxfId="2330" priority="2330" operator="greaterThan">
      <formula>$O$120</formula>
    </cfRule>
    <cfRule type="cellIs" dxfId="2329" priority="2331" operator="equal">
      <formula>$O$120</formula>
    </cfRule>
    <cfRule type="cellIs" dxfId="2328" priority="2332" operator="lessThan">
      <formula>$O$120</formula>
    </cfRule>
  </conditionalFormatting>
  <conditionalFormatting sqref="BG120">
    <cfRule type="containsText" dxfId="2327" priority="2325" operator="containsText" text="Score">
      <formula>NOT(ISERROR(SEARCH("Score",BG120)))</formula>
    </cfRule>
    <cfRule type="cellIs" dxfId="2326" priority="2326" operator="greaterThan">
      <formula>$O$120</formula>
    </cfRule>
    <cfRule type="cellIs" dxfId="2325" priority="2327" operator="equal">
      <formula>$O$120</formula>
    </cfRule>
    <cfRule type="cellIs" dxfId="2324" priority="2328" operator="lessThan">
      <formula>$O$120</formula>
    </cfRule>
  </conditionalFormatting>
  <conditionalFormatting sqref="BH120">
    <cfRule type="containsText" dxfId="2323" priority="2321" operator="containsText" text="Score">
      <formula>NOT(ISERROR(SEARCH("Score",BH120)))</formula>
    </cfRule>
    <cfRule type="cellIs" dxfId="2322" priority="2322" operator="greaterThan">
      <formula>$O$120</formula>
    </cfRule>
    <cfRule type="cellIs" dxfId="2321" priority="2323" operator="equal">
      <formula>$O$120</formula>
    </cfRule>
    <cfRule type="cellIs" dxfId="2320" priority="2324" operator="lessThan">
      <formula>$O$120</formula>
    </cfRule>
  </conditionalFormatting>
  <conditionalFormatting sqref="BI120">
    <cfRule type="containsText" dxfId="2319" priority="2317" operator="containsText" text="Score">
      <formula>NOT(ISERROR(SEARCH("Score",BI120)))</formula>
    </cfRule>
    <cfRule type="cellIs" dxfId="2318" priority="2318" operator="greaterThan">
      <formula>$O$120</formula>
    </cfRule>
    <cfRule type="cellIs" dxfId="2317" priority="2319" operator="equal">
      <formula>$O$120</formula>
    </cfRule>
    <cfRule type="cellIs" dxfId="2316" priority="2320" operator="lessThan">
      <formula>$O$120</formula>
    </cfRule>
  </conditionalFormatting>
  <conditionalFormatting sqref="BJ120">
    <cfRule type="containsText" dxfId="2315" priority="2313" operator="containsText" text="Score">
      <formula>NOT(ISERROR(SEARCH("Score",BJ120)))</formula>
    </cfRule>
    <cfRule type="cellIs" dxfId="2314" priority="2314" operator="greaterThan">
      <formula>$O$120</formula>
    </cfRule>
    <cfRule type="cellIs" dxfId="2313" priority="2315" operator="equal">
      <formula>$O$120</formula>
    </cfRule>
    <cfRule type="cellIs" dxfId="2312" priority="2316" operator="lessThan">
      <formula>$O$120</formula>
    </cfRule>
  </conditionalFormatting>
  <conditionalFormatting sqref="BK120">
    <cfRule type="containsText" dxfId="2311" priority="2309" operator="containsText" text="Score">
      <formula>NOT(ISERROR(SEARCH("Score",BK120)))</formula>
    </cfRule>
    <cfRule type="cellIs" dxfId="2310" priority="2310" operator="greaterThan">
      <formula>$O$120</formula>
    </cfRule>
    <cfRule type="cellIs" dxfId="2309" priority="2311" operator="equal">
      <formula>$O$120</formula>
    </cfRule>
    <cfRule type="cellIs" dxfId="2308" priority="2312" operator="lessThan">
      <formula>$O$120</formula>
    </cfRule>
  </conditionalFormatting>
  <conditionalFormatting sqref="BL120">
    <cfRule type="containsText" dxfId="2307" priority="2305" operator="containsText" text="Score">
      <formula>NOT(ISERROR(SEARCH("Score",BL120)))</formula>
    </cfRule>
    <cfRule type="cellIs" dxfId="2306" priority="2306" operator="greaterThan">
      <formula>$O$120</formula>
    </cfRule>
    <cfRule type="cellIs" dxfId="2305" priority="2307" operator="equal">
      <formula>$O$120</formula>
    </cfRule>
    <cfRule type="cellIs" dxfId="2304" priority="2308" operator="lessThan">
      <formula>$O$120</formula>
    </cfRule>
  </conditionalFormatting>
  <conditionalFormatting sqref="BM120">
    <cfRule type="containsText" dxfId="2303" priority="2301" operator="containsText" text="Score">
      <formula>NOT(ISERROR(SEARCH("Score",BM120)))</formula>
    </cfRule>
    <cfRule type="cellIs" dxfId="2302" priority="2302" operator="greaterThan">
      <formula>$O$120</formula>
    </cfRule>
    <cfRule type="cellIs" dxfId="2301" priority="2303" operator="equal">
      <formula>$O$120</formula>
    </cfRule>
    <cfRule type="cellIs" dxfId="2300" priority="2304" operator="lessThan">
      <formula>$O$120</formula>
    </cfRule>
  </conditionalFormatting>
  <conditionalFormatting sqref="BN120">
    <cfRule type="containsText" dxfId="2299" priority="2297" operator="containsText" text="Score">
      <formula>NOT(ISERROR(SEARCH("Score",BN120)))</formula>
    </cfRule>
    <cfRule type="cellIs" dxfId="2298" priority="2298" operator="greaterThan">
      <formula>$O$120</formula>
    </cfRule>
    <cfRule type="cellIs" dxfId="2297" priority="2299" operator="equal">
      <formula>$O$120</formula>
    </cfRule>
    <cfRule type="cellIs" dxfId="2296" priority="2300" operator="lessThan">
      <formula>$O$120</formula>
    </cfRule>
  </conditionalFormatting>
  <conditionalFormatting sqref="BO120">
    <cfRule type="containsText" dxfId="2295" priority="2293" operator="containsText" text="Score">
      <formula>NOT(ISERROR(SEARCH("Score",BO120)))</formula>
    </cfRule>
    <cfRule type="cellIs" dxfId="2294" priority="2294" operator="greaterThan">
      <formula>$O$120</formula>
    </cfRule>
    <cfRule type="cellIs" dxfId="2293" priority="2295" operator="equal">
      <formula>$O$120</formula>
    </cfRule>
    <cfRule type="cellIs" dxfId="2292" priority="2296" operator="lessThan">
      <formula>$O$120</formula>
    </cfRule>
  </conditionalFormatting>
  <conditionalFormatting sqref="BP120">
    <cfRule type="containsText" dxfId="2291" priority="2289" operator="containsText" text="Score">
      <formula>NOT(ISERROR(SEARCH("Score",BP120)))</formula>
    </cfRule>
    <cfRule type="cellIs" dxfId="2290" priority="2290" operator="greaterThan">
      <formula>$O$120</formula>
    </cfRule>
    <cfRule type="cellIs" dxfId="2289" priority="2291" operator="equal">
      <formula>$O$120</formula>
    </cfRule>
    <cfRule type="cellIs" dxfId="2288" priority="2292" operator="lessThan">
      <formula>$O$120</formula>
    </cfRule>
  </conditionalFormatting>
  <conditionalFormatting sqref="BQ120">
    <cfRule type="containsText" dxfId="2287" priority="2285" operator="containsText" text="Score">
      <formula>NOT(ISERROR(SEARCH("Score",BQ120)))</formula>
    </cfRule>
    <cfRule type="cellIs" dxfId="2286" priority="2286" operator="greaterThan">
      <formula>$O$120</formula>
    </cfRule>
    <cfRule type="cellIs" dxfId="2285" priority="2287" operator="equal">
      <formula>$O$120</formula>
    </cfRule>
    <cfRule type="cellIs" dxfId="2284" priority="2288" operator="lessThan">
      <formula>$O$120</formula>
    </cfRule>
  </conditionalFormatting>
  <conditionalFormatting sqref="AN124">
    <cfRule type="containsText" dxfId="2283" priority="2281" operator="containsText" text="Score">
      <formula>NOT(ISERROR(SEARCH("Score",AN124)))</formula>
    </cfRule>
    <cfRule type="cellIs" dxfId="2282" priority="2282" operator="greaterThan">
      <formula>$O$124</formula>
    </cfRule>
    <cfRule type="cellIs" dxfId="2281" priority="2283" operator="equal">
      <formula>$O$124</formula>
    </cfRule>
    <cfRule type="cellIs" dxfId="2280" priority="2284" operator="lessThan">
      <formula>$O$124</formula>
    </cfRule>
  </conditionalFormatting>
  <conditionalFormatting sqref="AO124">
    <cfRule type="containsText" dxfId="2279" priority="2277" operator="containsText" text="Score">
      <formula>NOT(ISERROR(SEARCH("Score",AO124)))</formula>
    </cfRule>
    <cfRule type="cellIs" dxfId="2278" priority="2278" operator="greaterThan">
      <formula>$O$124</formula>
    </cfRule>
    <cfRule type="cellIs" dxfId="2277" priority="2279" operator="equal">
      <formula>$O$124</formula>
    </cfRule>
    <cfRule type="cellIs" dxfId="2276" priority="2280" operator="lessThan">
      <formula>$O$124</formula>
    </cfRule>
  </conditionalFormatting>
  <conditionalFormatting sqref="AP124">
    <cfRule type="containsText" dxfId="2275" priority="2273" operator="containsText" text="Score">
      <formula>NOT(ISERROR(SEARCH("Score",AP124)))</formula>
    </cfRule>
    <cfRule type="cellIs" dxfId="2274" priority="2274" operator="greaterThan">
      <formula>$O$124</formula>
    </cfRule>
    <cfRule type="cellIs" dxfId="2273" priority="2275" operator="equal">
      <formula>$O$124</formula>
    </cfRule>
    <cfRule type="cellIs" dxfId="2272" priority="2276" operator="lessThan">
      <formula>$O$124</formula>
    </cfRule>
  </conditionalFormatting>
  <conditionalFormatting sqref="AQ124">
    <cfRule type="containsText" dxfId="2271" priority="2269" operator="containsText" text="Score">
      <formula>NOT(ISERROR(SEARCH("Score",AQ124)))</formula>
    </cfRule>
    <cfRule type="cellIs" dxfId="2270" priority="2270" operator="greaterThan">
      <formula>$O$124</formula>
    </cfRule>
    <cfRule type="cellIs" dxfId="2269" priority="2271" operator="equal">
      <formula>$O$124</formula>
    </cfRule>
    <cfRule type="cellIs" dxfId="2268" priority="2272" operator="lessThan">
      <formula>$O$124</formula>
    </cfRule>
  </conditionalFormatting>
  <conditionalFormatting sqref="AR124">
    <cfRule type="containsText" dxfId="2267" priority="2265" operator="containsText" text="Score">
      <formula>NOT(ISERROR(SEARCH("Score",AR124)))</formula>
    </cfRule>
    <cfRule type="cellIs" dxfId="2266" priority="2266" operator="greaterThan">
      <formula>$O$124</formula>
    </cfRule>
    <cfRule type="cellIs" dxfId="2265" priority="2267" operator="equal">
      <formula>$O$124</formula>
    </cfRule>
    <cfRule type="cellIs" dxfId="2264" priority="2268" operator="lessThan">
      <formula>$O$124</formula>
    </cfRule>
  </conditionalFormatting>
  <conditionalFormatting sqref="AS124">
    <cfRule type="containsText" dxfId="2263" priority="2261" operator="containsText" text="Score">
      <formula>NOT(ISERROR(SEARCH("Score",AS124)))</formula>
    </cfRule>
    <cfRule type="cellIs" dxfId="2262" priority="2262" operator="greaterThan">
      <formula>$O$124</formula>
    </cfRule>
    <cfRule type="cellIs" dxfId="2261" priority="2263" operator="equal">
      <formula>$O$124</formula>
    </cfRule>
    <cfRule type="cellIs" dxfId="2260" priority="2264" operator="lessThan">
      <formula>$O$124</formula>
    </cfRule>
  </conditionalFormatting>
  <conditionalFormatting sqref="AT124">
    <cfRule type="containsText" dxfId="2259" priority="2257" operator="containsText" text="Score">
      <formula>NOT(ISERROR(SEARCH("Score",AT124)))</formula>
    </cfRule>
    <cfRule type="cellIs" dxfId="2258" priority="2258" operator="greaterThan">
      <formula>$O$124</formula>
    </cfRule>
    <cfRule type="cellIs" dxfId="2257" priority="2259" operator="equal">
      <formula>$O$124</formula>
    </cfRule>
    <cfRule type="cellIs" dxfId="2256" priority="2260" operator="lessThan">
      <formula>$O$124</formula>
    </cfRule>
  </conditionalFormatting>
  <conditionalFormatting sqref="AU124">
    <cfRule type="containsText" dxfId="2255" priority="2253" operator="containsText" text="Score">
      <formula>NOT(ISERROR(SEARCH("Score",AU124)))</formula>
    </cfRule>
    <cfRule type="cellIs" dxfId="2254" priority="2254" operator="greaterThan">
      <formula>$O$124</formula>
    </cfRule>
    <cfRule type="cellIs" dxfId="2253" priority="2255" operator="equal">
      <formula>$O$124</formula>
    </cfRule>
    <cfRule type="cellIs" dxfId="2252" priority="2256" operator="lessThan">
      <formula>$O$124</formula>
    </cfRule>
  </conditionalFormatting>
  <conditionalFormatting sqref="AV124">
    <cfRule type="containsText" dxfId="2251" priority="2249" operator="containsText" text="Score">
      <formula>NOT(ISERROR(SEARCH("Score",AV124)))</formula>
    </cfRule>
    <cfRule type="cellIs" dxfId="2250" priority="2250" operator="greaterThan">
      <formula>$O$124</formula>
    </cfRule>
    <cfRule type="cellIs" dxfId="2249" priority="2251" operator="equal">
      <formula>$O$124</formula>
    </cfRule>
    <cfRule type="cellIs" dxfId="2248" priority="2252" operator="lessThan">
      <formula>$O$124</formula>
    </cfRule>
  </conditionalFormatting>
  <conditionalFormatting sqref="AW124">
    <cfRule type="containsText" dxfId="2247" priority="2245" operator="containsText" text="Score">
      <formula>NOT(ISERROR(SEARCH("Score",AW124)))</formula>
    </cfRule>
    <cfRule type="cellIs" dxfId="2246" priority="2246" operator="greaterThan">
      <formula>$O$124</formula>
    </cfRule>
    <cfRule type="cellIs" dxfId="2245" priority="2247" operator="equal">
      <formula>$O$124</formula>
    </cfRule>
    <cfRule type="cellIs" dxfId="2244" priority="2248" operator="lessThan">
      <formula>$O$124</formula>
    </cfRule>
  </conditionalFormatting>
  <conditionalFormatting sqref="AX124">
    <cfRule type="containsText" dxfId="2243" priority="2241" operator="containsText" text="Score">
      <formula>NOT(ISERROR(SEARCH("Score",AX124)))</formula>
    </cfRule>
    <cfRule type="cellIs" dxfId="2242" priority="2242" operator="greaterThan">
      <formula>$O$124</formula>
    </cfRule>
    <cfRule type="cellIs" dxfId="2241" priority="2243" operator="equal">
      <formula>$O$124</formula>
    </cfRule>
    <cfRule type="cellIs" dxfId="2240" priority="2244" operator="lessThan">
      <formula>$O$124</formula>
    </cfRule>
  </conditionalFormatting>
  <conditionalFormatting sqref="AY124">
    <cfRule type="containsText" dxfId="2239" priority="2237" operator="containsText" text="Score">
      <formula>NOT(ISERROR(SEARCH("Score",AY124)))</formula>
    </cfRule>
    <cfRule type="cellIs" dxfId="2238" priority="2238" operator="greaterThan">
      <formula>$O$124</formula>
    </cfRule>
    <cfRule type="cellIs" dxfId="2237" priority="2239" operator="equal">
      <formula>$O$124</formula>
    </cfRule>
    <cfRule type="cellIs" dxfId="2236" priority="2240" operator="lessThan">
      <formula>$O$124</formula>
    </cfRule>
  </conditionalFormatting>
  <conditionalFormatting sqref="AZ124">
    <cfRule type="containsText" dxfId="2235" priority="2233" operator="containsText" text="Score">
      <formula>NOT(ISERROR(SEARCH("Score",AZ124)))</formula>
    </cfRule>
    <cfRule type="cellIs" dxfId="2234" priority="2234" operator="greaterThan">
      <formula>$O$124</formula>
    </cfRule>
    <cfRule type="cellIs" dxfId="2233" priority="2235" operator="equal">
      <formula>$O$124</formula>
    </cfRule>
    <cfRule type="cellIs" dxfId="2232" priority="2236" operator="lessThan">
      <formula>$O$124</formula>
    </cfRule>
  </conditionalFormatting>
  <conditionalFormatting sqref="BA124">
    <cfRule type="containsText" dxfId="2231" priority="2229" operator="containsText" text="Score">
      <formula>NOT(ISERROR(SEARCH("Score",BA124)))</formula>
    </cfRule>
    <cfRule type="cellIs" dxfId="2230" priority="2230" operator="greaterThan">
      <formula>$O$124</formula>
    </cfRule>
    <cfRule type="cellIs" dxfId="2229" priority="2231" operator="equal">
      <formula>$O$124</formula>
    </cfRule>
    <cfRule type="cellIs" dxfId="2228" priority="2232" operator="lessThan">
      <formula>$O$124</formula>
    </cfRule>
  </conditionalFormatting>
  <conditionalFormatting sqref="BB124">
    <cfRule type="containsText" dxfId="2227" priority="2225" operator="containsText" text="Score">
      <formula>NOT(ISERROR(SEARCH("Score",BB124)))</formula>
    </cfRule>
    <cfRule type="cellIs" dxfId="2226" priority="2226" operator="greaterThan">
      <formula>$O$124</formula>
    </cfRule>
    <cfRule type="cellIs" dxfId="2225" priority="2227" operator="equal">
      <formula>$O$124</formula>
    </cfRule>
    <cfRule type="cellIs" dxfId="2224" priority="2228" operator="lessThan">
      <formula>$O$124</formula>
    </cfRule>
  </conditionalFormatting>
  <conditionalFormatting sqref="BC124">
    <cfRule type="containsText" dxfId="2223" priority="2221" operator="containsText" text="Score">
      <formula>NOT(ISERROR(SEARCH("Score",BC124)))</formula>
    </cfRule>
    <cfRule type="cellIs" dxfId="2222" priority="2222" operator="greaterThan">
      <formula>$O$124</formula>
    </cfRule>
    <cfRule type="cellIs" dxfId="2221" priority="2223" operator="equal">
      <formula>$O$124</formula>
    </cfRule>
    <cfRule type="cellIs" dxfId="2220" priority="2224" operator="lessThan">
      <formula>$O$124</formula>
    </cfRule>
  </conditionalFormatting>
  <conditionalFormatting sqref="BD124">
    <cfRule type="containsText" dxfId="2219" priority="2217" operator="containsText" text="Score">
      <formula>NOT(ISERROR(SEARCH("Score",BD124)))</formula>
    </cfRule>
    <cfRule type="cellIs" dxfId="2218" priority="2218" operator="greaterThan">
      <formula>$O$124</formula>
    </cfRule>
    <cfRule type="cellIs" dxfId="2217" priority="2219" operator="equal">
      <formula>$O$124</formula>
    </cfRule>
    <cfRule type="cellIs" dxfId="2216" priority="2220" operator="lessThan">
      <formula>$O$124</formula>
    </cfRule>
  </conditionalFormatting>
  <conditionalFormatting sqref="BE124">
    <cfRule type="containsText" dxfId="2215" priority="2213" operator="containsText" text="Score">
      <formula>NOT(ISERROR(SEARCH("Score",BE124)))</formula>
    </cfRule>
    <cfRule type="cellIs" dxfId="2214" priority="2214" operator="greaterThan">
      <formula>$O$124</formula>
    </cfRule>
    <cfRule type="cellIs" dxfId="2213" priority="2215" operator="equal">
      <formula>$O$124</formula>
    </cfRule>
    <cfRule type="cellIs" dxfId="2212" priority="2216" operator="lessThan">
      <formula>$O$124</formula>
    </cfRule>
  </conditionalFormatting>
  <conditionalFormatting sqref="BF124">
    <cfRule type="containsText" dxfId="2211" priority="2209" operator="containsText" text="Score">
      <formula>NOT(ISERROR(SEARCH("Score",BF124)))</formula>
    </cfRule>
    <cfRule type="cellIs" dxfId="2210" priority="2210" operator="greaterThan">
      <formula>$O$124</formula>
    </cfRule>
    <cfRule type="cellIs" dxfId="2209" priority="2211" operator="equal">
      <formula>$O$124</formula>
    </cfRule>
    <cfRule type="cellIs" dxfId="2208" priority="2212" operator="lessThan">
      <formula>$O$124</formula>
    </cfRule>
  </conditionalFormatting>
  <conditionalFormatting sqref="BG124">
    <cfRule type="containsText" dxfId="2207" priority="2205" operator="containsText" text="Score">
      <formula>NOT(ISERROR(SEARCH("Score",BG124)))</formula>
    </cfRule>
    <cfRule type="cellIs" dxfId="2206" priority="2206" operator="greaterThan">
      <formula>$O$124</formula>
    </cfRule>
    <cfRule type="cellIs" dxfId="2205" priority="2207" operator="equal">
      <formula>$O$124</formula>
    </cfRule>
    <cfRule type="cellIs" dxfId="2204" priority="2208" operator="lessThan">
      <formula>$O$124</formula>
    </cfRule>
  </conditionalFormatting>
  <conditionalFormatting sqref="BH124">
    <cfRule type="containsText" dxfId="2203" priority="2201" operator="containsText" text="Score">
      <formula>NOT(ISERROR(SEARCH("Score",BH124)))</formula>
    </cfRule>
    <cfRule type="cellIs" dxfId="2202" priority="2202" operator="greaterThan">
      <formula>$O$124</formula>
    </cfRule>
    <cfRule type="cellIs" dxfId="2201" priority="2203" operator="equal">
      <formula>$O$124</formula>
    </cfRule>
    <cfRule type="cellIs" dxfId="2200" priority="2204" operator="lessThan">
      <formula>$O$124</formula>
    </cfRule>
  </conditionalFormatting>
  <conditionalFormatting sqref="BI124">
    <cfRule type="containsText" dxfId="2199" priority="2197" operator="containsText" text="Score">
      <formula>NOT(ISERROR(SEARCH("Score",BI124)))</formula>
    </cfRule>
    <cfRule type="cellIs" dxfId="2198" priority="2198" operator="greaterThan">
      <formula>$O$124</formula>
    </cfRule>
    <cfRule type="cellIs" dxfId="2197" priority="2199" operator="equal">
      <formula>$O$124</formula>
    </cfRule>
    <cfRule type="cellIs" dxfId="2196" priority="2200" operator="lessThan">
      <formula>$O$124</formula>
    </cfRule>
  </conditionalFormatting>
  <conditionalFormatting sqref="BJ124">
    <cfRule type="containsText" dxfId="2195" priority="2193" operator="containsText" text="Score">
      <formula>NOT(ISERROR(SEARCH("Score",BJ124)))</formula>
    </cfRule>
    <cfRule type="cellIs" dxfId="2194" priority="2194" operator="greaterThan">
      <formula>$O$124</formula>
    </cfRule>
    <cfRule type="cellIs" dxfId="2193" priority="2195" operator="equal">
      <formula>$O$124</formula>
    </cfRule>
    <cfRule type="cellIs" dxfId="2192" priority="2196" operator="lessThan">
      <formula>$O$124</formula>
    </cfRule>
  </conditionalFormatting>
  <conditionalFormatting sqref="BK124">
    <cfRule type="containsText" dxfId="2191" priority="2189" operator="containsText" text="Score">
      <formula>NOT(ISERROR(SEARCH("Score",BK124)))</formula>
    </cfRule>
    <cfRule type="cellIs" dxfId="2190" priority="2190" operator="greaterThan">
      <formula>$O$124</formula>
    </cfRule>
    <cfRule type="cellIs" dxfId="2189" priority="2191" operator="equal">
      <formula>$O$124</formula>
    </cfRule>
    <cfRule type="cellIs" dxfId="2188" priority="2192" operator="lessThan">
      <formula>$O$124</formula>
    </cfRule>
  </conditionalFormatting>
  <conditionalFormatting sqref="BL124">
    <cfRule type="containsText" dxfId="2187" priority="2185" operator="containsText" text="Score">
      <formula>NOT(ISERROR(SEARCH("Score",BL124)))</formula>
    </cfRule>
    <cfRule type="cellIs" dxfId="2186" priority="2186" operator="greaterThan">
      <formula>$O$124</formula>
    </cfRule>
    <cfRule type="cellIs" dxfId="2185" priority="2187" operator="equal">
      <formula>$O$124</formula>
    </cfRule>
    <cfRule type="cellIs" dxfId="2184" priority="2188" operator="lessThan">
      <formula>$O$124</formula>
    </cfRule>
  </conditionalFormatting>
  <conditionalFormatting sqref="BM124">
    <cfRule type="containsText" dxfId="2183" priority="2181" operator="containsText" text="Score">
      <formula>NOT(ISERROR(SEARCH("Score",BM124)))</formula>
    </cfRule>
    <cfRule type="cellIs" dxfId="2182" priority="2182" operator="greaterThan">
      <formula>$O$124</formula>
    </cfRule>
    <cfRule type="cellIs" dxfId="2181" priority="2183" operator="equal">
      <formula>$O$124</formula>
    </cfRule>
    <cfRule type="cellIs" dxfId="2180" priority="2184" operator="lessThan">
      <formula>$O$124</formula>
    </cfRule>
  </conditionalFormatting>
  <conditionalFormatting sqref="BN124">
    <cfRule type="containsText" dxfId="2179" priority="2177" operator="containsText" text="Score">
      <formula>NOT(ISERROR(SEARCH("Score",BN124)))</formula>
    </cfRule>
    <cfRule type="cellIs" dxfId="2178" priority="2178" operator="greaterThan">
      <formula>$O$124</formula>
    </cfRule>
    <cfRule type="cellIs" dxfId="2177" priority="2179" operator="equal">
      <formula>$O$124</formula>
    </cfRule>
    <cfRule type="cellIs" dxfId="2176" priority="2180" operator="lessThan">
      <formula>$O$124</formula>
    </cfRule>
  </conditionalFormatting>
  <conditionalFormatting sqref="BO124">
    <cfRule type="containsText" dxfId="2175" priority="2173" operator="containsText" text="Score">
      <formula>NOT(ISERROR(SEARCH("Score",BO124)))</formula>
    </cfRule>
    <cfRule type="cellIs" dxfId="2174" priority="2174" operator="greaterThan">
      <formula>$O$124</formula>
    </cfRule>
    <cfRule type="cellIs" dxfId="2173" priority="2175" operator="equal">
      <formula>$O$124</formula>
    </cfRule>
    <cfRule type="cellIs" dxfId="2172" priority="2176" operator="lessThan">
      <formula>$O$124</formula>
    </cfRule>
  </conditionalFormatting>
  <conditionalFormatting sqref="BP124">
    <cfRule type="containsText" dxfId="2171" priority="2169" operator="containsText" text="Score">
      <formula>NOT(ISERROR(SEARCH("Score",BP124)))</formula>
    </cfRule>
    <cfRule type="cellIs" dxfId="2170" priority="2170" operator="greaterThan">
      <formula>$O$124</formula>
    </cfRule>
    <cfRule type="cellIs" dxfId="2169" priority="2171" operator="equal">
      <formula>$O$124</formula>
    </cfRule>
    <cfRule type="cellIs" dxfId="2168" priority="2172" operator="lessThan">
      <formula>$O$124</formula>
    </cfRule>
  </conditionalFormatting>
  <conditionalFormatting sqref="BQ124">
    <cfRule type="containsText" dxfId="2167" priority="2165" operator="containsText" text="Score">
      <formula>NOT(ISERROR(SEARCH("Score",BQ124)))</formula>
    </cfRule>
    <cfRule type="cellIs" dxfId="2166" priority="2166" operator="greaterThan">
      <formula>$O$124</formula>
    </cfRule>
    <cfRule type="cellIs" dxfId="2165" priority="2167" operator="equal">
      <formula>$O$124</formula>
    </cfRule>
    <cfRule type="cellIs" dxfId="2164" priority="2168" operator="lessThan">
      <formula>$O$124</formula>
    </cfRule>
  </conditionalFormatting>
  <conditionalFormatting sqref="AN128">
    <cfRule type="containsText" dxfId="2163" priority="2161" operator="containsText" text="Score">
      <formula>NOT(ISERROR(SEARCH("Score",AN128)))</formula>
    </cfRule>
    <cfRule type="cellIs" dxfId="2162" priority="2162" operator="greaterThan">
      <formula>$O$128</formula>
    </cfRule>
    <cfRule type="cellIs" dxfId="2161" priority="2163" operator="equal">
      <formula>$O$128</formula>
    </cfRule>
    <cfRule type="cellIs" dxfId="2160" priority="2164" operator="lessThan">
      <formula>$O$128</formula>
    </cfRule>
  </conditionalFormatting>
  <conditionalFormatting sqref="AO128">
    <cfRule type="containsText" dxfId="2159" priority="2157" operator="containsText" text="Score">
      <formula>NOT(ISERROR(SEARCH("Score",AO128)))</formula>
    </cfRule>
    <cfRule type="cellIs" dxfId="2158" priority="2158" operator="greaterThan">
      <formula>$O$128</formula>
    </cfRule>
    <cfRule type="cellIs" dxfId="2157" priority="2159" operator="equal">
      <formula>$O$128</formula>
    </cfRule>
    <cfRule type="cellIs" dxfId="2156" priority="2160" operator="lessThan">
      <formula>$O$128</formula>
    </cfRule>
  </conditionalFormatting>
  <conditionalFormatting sqref="AP128">
    <cfRule type="containsText" dxfId="2155" priority="2153" operator="containsText" text="Score">
      <formula>NOT(ISERROR(SEARCH("Score",AP128)))</formula>
    </cfRule>
    <cfRule type="cellIs" dxfId="2154" priority="2154" operator="greaterThan">
      <formula>$O$128</formula>
    </cfRule>
    <cfRule type="cellIs" dxfId="2153" priority="2155" operator="equal">
      <formula>$O$128</formula>
    </cfRule>
    <cfRule type="cellIs" dxfId="2152" priority="2156" operator="lessThan">
      <formula>$O$128</formula>
    </cfRule>
  </conditionalFormatting>
  <conditionalFormatting sqref="AQ128">
    <cfRule type="containsText" dxfId="2151" priority="2149" operator="containsText" text="Score">
      <formula>NOT(ISERROR(SEARCH("Score",AQ128)))</formula>
    </cfRule>
    <cfRule type="cellIs" dxfId="2150" priority="2150" operator="greaterThan">
      <formula>$O$128</formula>
    </cfRule>
    <cfRule type="cellIs" dxfId="2149" priority="2151" operator="equal">
      <formula>$O$128</formula>
    </cfRule>
    <cfRule type="cellIs" dxfId="2148" priority="2152" operator="lessThan">
      <formula>$O$128</formula>
    </cfRule>
  </conditionalFormatting>
  <conditionalFormatting sqref="AR128">
    <cfRule type="containsText" dxfId="2147" priority="2145" operator="containsText" text="Score">
      <formula>NOT(ISERROR(SEARCH("Score",AR128)))</formula>
    </cfRule>
    <cfRule type="cellIs" dxfId="2146" priority="2146" operator="greaterThan">
      <formula>$O$128</formula>
    </cfRule>
    <cfRule type="cellIs" dxfId="2145" priority="2147" operator="equal">
      <formula>$O$128</formula>
    </cfRule>
    <cfRule type="cellIs" dxfId="2144" priority="2148" operator="lessThan">
      <formula>$O$128</formula>
    </cfRule>
  </conditionalFormatting>
  <conditionalFormatting sqref="AS128">
    <cfRule type="containsText" dxfId="2143" priority="2141" operator="containsText" text="Score">
      <formula>NOT(ISERROR(SEARCH("Score",AS128)))</formula>
    </cfRule>
    <cfRule type="cellIs" dxfId="2142" priority="2142" operator="greaterThan">
      <formula>$O$128</formula>
    </cfRule>
    <cfRule type="cellIs" dxfId="2141" priority="2143" operator="equal">
      <formula>$O$128</formula>
    </cfRule>
    <cfRule type="cellIs" dxfId="2140" priority="2144" operator="lessThan">
      <formula>$O$128</formula>
    </cfRule>
  </conditionalFormatting>
  <conditionalFormatting sqref="AT128">
    <cfRule type="containsText" dxfId="2139" priority="2137" operator="containsText" text="Score">
      <formula>NOT(ISERROR(SEARCH("Score",AT128)))</formula>
    </cfRule>
    <cfRule type="cellIs" dxfId="2138" priority="2138" operator="greaterThan">
      <formula>$O$128</formula>
    </cfRule>
    <cfRule type="cellIs" dxfId="2137" priority="2139" operator="equal">
      <formula>$O$128</formula>
    </cfRule>
    <cfRule type="cellIs" dxfId="2136" priority="2140" operator="lessThan">
      <formula>$O$128</formula>
    </cfRule>
  </conditionalFormatting>
  <conditionalFormatting sqref="AU128">
    <cfRule type="containsText" dxfId="2135" priority="2133" operator="containsText" text="Score">
      <formula>NOT(ISERROR(SEARCH("Score",AU128)))</formula>
    </cfRule>
    <cfRule type="cellIs" dxfId="2134" priority="2134" operator="greaterThan">
      <formula>$O$128</formula>
    </cfRule>
    <cfRule type="cellIs" dxfId="2133" priority="2135" operator="equal">
      <formula>$O$128</formula>
    </cfRule>
    <cfRule type="cellIs" dxfId="2132" priority="2136" operator="lessThan">
      <formula>$O$128</formula>
    </cfRule>
  </conditionalFormatting>
  <conditionalFormatting sqref="AV128">
    <cfRule type="containsText" dxfId="2131" priority="2129" operator="containsText" text="Score">
      <formula>NOT(ISERROR(SEARCH("Score",AV128)))</formula>
    </cfRule>
    <cfRule type="cellIs" dxfId="2130" priority="2130" operator="greaterThan">
      <formula>$O$128</formula>
    </cfRule>
    <cfRule type="cellIs" dxfId="2129" priority="2131" operator="equal">
      <formula>$O$128</formula>
    </cfRule>
    <cfRule type="cellIs" dxfId="2128" priority="2132" operator="lessThan">
      <formula>$O$128</formula>
    </cfRule>
  </conditionalFormatting>
  <conditionalFormatting sqref="AW128">
    <cfRule type="containsText" dxfId="2127" priority="2125" operator="containsText" text="Score">
      <formula>NOT(ISERROR(SEARCH("Score",AW128)))</formula>
    </cfRule>
    <cfRule type="cellIs" dxfId="2126" priority="2126" operator="greaterThan">
      <formula>$O$128</formula>
    </cfRule>
    <cfRule type="cellIs" dxfId="2125" priority="2127" operator="equal">
      <formula>$O$128</formula>
    </cfRule>
    <cfRule type="cellIs" dxfId="2124" priority="2128" operator="lessThan">
      <formula>$O$128</formula>
    </cfRule>
  </conditionalFormatting>
  <conditionalFormatting sqref="AX128">
    <cfRule type="containsText" dxfId="2123" priority="2121" operator="containsText" text="Score">
      <formula>NOT(ISERROR(SEARCH("Score",AX128)))</formula>
    </cfRule>
    <cfRule type="cellIs" dxfId="2122" priority="2122" operator="greaterThan">
      <formula>$O$128</formula>
    </cfRule>
    <cfRule type="cellIs" dxfId="2121" priority="2123" operator="equal">
      <formula>$O$128</formula>
    </cfRule>
    <cfRule type="cellIs" dxfId="2120" priority="2124" operator="lessThan">
      <formula>$O$128</formula>
    </cfRule>
  </conditionalFormatting>
  <conditionalFormatting sqref="AY128">
    <cfRule type="containsText" dxfId="2119" priority="2117" operator="containsText" text="Score">
      <formula>NOT(ISERROR(SEARCH("Score",AY128)))</formula>
    </cfRule>
    <cfRule type="cellIs" dxfId="2118" priority="2118" operator="greaterThan">
      <formula>$O$128</formula>
    </cfRule>
    <cfRule type="cellIs" dxfId="2117" priority="2119" operator="equal">
      <formula>$O$128</formula>
    </cfRule>
    <cfRule type="cellIs" dxfId="2116" priority="2120" operator="lessThan">
      <formula>$O$128</formula>
    </cfRule>
  </conditionalFormatting>
  <conditionalFormatting sqref="AZ128">
    <cfRule type="containsText" dxfId="2115" priority="2113" operator="containsText" text="Score">
      <formula>NOT(ISERROR(SEARCH("Score",AZ128)))</formula>
    </cfRule>
    <cfRule type="cellIs" dxfId="2114" priority="2114" operator="greaterThan">
      <formula>$O$128</formula>
    </cfRule>
    <cfRule type="cellIs" dxfId="2113" priority="2115" operator="equal">
      <formula>$O$128</formula>
    </cfRule>
    <cfRule type="cellIs" dxfId="2112" priority="2116" operator="lessThan">
      <formula>$O$128</formula>
    </cfRule>
  </conditionalFormatting>
  <conditionalFormatting sqref="BA128">
    <cfRule type="containsText" dxfId="2111" priority="2109" operator="containsText" text="Score">
      <formula>NOT(ISERROR(SEARCH("Score",BA128)))</formula>
    </cfRule>
    <cfRule type="cellIs" dxfId="2110" priority="2110" operator="greaterThan">
      <formula>$O$128</formula>
    </cfRule>
    <cfRule type="cellIs" dxfId="2109" priority="2111" operator="equal">
      <formula>$O$128</formula>
    </cfRule>
    <cfRule type="cellIs" dxfId="2108" priority="2112" operator="lessThan">
      <formula>$O$128</formula>
    </cfRule>
  </conditionalFormatting>
  <conditionalFormatting sqref="BB128">
    <cfRule type="containsText" dxfId="2107" priority="2105" operator="containsText" text="Score">
      <formula>NOT(ISERROR(SEARCH("Score",BB128)))</formula>
    </cfRule>
    <cfRule type="cellIs" dxfId="2106" priority="2106" operator="greaterThan">
      <formula>$O$128</formula>
    </cfRule>
    <cfRule type="cellIs" dxfId="2105" priority="2107" operator="equal">
      <formula>$O$128</formula>
    </cfRule>
    <cfRule type="cellIs" dxfId="2104" priority="2108" operator="lessThan">
      <formula>$O$128</formula>
    </cfRule>
  </conditionalFormatting>
  <conditionalFormatting sqref="BC128">
    <cfRule type="containsText" dxfId="2103" priority="2101" operator="containsText" text="Score">
      <formula>NOT(ISERROR(SEARCH("Score",BC128)))</formula>
    </cfRule>
    <cfRule type="cellIs" dxfId="2102" priority="2102" operator="greaterThan">
      <formula>$O$128</formula>
    </cfRule>
    <cfRule type="cellIs" dxfId="2101" priority="2103" operator="equal">
      <formula>$O$128</formula>
    </cfRule>
    <cfRule type="cellIs" dxfId="2100" priority="2104" operator="lessThan">
      <formula>$O$128</formula>
    </cfRule>
  </conditionalFormatting>
  <conditionalFormatting sqref="BD128">
    <cfRule type="containsText" dxfId="2099" priority="2097" operator="containsText" text="Score">
      <formula>NOT(ISERROR(SEARCH("Score",BD128)))</formula>
    </cfRule>
    <cfRule type="cellIs" dxfId="2098" priority="2098" operator="greaterThan">
      <formula>$O$128</formula>
    </cfRule>
    <cfRule type="cellIs" dxfId="2097" priority="2099" operator="equal">
      <formula>$O$128</formula>
    </cfRule>
    <cfRule type="cellIs" dxfId="2096" priority="2100" operator="lessThan">
      <formula>$O$128</formula>
    </cfRule>
  </conditionalFormatting>
  <conditionalFormatting sqref="BE128">
    <cfRule type="containsText" dxfId="2095" priority="2093" operator="containsText" text="Score">
      <formula>NOT(ISERROR(SEARCH("Score",BE128)))</formula>
    </cfRule>
    <cfRule type="cellIs" dxfId="2094" priority="2094" operator="greaterThan">
      <formula>$O$128</formula>
    </cfRule>
    <cfRule type="cellIs" dxfId="2093" priority="2095" operator="equal">
      <formula>$O$128</formula>
    </cfRule>
    <cfRule type="cellIs" dxfId="2092" priority="2096" operator="lessThan">
      <formula>$O$128</formula>
    </cfRule>
  </conditionalFormatting>
  <conditionalFormatting sqref="BF128">
    <cfRule type="containsText" dxfId="2091" priority="2089" operator="containsText" text="Score">
      <formula>NOT(ISERROR(SEARCH("Score",BF128)))</formula>
    </cfRule>
    <cfRule type="cellIs" dxfId="2090" priority="2090" operator="greaterThan">
      <formula>$O$128</formula>
    </cfRule>
    <cfRule type="cellIs" dxfId="2089" priority="2091" operator="equal">
      <formula>$O$128</formula>
    </cfRule>
    <cfRule type="cellIs" dxfId="2088" priority="2092" operator="lessThan">
      <formula>$O$128</formula>
    </cfRule>
  </conditionalFormatting>
  <conditionalFormatting sqref="BG128">
    <cfRule type="containsText" dxfId="2087" priority="2085" operator="containsText" text="Score">
      <formula>NOT(ISERROR(SEARCH("Score",BG128)))</formula>
    </cfRule>
    <cfRule type="cellIs" dxfId="2086" priority="2086" operator="greaterThan">
      <formula>$O$128</formula>
    </cfRule>
    <cfRule type="cellIs" dxfId="2085" priority="2087" operator="equal">
      <formula>$O$128</formula>
    </cfRule>
    <cfRule type="cellIs" dxfId="2084" priority="2088" operator="lessThan">
      <formula>$O$128</formula>
    </cfRule>
  </conditionalFormatting>
  <conditionalFormatting sqref="BH128">
    <cfRule type="containsText" dxfId="2083" priority="2081" operator="containsText" text="Score">
      <formula>NOT(ISERROR(SEARCH("Score",BH128)))</formula>
    </cfRule>
    <cfRule type="cellIs" dxfId="2082" priority="2082" operator="greaterThan">
      <formula>$O$128</formula>
    </cfRule>
    <cfRule type="cellIs" dxfId="2081" priority="2083" operator="equal">
      <formula>$O$128</formula>
    </cfRule>
    <cfRule type="cellIs" dxfId="2080" priority="2084" operator="lessThan">
      <formula>$O$128</formula>
    </cfRule>
  </conditionalFormatting>
  <conditionalFormatting sqref="BI128">
    <cfRule type="containsText" dxfId="2079" priority="2077" operator="containsText" text="Score">
      <formula>NOT(ISERROR(SEARCH("Score",BI128)))</formula>
    </cfRule>
    <cfRule type="cellIs" dxfId="2078" priority="2078" operator="greaterThan">
      <formula>$O$128</formula>
    </cfRule>
    <cfRule type="cellIs" dxfId="2077" priority="2079" operator="equal">
      <formula>$O$128</formula>
    </cfRule>
    <cfRule type="cellIs" dxfId="2076" priority="2080" operator="lessThan">
      <formula>$O$128</formula>
    </cfRule>
  </conditionalFormatting>
  <conditionalFormatting sqref="BJ128">
    <cfRule type="containsText" dxfId="2075" priority="2073" operator="containsText" text="Score">
      <formula>NOT(ISERROR(SEARCH("Score",BJ128)))</formula>
    </cfRule>
    <cfRule type="cellIs" dxfId="2074" priority="2074" operator="greaterThan">
      <formula>$O$128</formula>
    </cfRule>
    <cfRule type="cellIs" dxfId="2073" priority="2075" operator="equal">
      <formula>$O$128</formula>
    </cfRule>
    <cfRule type="cellIs" dxfId="2072" priority="2076" operator="lessThan">
      <formula>$O$128</formula>
    </cfRule>
  </conditionalFormatting>
  <conditionalFormatting sqref="BK128">
    <cfRule type="containsText" dxfId="2071" priority="2069" operator="containsText" text="Score">
      <formula>NOT(ISERROR(SEARCH("Score",BK128)))</formula>
    </cfRule>
    <cfRule type="cellIs" dxfId="2070" priority="2070" operator="greaterThan">
      <formula>$O$128</formula>
    </cfRule>
    <cfRule type="cellIs" dxfId="2069" priority="2071" operator="equal">
      <formula>$O$128</formula>
    </cfRule>
    <cfRule type="cellIs" dxfId="2068" priority="2072" operator="lessThan">
      <formula>$O$128</formula>
    </cfRule>
  </conditionalFormatting>
  <conditionalFormatting sqref="BL128">
    <cfRule type="containsText" dxfId="2067" priority="2065" operator="containsText" text="Score">
      <formula>NOT(ISERROR(SEARCH("Score",BL128)))</formula>
    </cfRule>
    <cfRule type="cellIs" dxfId="2066" priority="2066" operator="greaterThan">
      <formula>$O$128</formula>
    </cfRule>
    <cfRule type="cellIs" dxfId="2065" priority="2067" operator="equal">
      <formula>$O$128</formula>
    </cfRule>
    <cfRule type="cellIs" dxfId="2064" priority="2068" operator="lessThan">
      <formula>$O$128</formula>
    </cfRule>
  </conditionalFormatting>
  <conditionalFormatting sqref="BM128">
    <cfRule type="containsText" dxfId="2063" priority="2061" operator="containsText" text="Score">
      <formula>NOT(ISERROR(SEARCH("Score",BM128)))</formula>
    </cfRule>
    <cfRule type="cellIs" dxfId="2062" priority="2062" operator="greaterThan">
      <formula>$O$128</formula>
    </cfRule>
    <cfRule type="cellIs" dxfId="2061" priority="2063" operator="equal">
      <formula>$O$128</formula>
    </cfRule>
    <cfRule type="cellIs" dxfId="2060" priority="2064" operator="lessThan">
      <formula>$O$128</formula>
    </cfRule>
  </conditionalFormatting>
  <conditionalFormatting sqref="BN128">
    <cfRule type="containsText" dxfId="2059" priority="2057" operator="containsText" text="Score">
      <formula>NOT(ISERROR(SEARCH("Score",BN128)))</formula>
    </cfRule>
    <cfRule type="cellIs" dxfId="2058" priority="2058" operator="greaterThan">
      <formula>$O$128</formula>
    </cfRule>
    <cfRule type="cellIs" dxfId="2057" priority="2059" operator="equal">
      <formula>$O$128</formula>
    </cfRule>
    <cfRule type="cellIs" dxfId="2056" priority="2060" operator="lessThan">
      <formula>$O$128</formula>
    </cfRule>
  </conditionalFormatting>
  <conditionalFormatting sqref="BO128">
    <cfRule type="containsText" dxfId="2055" priority="2053" operator="containsText" text="Score">
      <formula>NOT(ISERROR(SEARCH("Score",BO128)))</formula>
    </cfRule>
    <cfRule type="cellIs" dxfId="2054" priority="2054" operator="greaterThan">
      <formula>$O$128</formula>
    </cfRule>
    <cfRule type="cellIs" dxfId="2053" priority="2055" operator="equal">
      <formula>$O$128</formula>
    </cfRule>
    <cfRule type="cellIs" dxfId="2052" priority="2056" operator="lessThan">
      <formula>$O$128</formula>
    </cfRule>
  </conditionalFormatting>
  <conditionalFormatting sqref="BP128">
    <cfRule type="containsText" dxfId="2051" priority="2049" operator="containsText" text="Score">
      <formula>NOT(ISERROR(SEARCH("Score",BP128)))</formula>
    </cfRule>
    <cfRule type="cellIs" dxfId="2050" priority="2050" operator="greaterThan">
      <formula>$O$128</formula>
    </cfRule>
    <cfRule type="cellIs" dxfId="2049" priority="2051" operator="equal">
      <formula>$O$128</formula>
    </cfRule>
    <cfRule type="cellIs" dxfId="2048" priority="2052" operator="lessThan">
      <formula>$O$128</formula>
    </cfRule>
  </conditionalFormatting>
  <conditionalFormatting sqref="BQ128">
    <cfRule type="containsText" dxfId="2047" priority="2045" operator="containsText" text="Score">
      <formula>NOT(ISERROR(SEARCH("Score",BQ128)))</formula>
    </cfRule>
    <cfRule type="cellIs" dxfId="2046" priority="2046" operator="greaterThan">
      <formula>$O$128</formula>
    </cfRule>
    <cfRule type="cellIs" dxfId="2045" priority="2047" operator="equal">
      <formula>$O$128</formula>
    </cfRule>
    <cfRule type="cellIs" dxfId="2044" priority="2048" operator="lessThan">
      <formula>$O$128</formula>
    </cfRule>
  </conditionalFormatting>
  <conditionalFormatting sqref="AN132">
    <cfRule type="containsText" dxfId="2043" priority="2041" operator="containsText" text="Score">
      <formula>NOT(ISERROR(SEARCH("Score",AN132)))</formula>
    </cfRule>
    <cfRule type="cellIs" dxfId="2042" priority="2042" operator="greaterThan">
      <formula>$O$132</formula>
    </cfRule>
    <cfRule type="cellIs" dxfId="2041" priority="2043" operator="equal">
      <formula>$O$132</formula>
    </cfRule>
    <cfRule type="cellIs" dxfId="2040" priority="2044" operator="lessThan">
      <formula>$O$132</formula>
    </cfRule>
  </conditionalFormatting>
  <conditionalFormatting sqref="AO132">
    <cfRule type="containsText" dxfId="2039" priority="2037" operator="containsText" text="Score">
      <formula>NOT(ISERROR(SEARCH("Score",AO132)))</formula>
    </cfRule>
    <cfRule type="cellIs" dxfId="2038" priority="2038" operator="greaterThan">
      <formula>$O$132</formula>
    </cfRule>
    <cfRule type="cellIs" dxfId="2037" priority="2039" operator="equal">
      <formula>$O$132</formula>
    </cfRule>
    <cfRule type="cellIs" dxfId="2036" priority="2040" operator="lessThan">
      <formula>$O$132</formula>
    </cfRule>
  </conditionalFormatting>
  <conditionalFormatting sqref="AP132">
    <cfRule type="containsText" dxfId="2035" priority="2033" operator="containsText" text="Score">
      <formula>NOT(ISERROR(SEARCH("Score",AP132)))</formula>
    </cfRule>
    <cfRule type="cellIs" dxfId="2034" priority="2034" operator="greaterThan">
      <formula>$O$132</formula>
    </cfRule>
    <cfRule type="cellIs" dxfId="2033" priority="2035" operator="equal">
      <formula>$O$132</formula>
    </cfRule>
    <cfRule type="cellIs" dxfId="2032" priority="2036" operator="lessThan">
      <formula>$O$132</formula>
    </cfRule>
  </conditionalFormatting>
  <conditionalFormatting sqref="AQ132">
    <cfRule type="containsText" dxfId="2031" priority="2029" operator="containsText" text="Score">
      <formula>NOT(ISERROR(SEARCH("Score",AQ132)))</formula>
    </cfRule>
    <cfRule type="cellIs" dxfId="2030" priority="2030" operator="greaterThan">
      <formula>$O$132</formula>
    </cfRule>
    <cfRule type="cellIs" dxfId="2029" priority="2031" operator="equal">
      <formula>$O$132</formula>
    </cfRule>
    <cfRule type="cellIs" dxfId="2028" priority="2032" operator="lessThan">
      <formula>$O$132</formula>
    </cfRule>
  </conditionalFormatting>
  <conditionalFormatting sqref="AR132">
    <cfRule type="containsText" dxfId="2027" priority="2025" operator="containsText" text="Score">
      <formula>NOT(ISERROR(SEARCH("Score",AR132)))</formula>
    </cfRule>
    <cfRule type="cellIs" dxfId="2026" priority="2026" operator="greaterThan">
      <formula>$O$132</formula>
    </cfRule>
    <cfRule type="cellIs" dxfId="2025" priority="2027" operator="equal">
      <formula>$O$132</formula>
    </cfRule>
    <cfRule type="cellIs" dxfId="2024" priority="2028" operator="lessThan">
      <formula>$O$132</formula>
    </cfRule>
  </conditionalFormatting>
  <conditionalFormatting sqref="AS132">
    <cfRule type="containsText" dxfId="2023" priority="2021" operator="containsText" text="Score">
      <formula>NOT(ISERROR(SEARCH("Score",AS132)))</formula>
    </cfRule>
    <cfRule type="cellIs" dxfId="2022" priority="2022" operator="greaterThan">
      <formula>$O$132</formula>
    </cfRule>
    <cfRule type="cellIs" dxfId="2021" priority="2023" operator="equal">
      <formula>$O$132</formula>
    </cfRule>
    <cfRule type="cellIs" dxfId="2020" priority="2024" operator="lessThan">
      <formula>$O$132</formula>
    </cfRule>
  </conditionalFormatting>
  <conditionalFormatting sqref="AT132">
    <cfRule type="containsText" dxfId="2019" priority="2017" operator="containsText" text="Score">
      <formula>NOT(ISERROR(SEARCH("Score",AT132)))</formula>
    </cfRule>
    <cfRule type="cellIs" dxfId="2018" priority="2018" operator="greaterThan">
      <formula>$O$132</formula>
    </cfRule>
    <cfRule type="cellIs" dxfId="2017" priority="2019" operator="equal">
      <formula>$O$132</formula>
    </cfRule>
    <cfRule type="cellIs" dxfId="2016" priority="2020" operator="lessThan">
      <formula>$O$132</formula>
    </cfRule>
  </conditionalFormatting>
  <conditionalFormatting sqref="AU132">
    <cfRule type="containsText" dxfId="2015" priority="2013" operator="containsText" text="Score">
      <formula>NOT(ISERROR(SEARCH("Score",AU132)))</formula>
    </cfRule>
    <cfRule type="cellIs" dxfId="2014" priority="2014" operator="greaterThan">
      <formula>$O$132</formula>
    </cfRule>
    <cfRule type="cellIs" dxfId="2013" priority="2015" operator="equal">
      <formula>$O$132</formula>
    </cfRule>
    <cfRule type="cellIs" dxfId="2012" priority="2016" operator="lessThan">
      <formula>$O$132</formula>
    </cfRule>
  </conditionalFormatting>
  <conditionalFormatting sqref="AV132">
    <cfRule type="containsText" dxfId="2011" priority="2009" operator="containsText" text="Score">
      <formula>NOT(ISERROR(SEARCH("Score",AV132)))</formula>
    </cfRule>
    <cfRule type="cellIs" dxfId="2010" priority="2010" operator="greaterThan">
      <formula>$O$132</formula>
    </cfRule>
    <cfRule type="cellIs" dxfId="2009" priority="2011" operator="equal">
      <formula>$O$132</formula>
    </cfRule>
    <cfRule type="cellIs" dxfId="2008" priority="2012" operator="lessThan">
      <formula>$O$132</formula>
    </cfRule>
  </conditionalFormatting>
  <conditionalFormatting sqref="AW132">
    <cfRule type="containsText" dxfId="2007" priority="2005" operator="containsText" text="Score">
      <formula>NOT(ISERROR(SEARCH("Score",AW132)))</formula>
    </cfRule>
    <cfRule type="cellIs" dxfId="2006" priority="2006" operator="greaterThan">
      <formula>$O$132</formula>
    </cfRule>
    <cfRule type="cellIs" dxfId="2005" priority="2007" operator="equal">
      <formula>$O$132</formula>
    </cfRule>
    <cfRule type="cellIs" dxfId="2004" priority="2008" operator="lessThan">
      <formula>$O$132</formula>
    </cfRule>
  </conditionalFormatting>
  <conditionalFormatting sqref="AX132">
    <cfRule type="containsText" dxfId="2003" priority="2001" operator="containsText" text="Score">
      <formula>NOT(ISERROR(SEARCH("Score",AX132)))</formula>
    </cfRule>
    <cfRule type="cellIs" dxfId="2002" priority="2002" operator="greaterThan">
      <formula>$O$132</formula>
    </cfRule>
    <cfRule type="cellIs" dxfId="2001" priority="2003" operator="equal">
      <formula>$O$132</formula>
    </cfRule>
    <cfRule type="cellIs" dxfId="2000" priority="2004" operator="lessThan">
      <formula>$O$132</formula>
    </cfRule>
  </conditionalFormatting>
  <conditionalFormatting sqref="AY132">
    <cfRule type="containsText" dxfId="1999" priority="1997" operator="containsText" text="Score">
      <formula>NOT(ISERROR(SEARCH("Score",AY132)))</formula>
    </cfRule>
    <cfRule type="cellIs" dxfId="1998" priority="1998" operator="greaterThan">
      <formula>$O$132</formula>
    </cfRule>
    <cfRule type="cellIs" dxfId="1997" priority="1999" operator="equal">
      <formula>$O$132</formula>
    </cfRule>
    <cfRule type="cellIs" dxfId="1996" priority="2000" operator="lessThan">
      <formula>$O$132</formula>
    </cfRule>
  </conditionalFormatting>
  <conditionalFormatting sqref="AZ132">
    <cfRule type="containsText" dxfId="1995" priority="1993" operator="containsText" text="Score">
      <formula>NOT(ISERROR(SEARCH("Score",AZ132)))</formula>
    </cfRule>
    <cfRule type="cellIs" dxfId="1994" priority="1994" operator="greaterThan">
      <formula>$O$132</formula>
    </cfRule>
    <cfRule type="cellIs" dxfId="1993" priority="1995" operator="equal">
      <formula>$O$132</formula>
    </cfRule>
    <cfRule type="cellIs" dxfId="1992" priority="1996" operator="lessThan">
      <formula>$O$132</formula>
    </cfRule>
  </conditionalFormatting>
  <conditionalFormatting sqref="BA132">
    <cfRule type="containsText" dxfId="1991" priority="1989" operator="containsText" text="Score">
      <formula>NOT(ISERROR(SEARCH("Score",BA132)))</formula>
    </cfRule>
    <cfRule type="cellIs" dxfId="1990" priority="1990" operator="greaterThan">
      <formula>$O$132</formula>
    </cfRule>
    <cfRule type="cellIs" dxfId="1989" priority="1991" operator="equal">
      <formula>$O$132</formula>
    </cfRule>
    <cfRule type="cellIs" dxfId="1988" priority="1992" operator="lessThan">
      <formula>$O$132</formula>
    </cfRule>
  </conditionalFormatting>
  <conditionalFormatting sqref="BB132">
    <cfRule type="containsText" dxfId="1987" priority="1985" operator="containsText" text="Score">
      <formula>NOT(ISERROR(SEARCH("Score",BB132)))</formula>
    </cfRule>
    <cfRule type="cellIs" dxfId="1986" priority="1986" operator="greaterThan">
      <formula>$O$132</formula>
    </cfRule>
    <cfRule type="cellIs" dxfId="1985" priority="1987" operator="equal">
      <formula>$O$132</formula>
    </cfRule>
    <cfRule type="cellIs" dxfId="1984" priority="1988" operator="lessThan">
      <formula>$O$132</formula>
    </cfRule>
  </conditionalFormatting>
  <conditionalFormatting sqref="BC132">
    <cfRule type="containsText" dxfId="1983" priority="1981" operator="containsText" text="Score">
      <formula>NOT(ISERROR(SEARCH("Score",BC132)))</formula>
    </cfRule>
    <cfRule type="cellIs" dxfId="1982" priority="1982" operator="greaterThan">
      <formula>$O$132</formula>
    </cfRule>
    <cfRule type="cellIs" dxfId="1981" priority="1983" operator="equal">
      <formula>$O$132</formula>
    </cfRule>
    <cfRule type="cellIs" dxfId="1980" priority="1984" operator="lessThan">
      <formula>$O$132</formula>
    </cfRule>
  </conditionalFormatting>
  <conditionalFormatting sqref="BD132">
    <cfRule type="containsText" dxfId="1979" priority="1977" operator="containsText" text="Score">
      <formula>NOT(ISERROR(SEARCH("Score",BD132)))</formula>
    </cfRule>
    <cfRule type="cellIs" dxfId="1978" priority="1978" operator="greaterThan">
      <formula>$O$132</formula>
    </cfRule>
    <cfRule type="cellIs" dxfId="1977" priority="1979" operator="equal">
      <formula>$O$132</formula>
    </cfRule>
    <cfRule type="cellIs" dxfId="1976" priority="1980" operator="lessThan">
      <formula>$O$132</formula>
    </cfRule>
  </conditionalFormatting>
  <conditionalFormatting sqref="BE132">
    <cfRule type="containsText" dxfId="1975" priority="1973" operator="containsText" text="Score">
      <formula>NOT(ISERROR(SEARCH("Score",BE132)))</formula>
    </cfRule>
    <cfRule type="cellIs" dxfId="1974" priority="1974" operator="greaterThan">
      <formula>$O$132</formula>
    </cfRule>
    <cfRule type="cellIs" dxfId="1973" priority="1975" operator="equal">
      <formula>$O$132</formula>
    </cfRule>
    <cfRule type="cellIs" dxfId="1972" priority="1976" operator="lessThan">
      <formula>$O$132</formula>
    </cfRule>
  </conditionalFormatting>
  <conditionalFormatting sqref="BF132">
    <cfRule type="containsText" dxfId="1971" priority="1969" operator="containsText" text="Score">
      <formula>NOT(ISERROR(SEARCH("Score",BF132)))</formula>
    </cfRule>
    <cfRule type="cellIs" dxfId="1970" priority="1970" operator="greaterThan">
      <formula>$O$132</formula>
    </cfRule>
    <cfRule type="cellIs" dxfId="1969" priority="1971" operator="equal">
      <formula>$O$132</formula>
    </cfRule>
    <cfRule type="cellIs" dxfId="1968" priority="1972" operator="lessThan">
      <formula>$O$132</formula>
    </cfRule>
  </conditionalFormatting>
  <conditionalFormatting sqref="BG132">
    <cfRule type="containsText" dxfId="1967" priority="1965" operator="containsText" text="Score">
      <formula>NOT(ISERROR(SEARCH("Score",BG132)))</formula>
    </cfRule>
    <cfRule type="cellIs" dxfId="1966" priority="1966" operator="greaterThan">
      <formula>$O$132</formula>
    </cfRule>
    <cfRule type="cellIs" dxfId="1965" priority="1967" operator="equal">
      <formula>$O$132</formula>
    </cfRule>
    <cfRule type="cellIs" dxfId="1964" priority="1968" operator="lessThan">
      <formula>$O$132</formula>
    </cfRule>
  </conditionalFormatting>
  <conditionalFormatting sqref="BH132">
    <cfRule type="containsText" dxfId="1963" priority="1961" operator="containsText" text="Score">
      <formula>NOT(ISERROR(SEARCH("Score",BH132)))</formula>
    </cfRule>
    <cfRule type="cellIs" dxfId="1962" priority="1962" operator="greaterThan">
      <formula>$O$132</formula>
    </cfRule>
    <cfRule type="cellIs" dxfId="1961" priority="1963" operator="equal">
      <formula>$O$132</formula>
    </cfRule>
    <cfRule type="cellIs" dxfId="1960" priority="1964" operator="lessThan">
      <formula>$O$132</formula>
    </cfRule>
  </conditionalFormatting>
  <conditionalFormatting sqref="BI132">
    <cfRule type="containsText" dxfId="1959" priority="1957" operator="containsText" text="Score">
      <formula>NOT(ISERROR(SEARCH("Score",BI132)))</formula>
    </cfRule>
    <cfRule type="cellIs" dxfId="1958" priority="1958" operator="greaterThan">
      <formula>$O$132</formula>
    </cfRule>
    <cfRule type="cellIs" dxfId="1957" priority="1959" operator="equal">
      <formula>$O$132</formula>
    </cfRule>
    <cfRule type="cellIs" dxfId="1956" priority="1960" operator="lessThan">
      <formula>$O$132</formula>
    </cfRule>
  </conditionalFormatting>
  <conditionalFormatting sqref="BJ132">
    <cfRule type="containsText" dxfId="1955" priority="1953" operator="containsText" text="Score">
      <formula>NOT(ISERROR(SEARCH("Score",BJ132)))</formula>
    </cfRule>
    <cfRule type="cellIs" dxfId="1954" priority="1954" operator="greaterThan">
      <formula>$O$132</formula>
    </cfRule>
    <cfRule type="cellIs" dxfId="1953" priority="1955" operator="equal">
      <formula>$O$132</formula>
    </cfRule>
    <cfRule type="cellIs" dxfId="1952" priority="1956" operator="lessThan">
      <formula>$O$132</formula>
    </cfRule>
  </conditionalFormatting>
  <conditionalFormatting sqref="BK132">
    <cfRule type="containsText" dxfId="1951" priority="1949" operator="containsText" text="Score">
      <formula>NOT(ISERROR(SEARCH("Score",BK132)))</formula>
    </cfRule>
    <cfRule type="cellIs" dxfId="1950" priority="1950" operator="greaterThan">
      <formula>$O$132</formula>
    </cfRule>
    <cfRule type="cellIs" dxfId="1949" priority="1951" operator="equal">
      <formula>$O$132</formula>
    </cfRule>
    <cfRule type="cellIs" dxfId="1948" priority="1952" operator="lessThan">
      <formula>$O$132</formula>
    </cfRule>
  </conditionalFormatting>
  <conditionalFormatting sqref="BL132">
    <cfRule type="containsText" dxfId="1947" priority="1945" operator="containsText" text="Score">
      <formula>NOT(ISERROR(SEARCH("Score",BL132)))</formula>
    </cfRule>
    <cfRule type="cellIs" dxfId="1946" priority="1946" operator="greaterThan">
      <formula>$O$132</formula>
    </cfRule>
    <cfRule type="cellIs" dxfId="1945" priority="1947" operator="equal">
      <formula>$O$132</formula>
    </cfRule>
    <cfRule type="cellIs" dxfId="1944" priority="1948" operator="lessThan">
      <formula>$O$132</formula>
    </cfRule>
  </conditionalFormatting>
  <conditionalFormatting sqref="BM132">
    <cfRule type="containsText" dxfId="1943" priority="1941" operator="containsText" text="Score">
      <formula>NOT(ISERROR(SEARCH("Score",BM132)))</formula>
    </cfRule>
    <cfRule type="cellIs" dxfId="1942" priority="1942" operator="greaterThan">
      <formula>$O$132</formula>
    </cfRule>
    <cfRule type="cellIs" dxfId="1941" priority="1943" operator="equal">
      <formula>$O$132</formula>
    </cfRule>
    <cfRule type="cellIs" dxfId="1940" priority="1944" operator="lessThan">
      <formula>$O$132</formula>
    </cfRule>
  </conditionalFormatting>
  <conditionalFormatting sqref="BN132">
    <cfRule type="containsText" dxfId="1939" priority="1937" operator="containsText" text="Score">
      <formula>NOT(ISERROR(SEARCH("Score",BN132)))</formula>
    </cfRule>
    <cfRule type="cellIs" dxfId="1938" priority="1938" operator="greaterThan">
      <formula>$O$132</formula>
    </cfRule>
    <cfRule type="cellIs" dxfId="1937" priority="1939" operator="equal">
      <formula>$O$132</formula>
    </cfRule>
    <cfRule type="cellIs" dxfId="1936" priority="1940" operator="lessThan">
      <formula>$O$132</formula>
    </cfRule>
  </conditionalFormatting>
  <conditionalFormatting sqref="BO132">
    <cfRule type="containsText" dxfId="1935" priority="1933" operator="containsText" text="Score">
      <formula>NOT(ISERROR(SEARCH("Score",BO132)))</formula>
    </cfRule>
    <cfRule type="cellIs" dxfId="1934" priority="1934" operator="greaterThan">
      <formula>$O$132</formula>
    </cfRule>
    <cfRule type="cellIs" dxfId="1933" priority="1935" operator="equal">
      <formula>$O$132</formula>
    </cfRule>
    <cfRule type="cellIs" dxfId="1932" priority="1936" operator="lessThan">
      <formula>$O$132</formula>
    </cfRule>
  </conditionalFormatting>
  <conditionalFormatting sqref="BP132">
    <cfRule type="containsText" dxfId="1931" priority="1929" operator="containsText" text="Score">
      <formula>NOT(ISERROR(SEARCH("Score",BP132)))</formula>
    </cfRule>
    <cfRule type="cellIs" dxfId="1930" priority="1930" operator="greaterThan">
      <formula>$O$132</formula>
    </cfRule>
    <cfRule type="cellIs" dxfId="1929" priority="1931" operator="equal">
      <formula>$O$132</formula>
    </cfRule>
    <cfRule type="cellIs" dxfId="1928" priority="1932" operator="lessThan">
      <formula>$O$132</formula>
    </cfRule>
  </conditionalFormatting>
  <conditionalFormatting sqref="BQ132">
    <cfRule type="containsText" dxfId="1927" priority="1925" operator="containsText" text="Score">
      <formula>NOT(ISERROR(SEARCH("Score",BQ132)))</formula>
    </cfRule>
    <cfRule type="cellIs" dxfId="1926" priority="1926" operator="greaterThan">
      <formula>$O$132</formula>
    </cfRule>
    <cfRule type="cellIs" dxfId="1925" priority="1927" operator="equal">
      <formula>$O$132</formula>
    </cfRule>
    <cfRule type="cellIs" dxfId="1924" priority="1928" operator="lessThan">
      <formula>$O$132</formula>
    </cfRule>
  </conditionalFormatting>
  <conditionalFormatting sqref="AN136">
    <cfRule type="containsText" dxfId="1923" priority="1921" operator="containsText" text="Score">
      <formula>NOT(ISERROR(SEARCH("Score",AN136)))</formula>
    </cfRule>
    <cfRule type="cellIs" dxfId="1922" priority="1922" operator="greaterThan">
      <formula>$O$136</formula>
    </cfRule>
    <cfRule type="cellIs" dxfId="1921" priority="1923" operator="equal">
      <formula>$O$136</formula>
    </cfRule>
    <cfRule type="cellIs" dxfId="1920" priority="1924" operator="lessThan">
      <formula>$O$136</formula>
    </cfRule>
  </conditionalFormatting>
  <conditionalFormatting sqref="AO136">
    <cfRule type="containsText" dxfId="1919" priority="1917" operator="containsText" text="Score">
      <formula>NOT(ISERROR(SEARCH("Score",AO136)))</formula>
    </cfRule>
    <cfRule type="cellIs" dxfId="1918" priority="1918" operator="greaterThan">
      <formula>$O$136</formula>
    </cfRule>
    <cfRule type="cellIs" dxfId="1917" priority="1919" operator="equal">
      <formula>$O$136</formula>
    </cfRule>
    <cfRule type="cellIs" dxfId="1916" priority="1920" operator="lessThan">
      <formula>$O$136</formula>
    </cfRule>
  </conditionalFormatting>
  <conditionalFormatting sqref="AP136">
    <cfRule type="containsText" dxfId="1915" priority="1913" operator="containsText" text="Score">
      <formula>NOT(ISERROR(SEARCH("Score",AP136)))</formula>
    </cfRule>
    <cfRule type="cellIs" dxfId="1914" priority="1914" operator="greaterThan">
      <formula>$O$136</formula>
    </cfRule>
    <cfRule type="cellIs" dxfId="1913" priority="1915" operator="equal">
      <formula>$O$136</formula>
    </cfRule>
    <cfRule type="cellIs" dxfId="1912" priority="1916" operator="lessThan">
      <formula>$O$136</formula>
    </cfRule>
  </conditionalFormatting>
  <conditionalFormatting sqref="AQ136">
    <cfRule type="containsText" dxfId="1911" priority="1909" operator="containsText" text="Score">
      <formula>NOT(ISERROR(SEARCH("Score",AQ136)))</formula>
    </cfRule>
    <cfRule type="cellIs" dxfId="1910" priority="1910" operator="greaterThan">
      <formula>$O$136</formula>
    </cfRule>
    <cfRule type="cellIs" dxfId="1909" priority="1911" operator="equal">
      <formula>$O$136</formula>
    </cfRule>
    <cfRule type="cellIs" dxfId="1908" priority="1912" operator="lessThan">
      <formula>$O$136</formula>
    </cfRule>
  </conditionalFormatting>
  <conditionalFormatting sqref="AR136">
    <cfRule type="containsText" dxfId="1907" priority="1905" operator="containsText" text="Score">
      <formula>NOT(ISERROR(SEARCH("Score",AR136)))</formula>
    </cfRule>
    <cfRule type="cellIs" dxfId="1906" priority="1906" operator="greaterThan">
      <formula>$O$136</formula>
    </cfRule>
    <cfRule type="cellIs" dxfId="1905" priority="1907" operator="equal">
      <formula>$O$136</formula>
    </cfRule>
    <cfRule type="cellIs" dxfId="1904" priority="1908" operator="lessThan">
      <formula>$O$136</formula>
    </cfRule>
  </conditionalFormatting>
  <conditionalFormatting sqref="AS136">
    <cfRule type="containsText" dxfId="1903" priority="1901" operator="containsText" text="Score">
      <formula>NOT(ISERROR(SEARCH("Score",AS136)))</formula>
    </cfRule>
    <cfRule type="cellIs" dxfId="1902" priority="1902" operator="greaterThan">
      <formula>$O$136</formula>
    </cfRule>
    <cfRule type="cellIs" dxfId="1901" priority="1903" operator="equal">
      <formula>$O$136</formula>
    </cfRule>
    <cfRule type="cellIs" dxfId="1900" priority="1904" operator="lessThan">
      <formula>$O$136</formula>
    </cfRule>
  </conditionalFormatting>
  <conditionalFormatting sqref="AT136">
    <cfRule type="containsText" dxfId="1899" priority="1897" operator="containsText" text="Score">
      <formula>NOT(ISERROR(SEARCH("Score",AT136)))</formula>
    </cfRule>
    <cfRule type="cellIs" dxfId="1898" priority="1898" operator="greaterThan">
      <formula>$O$136</formula>
    </cfRule>
    <cfRule type="cellIs" dxfId="1897" priority="1899" operator="equal">
      <formula>$O$136</formula>
    </cfRule>
    <cfRule type="cellIs" dxfId="1896" priority="1900" operator="lessThan">
      <formula>$O$136</formula>
    </cfRule>
  </conditionalFormatting>
  <conditionalFormatting sqref="AU136">
    <cfRule type="containsText" dxfId="1895" priority="1893" operator="containsText" text="Score">
      <formula>NOT(ISERROR(SEARCH("Score",AU136)))</formula>
    </cfRule>
    <cfRule type="cellIs" dxfId="1894" priority="1894" operator="greaterThan">
      <formula>$O$136</formula>
    </cfRule>
    <cfRule type="cellIs" dxfId="1893" priority="1895" operator="equal">
      <formula>$O$136</formula>
    </cfRule>
    <cfRule type="cellIs" dxfId="1892" priority="1896" operator="lessThan">
      <formula>$O$136</formula>
    </cfRule>
  </conditionalFormatting>
  <conditionalFormatting sqref="AV136">
    <cfRule type="containsText" dxfId="1891" priority="1889" operator="containsText" text="Score">
      <formula>NOT(ISERROR(SEARCH("Score",AV136)))</formula>
    </cfRule>
    <cfRule type="cellIs" dxfId="1890" priority="1890" operator="greaterThan">
      <formula>$O$136</formula>
    </cfRule>
    <cfRule type="cellIs" dxfId="1889" priority="1891" operator="equal">
      <formula>$O$136</formula>
    </cfRule>
    <cfRule type="cellIs" dxfId="1888" priority="1892" operator="lessThan">
      <formula>$O$136</formula>
    </cfRule>
  </conditionalFormatting>
  <conditionalFormatting sqref="AW136">
    <cfRule type="containsText" dxfId="1887" priority="1885" operator="containsText" text="Score">
      <formula>NOT(ISERROR(SEARCH("Score",AW136)))</formula>
    </cfRule>
    <cfRule type="cellIs" dxfId="1886" priority="1886" operator="greaterThan">
      <formula>$O$136</formula>
    </cfRule>
    <cfRule type="cellIs" dxfId="1885" priority="1887" operator="equal">
      <formula>$O$136</formula>
    </cfRule>
    <cfRule type="cellIs" dxfId="1884" priority="1888" operator="lessThan">
      <formula>$O$136</formula>
    </cfRule>
  </conditionalFormatting>
  <conditionalFormatting sqref="AX136">
    <cfRule type="containsText" dxfId="1883" priority="1881" operator="containsText" text="Score">
      <formula>NOT(ISERROR(SEARCH("Score",AX136)))</formula>
    </cfRule>
    <cfRule type="cellIs" dxfId="1882" priority="1882" operator="greaterThan">
      <formula>$O$136</formula>
    </cfRule>
    <cfRule type="cellIs" dxfId="1881" priority="1883" operator="equal">
      <formula>$O$136</formula>
    </cfRule>
    <cfRule type="cellIs" dxfId="1880" priority="1884" operator="lessThan">
      <formula>$O$136</formula>
    </cfRule>
  </conditionalFormatting>
  <conditionalFormatting sqref="AY136">
    <cfRule type="containsText" dxfId="1879" priority="1877" operator="containsText" text="Score">
      <formula>NOT(ISERROR(SEARCH("Score",AY136)))</formula>
    </cfRule>
    <cfRule type="cellIs" dxfId="1878" priority="1878" operator="greaterThan">
      <formula>$O$136</formula>
    </cfRule>
    <cfRule type="cellIs" dxfId="1877" priority="1879" operator="equal">
      <formula>$O$136</formula>
    </cfRule>
    <cfRule type="cellIs" dxfId="1876" priority="1880" operator="lessThan">
      <formula>$O$136</formula>
    </cfRule>
  </conditionalFormatting>
  <conditionalFormatting sqref="AZ136">
    <cfRule type="containsText" dxfId="1875" priority="1873" operator="containsText" text="Score">
      <formula>NOT(ISERROR(SEARCH("Score",AZ136)))</formula>
    </cfRule>
    <cfRule type="cellIs" dxfId="1874" priority="1874" operator="greaterThan">
      <formula>$O$136</formula>
    </cfRule>
    <cfRule type="cellIs" dxfId="1873" priority="1875" operator="equal">
      <formula>$O$136</formula>
    </cfRule>
    <cfRule type="cellIs" dxfId="1872" priority="1876" operator="lessThan">
      <formula>$O$136</formula>
    </cfRule>
  </conditionalFormatting>
  <conditionalFormatting sqref="BA136">
    <cfRule type="containsText" dxfId="1871" priority="1869" operator="containsText" text="Score">
      <formula>NOT(ISERROR(SEARCH("Score",BA136)))</formula>
    </cfRule>
    <cfRule type="cellIs" dxfId="1870" priority="1870" operator="greaterThan">
      <formula>$O$136</formula>
    </cfRule>
    <cfRule type="cellIs" dxfId="1869" priority="1871" operator="equal">
      <formula>$O$136</formula>
    </cfRule>
    <cfRule type="cellIs" dxfId="1868" priority="1872" operator="lessThan">
      <formula>$O$136</formula>
    </cfRule>
  </conditionalFormatting>
  <conditionalFormatting sqref="BB136">
    <cfRule type="containsText" dxfId="1867" priority="1865" operator="containsText" text="Score">
      <formula>NOT(ISERROR(SEARCH("Score",BB136)))</formula>
    </cfRule>
    <cfRule type="cellIs" dxfId="1866" priority="1866" operator="greaterThan">
      <formula>$O$136</formula>
    </cfRule>
    <cfRule type="cellIs" dxfId="1865" priority="1867" operator="equal">
      <formula>$O$136</formula>
    </cfRule>
    <cfRule type="cellIs" dxfId="1864" priority="1868" operator="lessThan">
      <formula>$O$136</formula>
    </cfRule>
  </conditionalFormatting>
  <conditionalFormatting sqref="BC136">
    <cfRule type="containsText" dxfId="1863" priority="1861" operator="containsText" text="Score">
      <formula>NOT(ISERROR(SEARCH("Score",BC136)))</formula>
    </cfRule>
    <cfRule type="cellIs" dxfId="1862" priority="1862" operator="greaterThan">
      <formula>$O$136</formula>
    </cfRule>
    <cfRule type="cellIs" dxfId="1861" priority="1863" operator="equal">
      <formula>$O$136</formula>
    </cfRule>
    <cfRule type="cellIs" dxfId="1860" priority="1864" operator="lessThan">
      <formula>$O$136</formula>
    </cfRule>
  </conditionalFormatting>
  <conditionalFormatting sqref="BD136">
    <cfRule type="containsText" dxfId="1859" priority="1857" operator="containsText" text="Score">
      <formula>NOT(ISERROR(SEARCH("Score",BD136)))</formula>
    </cfRule>
    <cfRule type="cellIs" dxfId="1858" priority="1858" operator="greaterThan">
      <formula>$O$136</formula>
    </cfRule>
    <cfRule type="cellIs" dxfId="1857" priority="1859" operator="equal">
      <formula>$O$136</formula>
    </cfRule>
    <cfRule type="cellIs" dxfId="1856" priority="1860" operator="lessThan">
      <formula>$O$136</formula>
    </cfRule>
  </conditionalFormatting>
  <conditionalFormatting sqref="BE136">
    <cfRule type="containsText" dxfId="1855" priority="1853" operator="containsText" text="Score">
      <formula>NOT(ISERROR(SEARCH("Score",BE136)))</formula>
    </cfRule>
    <cfRule type="cellIs" dxfId="1854" priority="1854" operator="greaterThan">
      <formula>$O$136</formula>
    </cfRule>
    <cfRule type="cellIs" dxfId="1853" priority="1855" operator="equal">
      <formula>$O$136</formula>
    </cfRule>
    <cfRule type="cellIs" dxfId="1852" priority="1856" operator="lessThan">
      <formula>$O$136</formula>
    </cfRule>
  </conditionalFormatting>
  <conditionalFormatting sqref="BF136">
    <cfRule type="containsText" dxfId="1851" priority="1849" operator="containsText" text="Score">
      <formula>NOT(ISERROR(SEARCH("Score",BF136)))</formula>
    </cfRule>
    <cfRule type="cellIs" dxfId="1850" priority="1850" operator="greaterThan">
      <formula>$O$136</formula>
    </cfRule>
    <cfRule type="cellIs" dxfId="1849" priority="1851" operator="equal">
      <formula>$O$136</formula>
    </cfRule>
    <cfRule type="cellIs" dxfId="1848" priority="1852" operator="lessThan">
      <formula>$O$136</formula>
    </cfRule>
  </conditionalFormatting>
  <conditionalFormatting sqref="BG136">
    <cfRule type="containsText" dxfId="1847" priority="1845" operator="containsText" text="Score">
      <formula>NOT(ISERROR(SEARCH("Score",BG136)))</formula>
    </cfRule>
    <cfRule type="cellIs" dxfId="1846" priority="1846" operator="greaterThan">
      <formula>$O$136</formula>
    </cfRule>
    <cfRule type="cellIs" dxfId="1845" priority="1847" operator="equal">
      <formula>$O$136</formula>
    </cfRule>
    <cfRule type="cellIs" dxfId="1844" priority="1848" operator="lessThan">
      <formula>$O$136</formula>
    </cfRule>
  </conditionalFormatting>
  <conditionalFormatting sqref="BH136">
    <cfRule type="containsText" dxfId="1843" priority="1841" operator="containsText" text="Score">
      <formula>NOT(ISERROR(SEARCH("Score",BH136)))</formula>
    </cfRule>
    <cfRule type="cellIs" dxfId="1842" priority="1842" operator="greaterThan">
      <formula>$O$136</formula>
    </cfRule>
    <cfRule type="cellIs" dxfId="1841" priority="1843" operator="equal">
      <formula>$O$136</formula>
    </cfRule>
    <cfRule type="cellIs" dxfId="1840" priority="1844" operator="lessThan">
      <formula>$O$136</formula>
    </cfRule>
  </conditionalFormatting>
  <conditionalFormatting sqref="BI136">
    <cfRule type="containsText" dxfId="1839" priority="1837" operator="containsText" text="Score">
      <formula>NOT(ISERROR(SEARCH("Score",BI136)))</formula>
    </cfRule>
    <cfRule type="cellIs" dxfId="1838" priority="1838" operator="greaterThan">
      <formula>$O$136</formula>
    </cfRule>
    <cfRule type="cellIs" dxfId="1837" priority="1839" operator="equal">
      <formula>$O$136</formula>
    </cfRule>
    <cfRule type="cellIs" dxfId="1836" priority="1840" operator="lessThan">
      <formula>$O$136</formula>
    </cfRule>
  </conditionalFormatting>
  <conditionalFormatting sqref="BJ136">
    <cfRule type="containsText" dxfId="1835" priority="1833" operator="containsText" text="Score">
      <formula>NOT(ISERROR(SEARCH("Score",BJ136)))</formula>
    </cfRule>
    <cfRule type="cellIs" dxfId="1834" priority="1834" operator="greaterThan">
      <formula>$O$136</formula>
    </cfRule>
    <cfRule type="cellIs" dxfId="1833" priority="1835" operator="equal">
      <formula>$O$136</formula>
    </cfRule>
    <cfRule type="cellIs" dxfId="1832" priority="1836" operator="lessThan">
      <formula>$O$136</formula>
    </cfRule>
  </conditionalFormatting>
  <conditionalFormatting sqref="BK136">
    <cfRule type="containsText" dxfId="1831" priority="1829" operator="containsText" text="Score">
      <formula>NOT(ISERROR(SEARCH("Score",BK136)))</formula>
    </cfRule>
    <cfRule type="cellIs" dxfId="1830" priority="1830" operator="greaterThan">
      <formula>$O$136</formula>
    </cfRule>
    <cfRule type="cellIs" dxfId="1829" priority="1831" operator="equal">
      <formula>$O$136</formula>
    </cfRule>
    <cfRule type="cellIs" dxfId="1828" priority="1832" operator="lessThan">
      <formula>$O$136</formula>
    </cfRule>
  </conditionalFormatting>
  <conditionalFormatting sqref="BL136">
    <cfRule type="containsText" dxfId="1827" priority="1825" operator="containsText" text="Score">
      <formula>NOT(ISERROR(SEARCH("Score",BL136)))</formula>
    </cfRule>
    <cfRule type="cellIs" dxfId="1826" priority="1826" operator="greaterThan">
      <formula>$O$136</formula>
    </cfRule>
    <cfRule type="cellIs" dxfId="1825" priority="1827" operator="equal">
      <formula>$O$136</formula>
    </cfRule>
    <cfRule type="cellIs" dxfId="1824" priority="1828" operator="lessThan">
      <formula>$O$136</formula>
    </cfRule>
  </conditionalFormatting>
  <conditionalFormatting sqref="BM136">
    <cfRule type="containsText" dxfId="1823" priority="1821" operator="containsText" text="Score">
      <formula>NOT(ISERROR(SEARCH("Score",BM136)))</formula>
    </cfRule>
    <cfRule type="cellIs" dxfId="1822" priority="1822" operator="greaterThan">
      <formula>$O$136</formula>
    </cfRule>
    <cfRule type="cellIs" dxfId="1821" priority="1823" operator="equal">
      <formula>$O$136</formula>
    </cfRule>
    <cfRule type="cellIs" dxfId="1820" priority="1824" operator="lessThan">
      <formula>$O$136</formula>
    </cfRule>
  </conditionalFormatting>
  <conditionalFormatting sqref="BN136">
    <cfRule type="containsText" dxfId="1819" priority="1817" operator="containsText" text="Score">
      <formula>NOT(ISERROR(SEARCH("Score",BN136)))</formula>
    </cfRule>
    <cfRule type="cellIs" dxfId="1818" priority="1818" operator="greaterThan">
      <formula>$O$136</formula>
    </cfRule>
    <cfRule type="cellIs" dxfId="1817" priority="1819" operator="equal">
      <formula>$O$136</formula>
    </cfRule>
    <cfRule type="cellIs" dxfId="1816" priority="1820" operator="lessThan">
      <formula>$O$136</formula>
    </cfRule>
  </conditionalFormatting>
  <conditionalFormatting sqref="BO136">
    <cfRule type="containsText" dxfId="1815" priority="1813" operator="containsText" text="Score">
      <formula>NOT(ISERROR(SEARCH("Score",BO136)))</formula>
    </cfRule>
    <cfRule type="cellIs" dxfId="1814" priority="1814" operator="greaterThan">
      <formula>$O$136</formula>
    </cfRule>
    <cfRule type="cellIs" dxfId="1813" priority="1815" operator="equal">
      <formula>$O$136</formula>
    </cfRule>
    <cfRule type="cellIs" dxfId="1812" priority="1816" operator="lessThan">
      <formula>$O$136</formula>
    </cfRule>
  </conditionalFormatting>
  <conditionalFormatting sqref="BP136">
    <cfRule type="containsText" dxfId="1811" priority="1809" operator="containsText" text="Score">
      <formula>NOT(ISERROR(SEARCH("Score",BP136)))</formula>
    </cfRule>
    <cfRule type="cellIs" dxfId="1810" priority="1810" operator="greaterThan">
      <formula>$O$136</formula>
    </cfRule>
    <cfRule type="cellIs" dxfId="1809" priority="1811" operator="equal">
      <formula>$O$136</formula>
    </cfRule>
    <cfRule type="cellIs" dxfId="1808" priority="1812" operator="lessThan">
      <formula>$O$136</formula>
    </cfRule>
  </conditionalFormatting>
  <conditionalFormatting sqref="BQ136">
    <cfRule type="containsText" dxfId="1807" priority="1805" operator="containsText" text="Score">
      <formula>NOT(ISERROR(SEARCH("Score",BQ136)))</formula>
    </cfRule>
    <cfRule type="cellIs" dxfId="1806" priority="1806" operator="greaterThan">
      <formula>$O$136</formula>
    </cfRule>
    <cfRule type="cellIs" dxfId="1805" priority="1807" operator="equal">
      <formula>$O$136</formula>
    </cfRule>
    <cfRule type="cellIs" dxfId="1804" priority="1808" operator="lessThan">
      <formula>$O$136</formula>
    </cfRule>
  </conditionalFormatting>
  <conditionalFormatting sqref="BR136">
    <cfRule type="containsText" dxfId="1803" priority="1801" operator="containsText" text="Score">
      <formula>NOT(ISERROR(SEARCH("Score",BR136)))</formula>
    </cfRule>
    <cfRule type="cellIs" dxfId="1802" priority="1802" operator="greaterThan">
      <formula>$O$136</formula>
    </cfRule>
    <cfRule type="cellIs" dxfId="1801" priority="1803" operator="equal">
      <formula>$O$136</formula>
    </cfRule>
    <cfRule type="cellIs" dxfId="1800" priority="1804" operator="lessThan">
      <formula>$O$136</formula>
    </cfRule>
  </conditionalFormatting>
  <conditionalFormatting sqref="AN147">
    <cfRule type="containsText" dxfId="1799" priority="1797" operator="containsText" text="Score">
      <formula>NOT(ISERROR(SEARCH("Score",AN147)))</formula>
    </cfRule>
    <cfRule type="cellIs" dxfId="1798" priority="1798" operator="greaterThan">
      <formula>$O$147</formula>
    </cfRule>
    <cfRule type="cellIs" dxfId="1797" priority="1799" operator="equal">
      <formula>$O$147</formula>
    </cfRule>
    <cfRule type="cellIs" dxfId="1796" priority="1800" operator="lessThan">
      <formula>$O$147</formula>
    </cfRule>
  </conditionalFormatting>
  <conditionalFormatting sqref="AO147">
    <cfRule type="containsText" dxfId="1795" priority="1793" operator="containsText" text="Score">
      <formula>NOT(ISERROR(SEARCH("Score",AO147)))</formula>
    </cfRule>
    <cfRule type="cellIs" dxfId="1794" priority="1794" operator="greaterThan">
      <formula>$O$147</formula>
    </cfRule>
    <cfRule type="cellIs" dxfId="1793" priority="1795" operator="equal">
      <formula>$O$147</formula>
    </cfRule>
    <cfRule type="cellIs" dxfId="1792" priority="1796" operator="lessThan">
      <formula>$O$147</formula>
    </cfRule>
  </conditionalFormatting>
  <conditionalFormatting sqref="AP147">
    <cfRule type="containsText" dxfId="1791" priority="1789" operator="containsText" text="Score">
      <formula>NOT(ISERROR(SEARCH("Score",AP147)))</formula>
    </cfRule>
    <cfRule type="cellIs" dxfId="1790" priority="1790" operator="greaterThan">
      <formula>$O$147</formula>
    </cfRule>
    <cfRule type="cellIs" dxfId="1789" priority="1791" operator="equal">
      <formula>$O$147</formula>
    </cfRule>
    <cfRule type="cellIs" dxfId="1788" priority="1792" operator="lessThan">
      <formula>$O$147</formula>
    </cfRule>
  </conditionalFormatting>
  <conditionalFormatting sqref="AQ147">
    <cfRule type="containsText" dxfId="1787" priority="1785" operator="containsText" text="Score">
      <formula>NOT(ISERROR(SEARCH("Score",AQ147)))</formula>
    </cfRule>
    <cfRule type="cellIs" dxfId="1786" priority="1786" operator="greaterThan">
      <formula>$O$147</formula>
    </cfRule>
    <cfRule type="cellIs" dxfId="1785" priority="1787" operator="equal">
      <formula>$O$147</formula>
    </cfRule>
    <cfRule type="cellIs" dxfId="1784" priority="1788" operator="lessThan">
      <formula>$O$147</formula>
    </cfRule>
  </conditionalFormatting>
  <conditionalFormatting sqref="AR147">
    <cfRule type="containsText" dxfId="1783" priority="1781" operator="containsText" text="Score">
      <formula>NOT(ISERROR(SEARCH("Score",AR147)))</formula>
    </cfRule>
    <cfRule type="cellIs" dxfId="1782" priority="1782" operator="greaterThan">
      <formula>$O$147</formula>
    </cfRule>
    <cfRule type="cellIs" dxfId="1781" priority="1783" operator="equal">
      <formula>$O$147</formula>
    </cfRule>
    <cfRule type="cellIs" dxfId="1780" priority="1784" operator="lessThan">
      <formula>$O$147</formula>
    </cfRule>
  </conditionalFormatting>
  <conditionalFormatting sqref="AS147">
    <cfRule type="containsText" dxfId="1779" priority="1777" operator="containsText" text="Score">
      <formula>NOT(ISERROR(SEARCH("Score",AS147)))</formula>
    </cfRule>
    <cfRule type="cellIs" dxfId="1778" priority="1778" operator="greaterThan">
      <formula>$O$147</formula>
    </cfRule>
    <cfRule type="cellIs" dxfId="1777" priority="1779" operator="equal">
      <formula>$O$147</formula>
    </cfRule>
    <cfRule type="cellIs" dxfId="1776" priority="1780" operator="lessThan">
      <formula>$O$147</formula>
    </cfRule>
  </conditionalFormatting>
  <conditionalFormatting sqref="AT147">
    <cfRule type="containsText" dxfId="1775" priority="1773" operator="containsText" text="Score">
      <formula>NOT(ISERROR(SEARCH("Score",AT147)))</formula>
    </cfRule>
    <cfRule type="cellIs" dxfId="1774" priority="1774" operator="greaterThan">
      <formula>$O$147</formula>
    </cfRule>
    <cfRule type="cellIs" dxfId="1773" priority="1775" operator="equal">
      <formula>$O$147</formula>
    </cfRule>
    <cfRule type="cellIs" dxfId="1772" priority="1776" operator="lessThan">
      <formula>$O$147</formula>
    </cfRule>
  </conditionalFormatting>
  <conditionalFormatting sqref="AU147">
    <cfRule type="containsText" dxfId="1771" priority="1769" operator="containsText" text="Score">
      <formula>NOT(ISERROR(SEARCH("Score",AU147)))</formula>
    </cfRule>
    <cfRule type="cellIs" dxfId="1770" priority="1770" operator="greaterThan">
      <formula>$O$147</formula>
    </cfRule>
    <cfRule type="cellIs" dxfId="1769" priority="1771" operator="equal">
      <formula>$O$147</formula>
    </cfRule>
    <cfRule type="cellIs" dxfId="1768" priority="1772" operator="lessThan">
      <formula>$O$147</formula>
    </cfRule>
  </conditionalFormatting>
  <conditionalFormatting sqref="AV147">
    <cfRule type="containsText" dxfId="1767" priority="1765" operator="containsText" text="Score">
      <formula>NOT(ISERROR(SEARCH("Score",AV147)))</formula>
    </cfRule>
    <cfRule type="cellIs" dxfId="1766" priority="1766" operator="greaterThan">
      <formula>$O$147</formula>
    </cfRule>
    <cfRule type="cellIs" dxfId="1765" priority="1767" operator="equal">
      <formula>$O$147</formula>
    </cfRule>
    <cfRule type="cellIs" dxfId="1764" priority="1768" operator="lessThan">
      <formula>$O$147</formula>
    </cfRule>
  </conditionalFormatting>
  <conditionalFormatting sqref="AW147">
    <cfRule type="containsText" dxfId="1763" priority="1761" operator="containsText" text="Score">
      <formula>NOT(ISERROR(SEARCH("Score",AW147)))</formula>
    </cfRule>
    <cfRule type="cellIs" dxfId="1762" priority="1762" operator="greaterThan">
      <formula>$O$147</formula>
    </cfRule>
    <cfRule type="cellIs" dxfId="1761" priority="1763" operator="equal">
      <formula>$O$147</formula>
    </cfRule>
    <cfRule type="cellIs" dxfId="1760" priority="1764" operator="lessThan">
      <formula>$O$147</formula>
    </cfRule>
  </conditionalFormatting>
  <conditionalFormatting sqref="AX147">
    <cfRule type="containsText" dxfId="1759" priority="1757" operator="containsText" text="Score">
      <formula>NOT(ISERROR(SEARCH("Score",AX147)))</formula>
    </cfRule>
    <cfRule type="cellIs" dxfId="1758" priority="1758" operator="greaterThan">
      <formula>$O$147</formula>
    </cfRule>
    <cfRule type="cellIs" dxfId="1757" priority="1759" operator="equal">
      <formula>$O$147</formula>
    </cfRule>
    <cfRule type="cellIs" dxfId="1756" priority="1760" operator="lessThan">
      <formula>$O$147</formula>
    </cfRule>
  </conditionalFormatting>
  <conditionalFormatting sqref="AY147">
    <cfRule type="containsText" dxfId="1755" priority="1753" operator="containsText" text="Score">
      <formula>NOT(ISERROR(SEARCH("Score",AY147)))</formula>
    </cfRule>
    <cfRule type="cellIs" dxfId="1754" priority="1754" operator="greaterThan">
      <formula>$O$147</formula>
    </cfRule>
    <cfRule type="cellIs" dxfId="1753" priority="1755" operator="equal">
      <formula>$O$147</formula>
    </cfRule>
    <cfRule type="cellIs" dxfId="1752" priority="1756" operator="lessThan">
      <formula>$O$147</formula>
    </cfRule>
  </conditionalFormatting>
  <conditionalFormatting sqref="AZ147">
    <cfRule type="containsText" dxfId="1751" priority="1749" operator="containsText" text="Score">
      <formula>NOT(ISERROR(SEARCH("Score",AZ147)))</formula>
    </cfRule>
    <cfRule type="cellIs" dxfId="1750" priority="1750" operator="greaterThan">
      <formula>$O$147</formula>
    </cfRule>
    <cfRule type="cellIs" dxfId="1749" priority="1751" operator="equal">
      <formula>$O$147</formula>
    </cfRule>
    <cfRule type="cellIs" dxfId="1748" priority="1752" operator="lessThan">
      <formula>$O$147</formula>
    </cfRule>
  </conditionalFormatting>
  <conditionalFormatting sqref="BA147">
    <cfRule type="containsText" dxfId="1747" priority="1745" operator="containsText" text="Score">
      <formula>NOT(ISERROR(SEARCH("Score",BA147)))</formula>
    </cfRule>
    <cfRule type="cellIs" dxfId="1746" priority="1746" operator="greaterThan">
      <formula>$O$147</formula>
    </cfRule>
    <cfRule type="cellIs" dxfId="1745" priority="1747" operator="equal">
      <formula>$O$147</formula>
    </cfRule>
    <cfRule type="cellIs" dxfId="1744" priority="1748" operator="lessThan">
      <formula>$O$147</formula>
    </cfRule>
  </conditionalFormatting>
  <conditionalFormatting sqref="BB147">
    <cfRule type="containsText" dxfId="1743" priority="1741" operator="containsText" text="Score">
      <formula>NOT(ISERROR(SEARCH("Score",BB147)))</formula>
    </cfRule>
    <cfRule type="cellIs" dxfId="1742" priority="1742" operator="greaterThan">
      <formula>$O$147</formula>
    </cfRule>
    <cfRule type="cellIs" dxfId="1741" priority="1743" operator="equal">
      <formula>$O$147</formula>
    </cfRule>
    <cfRule type="cellIs" dxfId="1740" priority="1744" operator="lessThan">
      <formula>$O$147</formula>
    </cfRule>
  </conditionalFormatting>
  <conditionalFormatting sqref="BC147">
    <cfRule type="containsText" dxfId="1739" priority="1737" operator="containsText" text="Score">
      <formula>NOT(ISERROR(SEARCH("Score",BC147)))</formula>
    </cfRule>
    <cfRule type="cellIs" dxfId="1738" priority="1738" operator="greaterThan">
      <formula>$O$147</formula>
    </cfRule>
    <cfRule type="cellIs" dxfId="1737" priority="1739" operator="equal">
      <formula>$O$147</formula>
    </cfRule>
    <cfRule type="cellIs" dxfId="1736" priority="1740" operator="lessThan">
      <formula>$O$147</formula>
    </cfRule>
  </conditionalFormatting>
  <conditionalFormatting sqref="BD147">
    <cfRule type="containsText" dxfId="1735" priority="1733" operator="containsText" text="Score">
      <formula>NOT(ISERROR(SEARCH("Score",BD147)))</formula>
    </cfRule>
    <cfRule type="cellIs" dxfId="1734" priority="1734" operator="greaterThan">
      <formula>$O$147</formula>
    </cfRule>
    <cfRule type="cellIs" dxfId="1733" priority="1735" operator="equal">
      <formula>$O$147</formula>
    </cfRule>
    <cfRule type="cellIs" dxfId="1732" priority="1736" operator="lessThan">
      <formula>$O$147</formula>
    </cfRule>
  </conditionalFormatting>
  <conditionalFormatting sqref="BE147">
    <cfRule type="containsText" dxfId="1731" priority="1729" operator="containsText" text="Score">
      <formula>NOT(ISERROR(SEARCH("Score",BE147)))</formula>
    </cfRule>
    <cfRule type="cellIs" dxfId="1730" priority="1730" operator="greaterThan">
      <formula>$O$147</formula>
    </cfRule>
    <cfRule type="cellIs" dxfId="1729" priority="1731" operator="equal">
      <formula>$O$147</formula>
    </cfRule>
    <cfRule type="cellIs" dxfId="1728" priority="1732" operator="lessThan">
      <formula>$O$147</formula>
    </cfRule>
  </conditionalFormatting>
  <conditionalFormatting sqref="BF147">
    <cfRule type="containsText" dxfId="1727" priority="1725" operator="containsText" text="Score">
      <formula>NOT(ISERROR(SEARCH("Score",BF147)))</formula>
    </cfRule>
    <cfRule type="cellIs" dxfId="1726" priority="1726" operator="greaterThan">
      <formula>$O$147</formula>
    </cfRule>
    <cfRule type="cellIs" dxfId="1725" priority="1727" operator="equal">
      <formula>$O$147</formula>
    </cfRule>
    <cfRule type="cellIs" dxfId="1724" priority="1728" operator="lessThan">
      <formula>$O$147</formula>
    </cfRule>
  </conditionalFormatting>
  <conditionalFormatting sqref="BG147">
    <cfRule type="containsText" dxfId="1723" priority="1721" operator="containsText" text="Score">
      <formula>NOT(ISERROR(SEARCH("Score",BG147)))</formula>
    </cfRule>
    <cfRule type="cellIs" dxfId="1722" priority="1722" operator="greaterThan">
      <formula>$O$147</formula>
    </cfRule>
    <cfRule type="cellIs" dxfId="1721" priority="1723" operator="equal">
      <formula>$O$147</formula>
    </cfRule>
    <cfRule type="cellIs" dxfId="1720" priority="1724" operator="lessThan">
      <formula>$O$147</formula>
    </cfRule>
  </conditionalFormatting>
  <conditionalFormatting sqref="BH147">
    <cfRule type="containsText" dxfId="1719" priority="1717" operator="containsText" text="Score">
      <formula>NOT(ISERROR(SEARCH("Score",BH147)))</formula>
    </cfRule>
    <cfRule type="cellIs" dxfId="1718" priority="1718" operator="greaterThan">
      <formula>$O$147</formula>
    </cfRule>
    <cfRule type="cellIs" dxfId="1717" priority="1719" operator="equal">
      <formula>$O$147</formula>
    </cfRule>
    <cfRule type="cellIs" dxfId="1716" priority="1720" operator="lessThan">
      <formula>$O$147</formula>
    </cfRule>
  </conditionalFormatting>
  <conditionalFormatting sqref="BI147">
    <cfRule type="containsText" dxfId="1715" priority="1713" operator="containsText" text="Score">
      <formula>NOT(ISERROR(SEARCH("Score",BI147)))</formula>
    </cfRule>
    <cfRule type="cellIs" dxfId="1714" priority="1714" operator="greaterThan">
      <formula>$O$147</formula>
    </cfRule>
    <cfRule type="cellIs" dxfId="1713" priority="1715" operator="equal">
      <formula>$O$147</formula>
    </cfRule>
    <cfRule type="cellIs" dxfId="1712" priority="1716" operator="lessThan">
      <formula>$O$147</formula>
    </cfRule>
  </conditionalFormatting>
  <conditionalFormatting sqref="BJ147">
    <cfRule type="containsText" dxfId="1711" priority="1709" operator="containsText" text="Score">
      <formula>NOT(ISERROR(SEARCH("Score",BJ147)))</formula>
    </cfRule>
    <cfRule type="cellIs" dxfId="1710" priority="1710" operator="greaterThan">
      <formula>$O$147</formula>
    </cfRule>
    <cfRule type="cellIs" dxfId="1709" priority="1711" operator="equal">
      <formula>$O$147</formula>
    </cfRule>
    <cfRule type="cellIs" dxfId="1708" priority="1712" operator="lessThan">
      <formula>$O$147</formula>
    </cfRule>
  </conditionalFormatting>
  <conditionalFormatting sqref="BK147">
    <cfRule type="containsText" dxfId="1707" priority="1705" operator="containsText" text="Score">
      <formula>NOT(ISERROR(SEARCH("Score",BK147)))</formula>
    </cfRule>
    <cfRule type="cellIs" dxfId="1706" priority="1706" operator="greaterThan">
      <formula>$O$147</formula>
    </cfRule>
    <cfRule type="cellIs" dxfId="1705" priority="1707" operator="equal">
      <formula>$O$147</formula>
    </cfRule>
    <cfRule type="cellIs" dxfId="1704" priority="1708" operator="lessThan">
      <formula>$O$147</formula>
    </cfRule>
  </conditionalFormatting>
  <conditionalFormatting sqref="BL147">
    <cfRule type="containsText" dxfId="1703" priority="1701" operator="containsText" text="Score">
      <formula>NOT(ISERROR(SEARCH("Score",BL147)))</formula>
    </cfRule>
    <cfRule type="cellIs" dxfId="1702" priority="1702" operator="greaterThan">
      <formula>$O$147</formula>
    </cfRule>
    <cfRule type="cellIs" dxfId="1701" priority="1703" operator="equal">
      <formula>$O$147</formula>
    </cfRule>
    <cfRule type="cellIs" dxfId="1700" priority="1704" operator="lessThan">
      <formula>$O$147</formula>
    </cfRule>
  </conditionalFormatting>
  <conditionalFormatting sqref="BM147">
    <cfRule type="containsText" dxfId="1699" priority="1697" operator="containsText" text="Score">
      <formula>NOT(ISERROR(SEARCH("Score",BM147)))</formula>
    </cfRule>
    <cfRule type="cellIs" dxfId="1698" priority="1698" operator="greaterThan">
      <formula>$O$147</formula>
    </cfRule>
    <cfRule type="cellIs" dxfId="1697" priority="1699" operator="equal">
      <formula>$O$147</formula>
    </cfRule>
    <cfRule type="cellIs" dxfId="1696" priority="1700" operator="lessThan">
      <formula>$O$147</formula>
    </cfRule>
  </conditionalFormatting>
  <conditionalFormatting sqref="BN147">
    <cfRule type="containsText" dxfId="1695" priority="1693" operator="containsText" text="Score">
      <formula>NOT(ISERROR(SEARCH("Score",BN147)))</formula>
    </cfRule>
    <cfRule type="cellIs" dxfId="1694" priority="1694" operator="greaterThan">
      <formula>$O$147</formula>
    </cfRule>
    <cfRule type="cellIs" dxfId="1693" priority="1695" operator="equal">
      <formula>$O$147</formula>
    </cfRule>
    <cfRule type="cellIs" dxfId="1692" priority="1696" operator="lessThan">
      <formula>$O$147</formula>
    </cfRule>
  </conditionalFormatting>
  <conditionalFormatting sqref="BO147">
    <cfRule type="containsText" dxfId="1691" priority="1689" operator="containsText" text="Score">
      <formula>NOT(ISERROR(SEARCH("Score",BO147)))</formula>
    </cfRule>
    <cfRule type="cellIs" dxfId="1690" priority="1690" operator="greaterThan">
      <formula>$O$147</formula>
    </cfRule>
    <cfRule type="cellIs" dxfId="1689" priority="1691" operator="equal">
      <formula>$O$147</formula>
    </cfRule>
    <cfRule type="cellIs" dxfId="1688" priority="1692" operator="lessThan">
      <formula>$O$147</formula>
    </cfRule>
  </conditionalFormatting>
  <conditionalFormatting sqref="BP147">
    <cfRule type="containsText" dxfId="1687" priority="1685" operator="containsText" text="Score">
      <formula>NOT(ISERROR(SEARCH("Score",BP147)))</formula>
    </cfRule>
    <cfRule type="cellIs" dxfId="1686" priority="1686" operator="greaterThan">
      <formula>$O$147</formula>
    </cfRule>
    <cfRule type="cellIs" dxfId="1685" priority="1687" operator="equal">
      <formula>$O$147</formula>
    </cfRule>
    <cfRule type="cellIs" dxfId="1684" priority="1688" operator="lessThan">
      <formula>$O$147</formula>
    </cfRule>
  </conditionalFormatting>
  <conditionalFormatting sqref="BQ147">
    <cfRule type="containsText" dxfId="1683" priority="1681" operator="containsText" text="Score">
      <formula>NOT(ISERROR(SEARCH("Score",BQ147)))</formula>
    </cfRule>
    <cfRule type="cellIs" dxfId="1682" priority="1682" operator="greaterThan">
      <formula>$O$147</formula>
    </cfRule>
    <cfRule type="cellIs" dxfId="1681" priority="1683" operator="equal">
      <formula>$O$147</formula>
    </cfRule>
    <cfRule type="cellIs" dxfId="1680" priority="1684" operator="lessThan">
      <formula>$O$147</formula>
    </cfRule>
  </conditionalFormatting>
  <conditionalFormatting sqref="AN143">
    <cfRule type="containsText" dxfId="1679" priority="1677" operator="containsText" text="Score">
      <formula>NOT(ISERROR(SEARCH("Score",AN143)))</formula>
    </cfRule>
    <cfRule type="cellIs" dxfId="1678" priority="1678" operator="greaterThan">
      <formula>$O$143</formula>
    </cfRule>
    <cfRule type="cellIs" dxfId="1677" priority="1679" operator="equal">
      <formula>$O$143</formula>
    </cfRule>
    <cfRule type="cellIs" dxfId="1676" priority="1680" operator="lessThan">
      <formula>$O$143</formula>
    </cfRule>
  </conditionalFormatting>
  <conditionalFormatting sqref="AO143">
    <cfRule type="containsText" dxfId="1675" priority="1673" operator="containsText" text="Score">
      <formula>NOT(ISERROR(SEARCH("Score",AO143)))</formula>
    </cfRule>
    <cfRule type="cellIs" dxfId="1674" priority="1674" operator="greaterThan">
      <formula>$O$143</formula>
    </cfRule>
    <cfRule type="cellIs" dxfId="1673" priority="1675" operator="equal">
      <formula>$O$143</formula>
    </cfRule>
    <cfRule type="cellIs" dxfId="1672" priority="1676" operator="lessThan">
      <formula>$O$143</formula>
    </cfRule>
  </conditionalFormatting>
  <conditionalFormatting sqref="AP143">
    <cfRule type="containsText" dxfId="1671" priority="1669" operator="containsText" text="Score">
      <formula>NOT(ISERROR(SEARCH("Score",AP143)))</formula>
    </cfRule>
    <cfRule type="cellIs" dxfId="1670" priority="1670" operator="greaterThan">
      <formula>$O$143</formula>
    </cfRule>
    <cfRule type="cellIs" dxfId="1669" priority="1671" operator="equal">
      <formula>$O$143</formula>
    </cfRule>
    <cfRule type="cellIs" dxfId="1668" priority="1672" operator="lessThan">
      <formula>$O$143</formula>
    </cfRule>
  </conditionalFormatting>
  <conditionalFormatting sqref="AQ143">
    <cfRule type="containsText" dxfId="1667" priority="1665" operator="containsText" text="Score">
      <formula>NOT(ISERROR(SEARCH("Score",AQ143)))</formula>
    </cfRule>
    <cfRule type="cellIs" dxfId="1666" priority="1666" operator="greaterThan">
      <formula>$O$143</formula>
    </cfRule>
    <cfRule type="cellIs" dxfId="1665" priority="1667" operator="equal">
      <formula>$O$143</formula>
    </cfRule>
    <cfRule type="cellIs" dxfId="1664" priority="1668" operator="lessThan">
      <formula>$O$143</formula>
    </cfRule>
  </conditionalFormatting>
  <conditionalFormatting sqref="AR143">
    <cfRule type="containsText" dxfId="1663" priority="1661" operator="containsText" text="Score">
      <formula>NOT(ISERROR(SEARCH("Score",AR143)))</formula>
    </cfRule>
    <cfRule type="cellIs" dxfId="1662" priority="1662" operator="greaterThan">
      <formula>$O$143</formula>
    </cfRule>
    <cfRule type="cellIs" dxfId="1661" priority="1663" operator="equal">
      <formula>$O$143</formula>
    </cfRule>
    <cfRule type="cellIs" dxfId="1660" priority="1664" operator="lessThan">
      <formula>$O$143</formula>
    </cfRule>
  </conditionalFormatting>
  <conditionalFormatting sqref="AS143">
    <cfRule type="containsText" dxfId="1659" priority="1657" operator="containsText" text="Score">
      <formula>NOT(ISERROR(SEARCH("Score",AS143)))</formula>
    </cfRule>
    <cfRule type="cellIs" dxfId="1658" priority="1658" operator="greaterThan">
      <formula>$O$143</formula>
    </cfRule>
    <cfRule type="cellIs" dxfId="1657" priority="1659" operator="equal">
      <formula>$O$143</formula>
    </cfRule>
    <cfRule type="cellIs" dxfId="1656" priority="1660" operator="lessThan">
      <formula>$O$143</formula>
    </cfRule>
  </conditionalFormatting>
  <conditionalFormatting sqref="AT143">
    <cfRule type="containsText" dxfId="1655" priority="1653" operator="containsText" text="Score">
      <formula>NOT(ISERROR(SEARCH("Score",AT143)))</formula>
    </cfRule>
    <cfRule type="cellIs" dxfId="1654" priority="1654" operator="greaterThan">
      <formula>$O$143</formula>
    </cfRule>
    <cfRule type="cellIs" dxfId="1653" priority="1655" operator="equal">
      <formula>$O$143</formula>
    </cfRule>
    <cfRule type="cellIs" dxfId="1652" priority="1656" operator="lessThan">
      <formula>$O$143</formula>
    </cfRule>
  </conditionalFormatting>
  <conditionalFormatting sqref="AU143">
    <cfRule type="containsText" dxfId="1651" priority="1649" operator="containsText" text="Score">
      <formula>NOT(ISERROR(SEARCH("Score",AU143)))</formula>
    </cfRule>
    <cfRule type="cellIs" dxfId="1650" priority="1650" operator="greaterThan">
      <formula>$O$143</formula>
    </cfRule>
    <cfRule type="cellIs" dxfId="1649" priority="1651" operator="equal">
      <formula>$O$143</formula>
    </cfRule>
    <cfRule type="cellIs" dxfId="1648" priority="1652" operator="lessThan">
      <formula>$O$143</formula>
    </cfRule>
  </conditionalFormatting>
  <conditionalFormatting sqref="AV143">
    <cfRule type="containsText" dxfId="1647" priority="1645" operator="containsText" text="Score">
      <formula>NOT(ISERROR(SEARCH("Score",AV143)))</formula>
    </cfRule>
    <cfRule type="cellIs" dxfId="1646" priority="1646" operator="greaterThan">
      <formula>$O$143</formula>
    </cfRule>
    <cfRule type="cellIs" dxfId="1645" priority="1647" operator="equal">
      <formula>$O$143</formula>
    </cfRule>
    <cfRule type="cellIs" dxfId="1644" priority="1648" operator="lessThan">
      <formula>$O$143</formula>
    </cfRule>
  </conditionalFormatting>
  <conditionalFormatting sqref="AW143">
    <cfRule type="containsText" dxfId="1643" priority="1641" operator="containsText" text="Score">
      <formula>NOT(ISERROR(SEARCH("Score",AW143)))</formula>
    </cfRule>
    <cfRule type="cellIs" dxfId="1642" priority="1642" operator="greaterThan">
      <formula>$O$143</formula>
    </cfRule>
    <cfRule type="cellIs" dxfId="1641" priority="1643" operator="equal">
      <formula>$O$143</formula>
    </cfRule>
    <cfRule type="cellIs" dxfId="1640" priority="1644" operator="lessThan">
      <formula>$O$143</formula>
    </cfRule>
  </conditionalFormatting>
  <conditionalFormatting sqref="AX143">
    <cfRule type="containsText" dxfId="1639" priority="1637" operator="containsText" text="Score">
      <formula>NOT(ISERROR(SEARCH("Score",AX143)))</formula>
    </cfRule>
    <cfRule type="cellIs" dxfId="1638" priority="1638" operator="greaterThan">
      <formula>$O$143</formula>
    </cfRule>
    <cfRule type="cellIs" dxfId="1637" priority="1639" operator="equal">
      <formula>$O$143</formula>
    </cfRule>
    <cfRule type="cellIs" dxfId="1636" priority="1640" operator="lessThan">
      <formula>$O$143</formula>
    </cfRule>
  </conditionalFormatting>
  <conditionalFormatting sqref="AY143">
    <cfRule type="containsText" dxfId="1635" priority="1633" operator="containsText" text="Score">
      <formula>NOT(ISERROR(SEARCH("Score",AY143)))</formula>
    </cfRule>
    <cfRule type="cellIs" dxfId="1634" priority="1634" operator="greaterThan">
      <formula>$O$143</formula>
    </cfRule>
    <cfRule type="cellIs" dxfId="1633" priority="1635" operator="equal">
      <formula>$O$143</formula>
    </cfRule>
    <cfRule type="cellIs" dxfId="1632" priority="1636" operator="lessThan">
      <formula>$O$143</formula>
    </cfRule>
  </conditionalFormatting>
  <conditionalFormatting sqref="AZ143">
    <cfRule type="containsText" dxfId="1631" priority="1629" operator="containsText" text="Score">
      <formula>NOT(ISERROR(SEARCH("Score",AZ143)))</formula>
    </cfRule>
    <cfRule type="cellIs" dxfId="1630" priority="1630" operator="greaterThan">
      <formula>$O$143</formula>
    </cfRule>
    <cfRule type="cellIs" dxfId="1629" priority="1631" operator="equal">
      <formula>$O$143</formula>
    </cfRule>
    <cfRule type="cellIs" dxfId="1628" priority="1632" operator="lessThan">
      <formula>$O$143</formula>
    </cfRule>
  </conditionalFormatting>
  <conditionalFormatting sqref="BA143">
    <cfRule type="containsText" dxfId="1627" priority="1625" operator="containsText" text="Score">
      <formula>NOT(ISERROR(SEARCH("Score",BA143)))</formula>
    </cfRule>
    <cfRule type="cellIs" dxfId="1626" priority="1626" operator="greaterThan">
      <formula>$O$143</formula>
    </cfRule>
    <cfRule type="cellIs" dxfId="1625" priority="1627" operator="equal">
      <formula>$O$143</formula>
    </cfRule>
    <cfRule type="cellIs" dxfId="1624" priority="1628" operator="lessThan">
      <formula>$O$143</formula>
    </cfRule>
  </conditionalFormatting>
  <conditionalFormatting sqref="BB143">
    <cfRule type="containsText" dxfId="1623" priority="1621" operator="containsText" text="Score">
      <formula>NOT(ISERROR(SEARCH("Score",BB143)))</formula>
    </cfRule>
    <cfRule type="cellIs" dxfId="1622" priority="1622" operator="greaterThan">
      <formula>$O$143</formula>
    </cfRule>
    <cfRule type="cellIs" dxfId="1621" priority="1623" operator="equal">
      <formula>$O$143</formula>
    </cfRule>
    <cfRule type="cellIs" dxfId="1620" priority="1624" operator="lessThan">
      <formula>$O$143</formula>
    </cfRule>
  </conditionalFormatting>
  <conditionalFormatting sqref="BC143">
    <cfRule type="containsText" dxfId="1619" priority="1617" operator="containsText" text="Score">
      <formula>NOT(ISERROR(SEARCH("Score",BC143)))</formula>
    </cfRule>
    <cfRule type="cellIs" dxfId="1618" priority="1618" operator="greaterThan">
      <formula>$O$143</formula>
    </cfRule>
    <cfRule type="cellIs" dxfId="1617" priority="1619" operator="equal">
      <formula>$O$143</formula>
    </cfRule>
    <cfRule type="cellIs" dxfId="1616" priority="1620" operator="lessThan">
      <formula>$O$143</formula>
    </cfRule>
  </conditionalFormatting>
  <conditionalFormatting sqref="BD143">
    <cfRule type="containsText" dxfId="1615" priority="1613" operator="containsText" text="Score">
      <formula>NOT(ISERROR(SEARCH("Score",BD143)))</formula>
    </cfRule>
    <cfRule type="cellIs" dxfId="1614" priority="1614" operator="greaterThan">
      <formula>$O$143</formula>
    </cfRule>
    <cfRule type="cellIs" dxfId="1613" priority="1615" operator="equal">
      <formula>$O$143</formula>
    </cfRule>
    <cfRule type="cellIs" dxfId="1612" priority="1616" operator="lessThan">
      <formula>$O$143</formula>
    </cfRule>
  </conditionalFormatting>
  <conditionalFormatting sqref="BE143">
    <cfRule type="containsText" dxfId="1611" priority="1609" operator="containsText" text="Score">
      <formula>NOT(ISERROR(SEARCH("Score",BE143)))</formula>
    </cfRule>
    <cfRule type="cellIs" dxfId="1610" priority="1610" operator="greaterThan">
      <formula>$O$143</formula>
    </cfRule>
    <cfRule type="cellIs" dxfId="1609" priority="1611" operator="equal">
      <formula>$O$143</formula>
    </cfRule>
    <cfRule type="cellIs" dxfId="1608" priority="1612" operator="lessThan">
      <formula>$O$143</formula>
    </cfRule>
  </conditionalFormatting>
  <conditionalFormatting sqref="BF143">
    <cfRule type="containsText" dxfId="1607" priority="1605" operator="containsText" text="Score">
      <formula>NOT(ISERROR(SEARCH("Score",BF143)))</formula>
    </cfRule>
    <cfRule type="cellIs" dxfId="1606" priority="1606" operator="greaterThan">
      <formula>$O$143</formula>
    </cfRule>
    <cfRule type="cellIs" dxfId="1605" priority="1607" operator="equal">
      <formula>$O$143</formula>
    </cfRule>
    <cfRule type="cellIs" dxfId="1604" priority="1608" operator="lessThan">
      <formula>$O$143</formula>
    </cfRule>
  </conditionalFormatting>
  <conditionalFormatting sqref="BG143">
    <cfRule type="containsText" dxfId="1603" priority="1601" operator="containsText" text="Score">
      <formula>NOT(ISERROR(SEARCH("Score",BG143)))</formula>
    </cfRule>
    <cfRule type="cellIs" dxfId="1602" priority="1602" operator="greaterThan">
      <formula>$O$143</formula>
    </cfRule>
    <cfRule type="cellIs" dxfId="1601" priority="1603" operator="equal">
      <formula>$O$143</formula>
    </cfRule>
    <cfRule type="cellIs" dxfId="1600" priority="1604" operator="lessThan">
      <formula>$O$143</formula>
    </cfRule>
  </conditionalFormatting>
  <conditionalFormatting sqref="BH143">
    <cfRule type="containsText" dxfId="1599" priority="1597" operator="containsText" text="Score">
      <formula>NOT(ISERROR(SEARCH("Score",BH143)))</formula>
    </cfRule>
    <cfRule type="cellIs" dxfId="1598" priority="1598" operator="greaterThan">
      <formula>$O$143</formula>
    </cfRule>
    <cfRule type="cellIs" dxfId="1597" priority="1599" operator="equal">
      <formula>$O$143</formula>
    </cfRule>
    <cfRule type="cellIs" dxfId="1596" priority="1600" operator="lessThan">
      <formula>$O$143</formula>
    </cfRule>
  </conditionalFormatting>
  <conditionalFormatting sqref="BI143">
    <cfRule type="containsText" dxfId="1595" priority="1593" operator="containsText" text="Score">
      <formula>NOT(ISERROR(SEARCH("Score",BI143)))</formula>
    </cfRule>
    <cfRule type="cellIs" dxfId="1594" priority="1594" operator="greaterThan">
      <formula>$O$143</formula>
    </cfRule>
    <cfRule type="cellIs" dxfId="1593" priority="1595" operator="equal">
      <formula>$O$143</formula>
    </cfRule>
    <cfRule type="cellIs" dxfId="1592" priority="1596" operator="lessThan">
      <formula>$O$143</formula>
    </cfRule>
  </conditionalFormatting>
  <conditionalFormatting sqref="BJ143">
    <cfRule type="containsText" dxfId="1591" priority="1589" operator="containsText" text="Score">
      <formula>NOT(ISERROR(SEARCH("Score",BJ143)))</formula>
    </cfRule>
    <cfRule type="cellIs" dxfId="1590" priority="1590" operator="greaterThan">
      <formula>$O$143</formula>
    </cfRule>
    <cfRule type="cellIs" dxfId="1589" priority="1591" operator="equal">
      <formula>$O$143</formula>
    </cfRule>
    <cfRule type="cellIs" dxfId="1588" priority="1592" operator="lessThan">
      <formula>$O$143</formula>
    </cfRule>
  </conditionalFormatting>
  <conditionalFormatting sqref="BK143">
    <cfRule type="containsText" dxfId="1587" priority="1585" operator="containsText" text="Score">
      <formula>NOT(ISERROR(SEARCH("Score",BK143)))</formula>
    </cfRule>
    <cfRule type="cellIs" dxfId="1586" priority="1586" operator="greaterThan">
      <formula>$O$143</formula>
    </cfRule>
    <cfRule type="cellIs" dxfId="1585" priority="1587" operator="equal">
      <formula>$O$143</formula>
    </cfRule>
    <cfRule type="cellIs" dxfId="1584" priority="1588" operator="lessThan">
      <formula>$O$143</formula>
    </cfRule>
  </conditionalFormatting>
  <conditionalFormatting sqref="BL143">
    <cfRule type="containsText" dxfId="1583" priority="1581" operator="containsText" text="Score">
      <formula>NOT(ISERROR(SEARCH("Score",BL143)))</formula>
    </cfRule>
    <cfRule type="cellIs" dxfId="1582" priority="1582" operator="greaterThan">
      <formula>$O$143</formula>
    </cfRule>
    <cfRule type="cellIs" dxfId="1581" priority="1583" operator="equal">
      <formula>$O$143</formula>
    </cfRule>
    <cfRule type="cellIs" dxfId="1580" priority="1584" operator="lessThan">
      <formula>$O$143</formula>
    </cfRule>
  </conditionalFormatting>
  <conditionalFormatting sqref="BM143">
    <cfRule type="containsText" dxfId="1579" priority="1577" operator="containsText" text="Score">
      <formula>NOT(ISERROR(SEARCH("Score",BM143)))</formula>
    </cfRule>
    <cfRule type="cellIs" dxfId="1578" priority="1578" operator="greaterThan">
      <formula>$O$143</formula>
    </cfRule>
    <cfRule type="cellIs" dxfId="1577" priority="1579" operator="equal">
      <formula>$O$143</formula>
    </cfRule>
    <cfRule type="cellIs" dxfId="1576" priority="1580" operator="lessThan">
      <formula>$O$143</formula>
    </cfRule>
  </conditionalFormatting>
  <conditionalFormatting sqref="BN143">
    <cfRule type="containsText" dxfId="1575" priority="1573" operator="containsText" text="Score">
      <formula>NOT(ISERROR(SEARCH("Score",BN143)))</formula>
    </cfRule>
    <cfRule type="cellIs" dxfId="1574" priority="1574" operator="greaterThan">
      <formula>$O$143</formula>
    </cfRule>
    <cfRule type="cellIs" dxfId="1573" priority="1575" operator="equal">
      <formula>$O$143</formula>
    </cfRule>
    <cfRule type="cellIs" dxfId="1572" priority="1576" operator="lessThan">
      <formula>$O$143</formula>
    </cfRule>
  </conditionalFormatting>
  <conditionalFormatting sqref="BO143">
    <cfRule type="containsText" dxfId="1571" priority="1569" operator="containsText" text="Score">
      <formula>NOT(ISERROR(SEARCH("Score",BO143)))</formula>
    </cfRule>
    <cfRule type="cellIs" dxfId="1570" priority="1570" operator="greaterThan">
      <formula>$O$143</formula>
    </cfRule>
    <cfRule type="cellIs" dxfId="1569" priority="1571" operator="equal">
      <formula>$O$143</formula>
    </cfRule>
    <cfRule type="cellIs" dxfId="1568" priority="1572" operator="lessThan">
      <formula>$O$143</formula>
    </cfRule>
  </conditionalFormatting>
  <conditionalFormatting sqref="BP143">
    <cfRule type="containsText" dxfId="1567" priority="1565" operator="containsText" text="Score">
      <formula>NOT(ISERROR(SEARCH("Score",BP143)))</formula>
    </cfRule>
    <cfRule type="cellIs" dxfId="1566" priority="1566" operator="greaterThan">
      <formula>$O$143</formula>
    </cfRule>
    <cfRule type="cellIs" dxfId="1565" priority="1567" operator="equal">
      <formula>$O$143</formula>
    </cfRule>
    <cfRule type="cellIs" dxfId="1564" priority="1568" operator="lessThan">
      <formula>$O$143</formula>
    </cfRule>
  </conditionalFormatting>
  <conditionalFormatting sqref="BQ143">
    <cfRule type="containsText" dxfId="1563" priority="1561" operator="containsText" text="Score">
      <formula>NOT(ISERROR(SEARCH("Score",BQ143)))</formula>
    </cfRule>
    <cfRule type="cellIs" dxfId="1562" priority="1562" operator="greaterThan">
      <formula>$O$143</formula>
    </cfRule>
    <cfRule type="cellIs" dxfId="1561" priority="1563" operator="equal">
      <formula>$O$143</formula>
    </cfRule>
    <cfRule type="cellIs" dxfId="1560" priority="1564" operator="lessThan">
      <formula>$O$143</formula>
    </cfRule>
  </conditionalFormatting>
  <conditionalFormatting sqref="AN151">
    <cfRule type="containsText" dxfId="1559" priority="1557" operator="containsText" text="Score">
      <formula>NOT(ISERROR(SEARCH("Score",AN151)))</formula>
    </cfRule>
    <cfRule type="cellIs" dxfId="1558" priority="1558" operator="greaterThan">
      <formula>$O$151</formula>
    </cfRule>
    <cfRule type="cellIs" dxfId="1557" priority="1559" operator="equal">
      <formula>$O$151</formula>
    </cfRule>
    <cfRule type="cellIs" dxfId="1556" priority="1560" operator="lessThan">
      <formula>$O$151</formula>
    </cfRule>
  </conditionalFormatting>
  <conditionalFormatting sqref="AO151">
    <cfRule type="containsText" dxfId="1555" priority="1553" operator="containsText" text="Score">
      <formula>NOT(ISERROR(SEARCH("Score",AO151)))</formula>
    </cfRule>
    <cfRule type="cellIs" dxfId="1554" priority="1554" operator="greaterThan">
      <formula>$O$151</formula>
    </cfRule>
    <cfRule type="cellIs" dxfId="1553" priority="1555" operator="equal">
      <formula>$O$151</formula>
    </cfRule>
    <cfRule type="cellIs" dxfId="1552" priority="1556" operator="lessThan">
      <formula>$O$151</formula>
    </cfRule>
  </conditionalFormatting>
  <conditionalFormatting sqref="AP151">
    <cfRule type="containsText" dxfId="1551" priority="1549" operator="containsText" text="Score">
      <formula>NOT(ISERROR(SEARCH("Score",AP151)))</formula>
    </cfRule>
    <cfRule type="cellIs" dxfId="1550" priority="1550" operator="greaterThan">
      <formula>$O$151</formula>
    </cfRule>
    <cfRule type="cellIs" dxfId="1549" priority="1551" operator="equal">
      <formula>$O$151</formula>
    </cfRule>
    <cfRule type="cellIs" dxfId="1548" priority="1552" operator="lessThan">
      <formula>$O$151</formula>
    </cfRule>
  </conditionalFormatting>
  <conditionalFormatting sqref="AQ151">
    <cfRule type="containsText" dxfId="1547" priority="1545" operator="containsText" text="Score">
      <formula>NOT(ISERROR(SEARCH("Score",AQ151)))</formula>
    </cfRule>
    <cfRule type="cellIs" dxfId="1546" priority="1546" operator="greaterThan">
      <formula>$O$151</formula>
    </cfRule>
    <cfRule type="cellIs" dxfId="1545" priority="1547" operator="equal">
      <formula>$O$151</formula>
    </cfRule>
    <cfRule type="cellIs" dxfId="1544" priority="1548" operator="lessThan">
      <formula>$O$151</formula>
    </cfRule>
  </conditionalFormatting>
  <conditionalFormatting sqref="AR151">
    <cfRule type="containsText" dxfId="1543" priority="1541" operator="containsText" text="Score">
      <formula>NOT(ISERROR(SEARCH("Score",AR151)))</formula>
    </cfRule>
    <cfRule type="cellIs" dxfId="1542" priority="1542" operator="greaterThan">
      <formula>$O$151</formula>
    </cfRule>
    <cfRule type="cellIs" dxfId="1541" priority="1543" operator="equal">
      <formula>$O$151</formula>
    </cfRule>
    <cfRule type="cellIs" dxfId="1540" priority="1544" operator="lessThan">
      <formula>$O$151</formula>
    </cfRule>
  </conditionalFormatting>
  <conditionalFormatting sqref="AS151">
    <cfRule type="containsText" dxfId="1539" priority="1537" operator="containsText" text="Score">
      <formula>NOT(ISERROR(SEARCH("Score",AS151)))</formula>
    </cfRule>
    <cfRule type="cellIs" dxfId="1538" priority="1538" operator="greaterThan">
      <formula>$O$151</formula>
    </cfRule>
    <cfRule type="cellIs" dxfId="1537" priority="1539" operator="equal">
      <formula>$O$151</formula>
    </cfRule>
    <cfRule type="cellIs" dxfId="1536" priority="1540" operator="lessThan">
      <formula>$O$151</formula>
    </cfRule>
  </conditionalFormatting>
  <conditionalFormatting sqref="AT151">
    <cfRule type="containsText" dxfId="1535" priority="1533" operator="containsText" text="Score">
      <formula>NOT(ISERROR(SEARCH("Score",AT151)))</formula>
    </cfRule>
    <cfRule type="cellIs" dxfId="1534" priority="1534" operator="greaterThan">
      <formula>$O$151</formula>
    </cfRule>
    <cfRule type="cellIs" dxfId="1533" priority="1535" operator="equal">
      <formula>$O$151</formula>
    </cfRule>
    <cfRule type="cellIs" dxfId="1532" priority="1536" operator="lessThan">
      <formula>$O$151</formula>
    </cfRule>
  </conditionalFormatting>
  <conditionalFormatting sqref="AU151">
    <cfRule type="containsText" dxfId="1531" priority="1529" operator="containsText" text="Score">
      <formula>NOT(ISERROR(SEARCH("Score",AU151)))</formula>
    </cfRule>
    <cfRule type="cellIs" dxfId="1530" priority="1530" operator="greaterThan">
      <formula>$O$151</formula>
    </cfRule>
    <cfRule type="cellIs" dxfId="1529" priority="1531" operator="equal">
      <formula>$O$151</formula>
    </cfRule>
    <cfRule type="cellIs" dxfId="1528" priority="1532" operator="lessThan">
      <formula>$O$151</formula>
    </cfRule>
  </conditionalFormatting>
  <conditionalFormatting sqref="AV151">
    <cfRule type="containsText" dxfId="1527" priority="1525" operator="containsText" text="Score">
      <formula>NOT(ISERROR(SEARCH("Score",AV151)))</formula>
    </cfRule>
    <cfRule type="cellIs" dxfId="1526" priority="1526" operator="greaterThan">
      <formula>$O$151</formula>
    </cfRule>
    <cfRule type="cellIs" dxfId="1525" priority="1527" operator="equal">
      <formula>$O$151</formula>
    </cfRule>
    <cfRule type="cellIs" dxfId="1524" priority="1528" operator="lessThan">
      <formula>$O$151</formula>
    </cfRule>
  </conditionalFormatting>
  <conditionalFormatting sqref="AW151">
    <cfRule type="containsText" dxfId="1523" priority="1521" operator="containsText" text="Score">
      <formula>NOT(ISERROR(SEARCH("Score",AW151)))</formula>
    </cfRule>
    <cfRule type="cellIs" dxfId="1522" priority="1522" operator="greaterThan">
      <formula>$O$151</formula>
    </cfRule>
    <cfRule type="cellIs" dxfId="1521" priority="1523" operator="equal">
      <formula>$O$151</formula>
    </cfRule>
    <cfRule type="cellIs" dxfId="1520" priority="1524" operator="lessThan">
      <formula>$O$151</formula>
    </cfRule>
  </conditionalFormatting>
  <conditionalFormatting sqref="AX151">
    <cfRule type="containsText" dxfId="1519" priority="1517" operator="containsText" text="Score">
      <formula>NOT(ISERROR(SEARCH("Score",AX151)))</formula>
    </cfRule>
    <cfRule type="cellIs" dxfId="1518" priority="1518" operator="greaterThan">
      <formula>$O$151</formula>
    </cfRule>
    <cfRule type="cellIs" dxfId="1517" priority="1519" operator="equal">
      <formula>$O$151</formula>
    </cfRule>
    <cfRule type="cellIs" dxfId="1516" priority="1520" operator="lessThan">
      <formula>$O$151</formula>
    </cfRule>
  </conditionalFormatting>
  <conditionalFormatting sqref="AY151">
    <cfRule type="containsText" dxfId="1515" priority="1513" operator="containsText" text="Score">
      <formula>NOT(ISERROR(SEARCH("Score",AY151)))</formula>
    </cfRule>
    <cfRule type="cellIs" dxfId="1514" priority="1514" operator="greaterThan">
      <formula>$O$151</formula>
    </cfRule>
    <cfRule type="cellIs" dxfId="1513" priority="1515" operator="equal">
      <formula>$O$151</formula>
    </cfRule>
    <cfRule type="cellIs" dxfId="1512" priority="1516" operator="lessThan">
      <formula>$O$151</formula>
    </cfRule>
  </conditionalFormatting>
  <conditionalFormatting sqref="AZ151">
    <cfRule type="containsText" dxfId="1511" priority="1509" operator="containsText" text="Score">
      <formula>NOT(ISERROR(SEARCH("Score",AZ151)))</formula>
    </cfRule>
    <cfRule type="cellIs" dxfId="1510" priority="1510" operator="greaterThan">
      <formula>$O$151</formula>
    </cfRule>
    <cfRule type="cellIs" dxfId="1509" priority="1511" operator="equal">
      <formula>$O$151</formula>
    </cfRule>
    <cfRule type="cellIs" dxfId="1508" priority="1512" operator="lessThan">
      <formula>$O$151</formula>
    </cfRule>
  </conditionalFormatting>
  <conditionalFormatting sqref="BA151">
    <cfRule type="containsText" dxfId="1507" priority="1505" operator="containsText" text="Score">
      <formula>NOT(ISERROR(SEARCH("Score",BA151)))</formula>
    </cfRule>
    <cfRule type="cellIs" dxfId="1506" priority="1506" operator="greaterThan">
      <formula>$O$151</formula>
    </cfRule>
    <cfRule type="cellIs" dxfId="1505" priority="1507" operator="equal">
      <formula>$O$151</formula>
    </cfRule>
    <cfRule type="cellIs" dxfId="1504" priority="1508" operator="lessThan">
      <formula>$O$151</formula>
    </cfRule>
  </conditionalFormatting>
  <conditionalFormatting sqref="BB151">
    <cfRule type="containsText" dxfId="1503" priority="1501" operator="containsText" text="Score">
      <formula>NOT(ISERROR(SEARCH("Score",BB151)))</formula>
    </cfRule>
    <cfRule type="cellIs" dxfId="1502" priority="1502" operator="greaterThan">
      <formula>$O$151</formula>
    </cfRule>
    <cfRule type="cellIs" dxfId="1501" priority="1503" operator="equal">
      <formula>$O$151</formula>
    </cfRule>
    <cfRule type="cellIs" dxfId="1500" priority="1504" operator="lessThan">
      <formula>$O$151</formula>
    </cfRule>
  </conditionalFormatting>
  <conditionalFormatting sqref="BC151">
    <cfRule type="containsText" dxfId="1499" priority="1497" operator="containsText" text="Score">
      <formula>NOT(ISERROR(SEARCH("Score",BC151)))</formula>
    </cfRule>
    <cfRule type="cellIs" dxfId="1498" priority="1498" operator="greaterThan">
      <formula>$O$151</formula>
    </cfRule>
    <cfRule type="cellIs" dxfId="1497" priority="1499" operator="equal">
      <formula>$O$151</formula>
    </cfRule>
    <cfRule type="cellIs" dxfId="1496" priority="1500" operator="lessThan">
      <formula>$O$151</formula>
    </cfRule>
  </conditionalFormatting>
  <conditionalFormatting sqref="BD151">
    <cfRule type="containsText" dxfId="1495" priority="1493" operator="containsText" text="Score">
      <formula>NOT(ISERROR(SEARCH("Score",BD151)))</formula>
    </cfRule>
    <cfRule type="cellIs" dxfId="1494" priority="1494" operator="greaterThan">
      <formula>$O$151</formula>
    </cfRule>
    <cfRule type="cellIs" dxfId="1493" priority="1495" operator="equal">
      <formula>$O$151</formula>
    </cfRule>
    <cfRule type="cellIs" dxfId="1492" priority="1496" operator="lessThan">
      <formula>$O$151</formula>
    </cfRule>
  </conditionalFormatting>
  <conditionalFormatting sqref="BE151">
    <cfRule type="containsText" dxfId="1491" priority="1489" operator="containsText" text="Score">
      <formula>NOT(ISERROR(SEARCH("Score",BE151)))</formula>
    </cfRule>
    <cfRule type="cellIs" dxfId="1490" priority="1490" operator="greaterThan">
      <formula>$O$151</formula>
    </cfRule>
    <cfRule type="cellIs" dxfId="1489" priority="1491" operator="equal">
      <formula>$O$151</formula>
    </cfRule>
    <cfRule type="cellIs" dxfId="1488" priority="1492" operator="lessThan">
      <formula>$O$151</formula>
    </cfRule>
  </conditionalFormatting>
  <conditionalFormatting sqref="BF151">
    <cfRule type="containsText" dxfId="1487" priority="1485" operator="containsText" text="Score">
      <formula>NOT(ISERROR(SEARCH("Score",BF151)))</formula>
    </cfRule>
    <cfRule type="cellIs" dxfId="1486" priority="1486" operator="greaterThan">
      <formula>$O$151</formula>
    </cfRule>
    <cfRule type="cellIs" dxfId="1485" priority="1487" operator="equal">
      <formula>$O$151</formula>
    </cfRule>
    <cfRule type="cellIs" dxfId="1484" priority="1488" operator="lessThan">
      <formula>$O$151</formula>
    </cfRule>
  </conditionalFormatting>
  <conditionalFormatting sqref="BG151">
    <cfRule type="containsText" dxfId="1483" priority="1481" operator="containsText" text="Score">
      <formula>NOT(ISERROR(SEARCH("Score",BG151)))</formula>
    </cfRule>
    <cfRule type="cellIs" dxfId="1482" priority="1482" operator="greaterThan">
      <formula>$O$151</formula>
    </cfRule>
    <cfRule type="cellIs" dxfId="1481" priority="1483" operator="equal">
      <formula>$O$151</formula>
    </cfRule>
    <cfRule type="cellIs" dxfId="1480" priority="1484" operator="lessThan">
      <formula>$O$151</formula>
    </cfRule>
  </conditionalFormatting>
  <conditionalFormatting sqref="BH151">
    <cfRule type="containsText" dxfId="1479" priority="1477" operator="containsText" text="Score">
      <formula>NOT(ISERROR(SEARCH("Score",BH151)))</formula>
    </cfRule>
    <cfRule type="cellIs" dxfId="1478" priority="1478" operator="greaterThan">
      <formula>$O$151</formula>
    </cfRule>
    <cfRule type="cellIs" dxfId="1477" priority="1479" operator="equal">
      <formula>$O$151</formula>
    </cfRule>
    <cfRule type="cellIs" dxfId="1476" priority="1480" operator="lessThan">
      <formula>$O$151</formula>
    </cfRule>
  </conditionalFormatting>
  <conditionalFormatting sqref="BI151">
    <cfRule type="containsText" dxfId="1475" priority="1473" operator="containsText" text="Score">
      <formula>NOT(ISERROR(SEARCH("Score",BI151)))</formula>
    </cfRule>
    <cfRule type="cellIs" dxfId="1474" priority="1474" operator="greaterThan">
      <formula>$O$151</formula>
    </cfRule>
    <cfRule type="cellIs" dxfId="1473" priority="1475" operator="equal">
      <formula>$O$151</formula>
    </cfRule>
    <cfRule type="cellIs" dxfId="1472" priority="1476" operator="lessThan">
      <formula>$O$151</formula>
    </cfRule>
  </conditionalFormatting>
  <conditionalFormatting sqref="BJ151">
    <cfRule type="containsText" dxfId="1471" priority="1469" operator="containsText" text="Score">
      <formula>NOT(ISERROR(SEARCH("Score",BJ151)))</formula>
    </cfRule>
    <cfRule type="cellIs" dxfId="1470" priority="1470" operator="greaterThan">
      <formula>$O$151</formula>
    </cfRule>
    <cfRule type="cellIs" dxfId="1469" priority="1471" operator="equal">
      <formula>$O$151</formula>
    </cfRule>
    <cfRule type="cellIs" dxfId="1468" priority="1472" operator="lessThan">
      <formula>$O$151</formula>
    </cfRule>
  </conditionalFormatting>
  <conditionalFormatting sqref="BK151">
    <cfRule type="containsText" dxfId="1467" priority="1465" operator="containsText" text="Score">
      <formula>NOT(ISERROR(SEARCH("Score",BK151)))</formula>
    </cfRule>
    <cfRule type="cellIs" dxfId="1466" priority="1466" operator="greaterThan">
      <formula>$O$151</formula>
    </cfRule>
    <cfRule type="cellIs" dxfId="1465" priority="1467" operator="equal">
      <formula>$O$151</formula>
    </cfRule>
    <cfRule type="cellIs" dxfId="1464" priority="1468" operator="lessThan">
      <formula>$O$151</formula>
    </cfRule>
  </conditionalFormatting>
  <conditionalFormatting sqref="BL151">
    <cfRule type="containsText" dxfId="1463" priority="1461" operator="containsText" text="Score">
      <formula>NOT(ISERROR(SEARCH("Score",BL151)))</formula>
    </cfRule>
    <cfRule type="cellIs" dxfId="1462" priority="1462" operator="greaterThan">
      <formula>$O$151</formula>
    </cfRule>
    <cfRule type="cellIs" dxfId="1461" priority="1463" operator="equal">
      <formula>$O$151</formula>
    </cfRule>
    <cfRule type="cellIs" dxfId="1460" priority="1464" operator="lessThan">
      <formula>$O$151</formula>
    </cfRule>
  </conditionalFormatting>
  <conditionalFormatting sqref="BM151">
    <cfRule type="containsText" dxfId="1459" priority="1457" operator="containsText" text="Score">
      <formula>NOT(ISERROR(SEARCH("Score",BM151)))</formula>
    </cfRule>
    <cfRule type="cellIs" dxfId="1458" priority="1458" operator="greaterThan">
      <formula>$O$151</formula>
    </cfRule>
    <cfRule type="cellIs" dxfId="1457" priority="1459" operator="equal">
      <formula>$O$151</formula>
    </cfRule>
    <cfRule type="cellIs" dxfId="1456" priority="1460" operator="lessThan">
      <formula>$O$151</formula>
    </cfRule>
  </conditionalFormatting>
  <conditionalFormatting sqref="BN151">
    <cfRule type="containsText" dxfId="1455" priority="1453" operator="containsText" text="Score">
      <formula>NOT(ISERROR(SEARCH("Score",BN151)))</formula>
    </cfRule>
    <cfRule type="cellIs" dxfId="1454" priority="1454" operator="greaterThan">
      <formula>$O$151</formula>
    </cfRule>
    <cfRule type="cellIs" dxfId="1453" priority="1455" operator="equal">
      <formula>$O$151</formula>
    </cfRule>
    <cfRule type="cellIs" dxfId="1452" priority="1456" operator="lessThan">
      <formula>$O$151</formula>
    </cfRule>
  </conditionalFormatting>
  <conditionalFormatting sqref="BO151">
    <cfRule type="containsText" dxfId="1451" priority="1449" operator="containsText" text="Score">
      <formula>NOT(ISERROR(SEARCH("Score",BO151)))</formula>
    </cfRule>
    <cfRule type="cellIs" dxfId="1450" priority="1450" operator="greaterThan">
      <formula>$O$151</formula>
    </cfRule>
    <cfRule type="cellIs" dxfId="1449" priority="1451" operator="equal">
      <formula>$O$151</formula>
    </cfRule>
    <cfRule type="cellIs" dxfId="1448" priority="1452" operator="lessThan">
      <formula>$O$151</formula>
    </cfRule>
  </conditionalFormatting>
  <conditionalFormatting sqref="BP151">
    <cfRule type="containsText" dxfId="1447" priority="1445" operator="containsText" text="Score">
      <formula>NOT(ISERROR(SEARCH("Score",BP151)))</formula>
    </cfRule>
    <cfRule type="cellIs" dxfId="1446" priority="1446" operator="greaterThan">
      <formula>$O$151</formula>
    </cfRule>
    <cfRule type="cellIs" dxfId="1445" priority="1447" operator="equal">
      <formula>$O$151</formula>
    </cfRule>
    <cfRule type="cellIs" dxfId="1444" priority="1448" operator="lessThan">
      <formula>$O$151</formula>
    </cfRule>
  </conditionalFormatting>
  <conditionalFormatting sqref="BQ151">
    <cfRule type="containsText" dxfId="1443" priority="1441" operator="containsText" text="Score">
      <formula>NOT(ISERROR(SEARCH("Score",BQ151)))</formula>
    </cfRule>
    <cfRule type="cellIs" dxfId="1442" priority="1442" operator="greaterThan">
      <formula>$O$151</formula>
    </cfRule>
    <cfRule type="cellIs" dxfId="1441" priority="1443" operator="equal">
      <formula>$O$151</formula>
    </cfRule>
    <cfRule type="cellIs" dxfId="1440" priority="1444" operator="lessThan">
      <formula>$O$151</formula>
    </cfRule>
  </conditionalFormatting>
  <conditionalFormatting sqref="AN155">
    <cfRule type="containsText" dxfId="1439" priority="1437" operator="containsText" text="Score">
      <formula>NOT(ISERROR(SEARCH("Score",AN155)))</formula>
    </cfRule>
    <cfRule type="cellIs" dxfId="1438" priority="1438" operator="greaterThan">
      <formula>$O$155</formula>
    </cfRule>
    <cfRule type="cellIs" dxfId="1437" priority="1439" operator="equal">
      <formula>$O$155</formula>
    </cfRule>
    <cfRule type="cellIs" dxfId="1436" priority="1440" operator="lessThan">
      <formula>$O$155</formula>
    </cfRule>
  </conditionalFormatting>
  <conditionalFormatting sqref="AO155">
    <cfRule type="containsText" dxfId="1435" priority="1433" operator="containsText" text="Score">
      <formula>NOT(ISERROR(SEARCH("Score",AO155)))</formula>
    </cfRule>
    <cfRule type="cellIs" dxfId="1434" priority="1434" operator="greaterThan">
      <formula>$O$155</formula>
    </cfRule>
    <cfRule type="cellIs" dxfId="1433" priority="1435" operator="equal">
      <formula>$O$155</formula>
    </cfRule>
    <cfRule type="cellIs" dxfId="1432" priority="1436" operator="lessThan">
      <formula>$O$155</formula>
    </cfRule>
  </conditionalFormatting>
  <conditionalFormatting sqref="AP155">
    <cfRule type="containsText" dxfId="1431" priority="1429" operator="containsText" text="Score">
      <formula>NOT(ISERROR(SEARCH("Score",AP155)))</formula>
    </cfRule>
    <cfRule type="cellIs" dxfId="1430" priority="1430" operator="greaterThan">
      <formula>$O$155</formula>
    </cfRule>
    <cfRule type="cellIs" dxfId="1429" priority="1431" operator="equal">
      <formula>$O$155</formula>
    </cfRule>
    <cfRule type="cellIs" dxfId="1428" priority="1432" operator="lessThan">
      <formula>$O$155</formula>
    </cfRule>
  </conditionalFormatting>
  <conditionalFormatting sqref="AQ155">
    <cfRule type="containsText" dxfId="1427" priority="1425" operator="containsText" text="Score">
      <formula>NOT(ISERROR(SEARCH("Score",AQ155)))</formula>
    </cfRule>
    <cfRule type="cellIs" dxfId="1426" priority="1426" operator="greaterThan">
      <formula>$O$155</formula>
    </cfRule>
    <cfRule type="cellIs" dxfId="1425" priority="1427" operator="equal">
      <formula>$O$155</formula>
    </cfRule>
    <cfRule type="cellIs" dxfId="1424" priority="1428" operator="lessThan">
      <formula>$O$155</formula>
    </cfRule>
  </conditionalFormatting>
  <conditionalFormatting sqref="AR155">
    <cfRule type="containsText" dxfId="1423" priority="1421" operator="containsText" text="Score">
      <formula>NOT(ISERROR(SEARCH("Score",AR155)))</formula>
    </cfRule>
    <cfRule type="cellIs" dxfId="1422" priority="1422" operator="greaterThan">
      <formula>$O$155</formula>
    </cfRule>
    <cfRule type="cellIs" dxfId="1421" priority="1423" operator="equal">
      <formula>$O$155</formula>
    </cfRule>
    <cfRule type="cellIs" dxfId="1420" priority="1424" operator="lessThan">
      <formula>$O$155</formula>
    </cfRule>
  </conditionalFormatting>
  <conditionalFormatting sqref="AS155">
    <cfRule type="containsText" dxfId="1419" priority="1417" operator="containsText" text="Score">
      <formula>NOT(ISERROR(SEARCH("Score",AS155)))</formula>
    </cfRule>
    <cfRule type="cellIs" dxfId="1418" priority="1418" operator="greaterThan">
      <formula>$O$155</formula>
    </cfRule>
    <cfRule type="cellIs" dxfId="1417" priority="1419" operator="equal">
      <formula>$O$155</formula>
    </cfRule>
    <cfRule type="cellIs" dxfId="1416" priority="1420" operator="lessThan">
      <formula>$O$155</formula>
    </cfRule>
  </conditionalFormatting>
  <conditionalFormatting sqref="AT155">
    <cfRule type="containsText" dxfId="1415" priority="1413" operator="containsText" text="Score">
      <formula>NOT(ISERROR(SEARCH("Score",AT155)))</formula>
    </cfRule>
    <cfRule type="cellIs" dxfId="1414" priority="1414" operator="greaterThan">
      <formula>$O$155</formula>
    </cfRule>
    <cfRule type="cellIs" dxfId="1413" priority="1415" operator="equal">
      <formula>$O$155</formula>
    </cfRule>
    <cfRule type="cellIs" dxfId="1412" priority="1416" operator="lessThan">
      <formula>$O$155</formula>
    </cfRule>
  </conditionalFormatting>
  <conditionalFormatting sqref="AU155">
    <cfRule type="containsText" dxfId="1411" priority="1409" operator="containsText" text="Score">
      <formula>NOT(ISERROR(SEARCH("Score",AU155)))</formula>
    </cfRule>
    <cfRule type="cellIs" dxfId="1410" priority="1410" operator="greaterThan">
      <formula>$O$155</formula>
    </cfRule>
    <cfRule type="cellIs" dxfId="1409" priority="1411" operator="equal">
      <formula>$O$155</formula>
    </cfRule>
    <cfRule type="cellIs" dxfId="1408" priority="1412" operator="lessThan">
      <formula>$O$155</formula>
    </cfRule>
  </conditionalFormatting>
  <conditionalFormatting sqref="AV155">
    <cfRule type="containsText" dxfId="1407" priority="1405" operator="containsText" text="Score">
      <formula>NOT(ISERROR(SEARCH("Score",AV155)))</formula>
    </cfRule>
    <cfRule type="cellIs" dxfId="1406" priority="1406" operator="greaterThan">
      <formula>$O$155</formula>
    </cfRule>
    <cfRule type="cellIs" dxfId="1405" priority="1407" operator="equal">
      <formula>$O$155</formula>
    </cfRule>
    <cfRule type="cellIs" dxfId="1404" priority="1408" operator="lessThan">
      <formula>$O$155</formula>
    </cfRule>
  </conditionalFormatting>
  <conditionalFormatting sqref="AW155">
    <cfRule type="containsText" dxfId="1403" priority="1401" operator="containsText" text="Score">
      <formula>NOT(ISERROR(SEARCH("Score",AW155)))</formula>
    </cfRule>
    <cfRule type="cellIs" dxfId="1402" priority="1402" operator="greaterThan">
      <formula>$O$155</formula>
    </cfRule>
    <cfRule type="cellIs" dxfId="1401" priority="1403" operator="equal">
      <formula>$O$155</formula>
    </cfRule>
    <cfRule type="cellIs" dxfId="1400" priority="1404" operator="lessThan">
      <formula>$O$155</formula>
    </cfRule>
  </conditionalFormatting>
  <conditionalFormatting sqref="AX155">
    <cfRule type="containsText" dxfId="1399" priority="1397" operator="containsText" text="Score">
      <formula>NOT(ISERROR(SEARCH("Score",AX155)))</formula>
    </cfRule>
    <cfRule type="cellIs" dxfId="1398" priority="1398" operator="greaterThan">
      <formula>$O$155</formula>
    </cfRule>
    <cfRule type="cellIs" dxfId="1397" priority="1399" operator="equal">
      <formula>$O$155</formula>
    </cfRule>
    <cfRule type="cellIs" dxfId="1396" priority="1400" operator="lessThan">
      <formula>$O$155</formula>
    </cfRule>
  </conditionalFormatting>
  <conditionalFormatting sqref="AY155">
    <cfRule type="containsText" dxfId="1395" priority="1393" operator="containsText" text="Score">
      <formula>NOT(ISERROR(SEARCH("Score",AY155)))</formula>
    </cfRule>
    <cfRule type="cellIs" dxfId="1394" priority="1394" operator="greaterThan">
      <formula>$O$155</formula>
    </cfRule>
    <cfRule type="cellIs" dxfId="1393" priority="1395" operator="equal">
      <formula>$O$155</formula>
    </cfRule>
    <cfRule type="cellIs" dxfId="1392" priority="1396" operator="lessThan">
      <formula>$O$155</formula>
    </cfRule>
  </conditionalFormatting>
  <conditionalFormatting sqref="AZ155">
    <cfRule type="containsText" dxfId="1391" priority="1389" operator="containsText" text="Score">
      <formula>NOT(ISERROR(SEARCH("Score",AZ155)))</formula>
    </cfRule>
    <cfRule type="cellIs" dxfId="1390" priority="1390" operator="greaterThan">
      <formula>$O$155</formula>
    </cfRule>
    <cfRule type="cellIs" dxfId="1389" priority="1391" operator="equal">
      <formula>$O$155</formula>
    </cfRule>
    <cfRule type="cellIs" dxfId="1388" priority="1392" operator="lessThan">
      <formula>$O$155</formula>
    </cfRule>
  </conditionalFormatting>
  <conditionalFormatting sqref="BA155">
    <cfRule type="containsText" dxfId="1387" priority="1385" operator="containsText" text="Score">
      <formula>NOT(ISERROR(SEARCH("Score",BA155)))</formula>
    </cfRule>
    <cfRule type="cellIs" dxfId="1386" priority="1386" operator="greaterThan">
      <formula>$O$155</formula>
    </cfRule>
    <cfRule type="cellIs" dxfId="1385" priority="1387" operator="equal">
      <formula>$O$155</formula>
    </cfRule>
    <cfRule type="cellIs" dxfId="1384" priority="1388" operator="lessThan">
      <formula>$O$155</formula>
    </cfRule>
  </conditionalFormatting>
  <conditionalFormatting sqref="BB155">
    <cfRule type="containsText" dxfId="1383" priority="1381" operator="containsText" text="Score">
      <formula>NOT(ISERROR(SEARCH("Score",BB155)))</formula>
    </cfRule>
    <cfRule type="cellIs" dxfId="1382" priority="1382" operator="greaterThan">
      <formula>$O$155</formula>
    </cfRule>
    <cfRule type="cellIs" dxfId="1381" priority="1383" operator="equal">
      <formula>$O$155</formula>
    </cfRule>
    <cfRule type="cellIs" dxfId="1380" priority="1384" operator="lessThan">
      <formula>$O$155</formula>
    </cfRule>
  </conditionalFormatting>
  <conditionalFormatting sqref="BC155">
    <cfRule type="containsText" dxfId="1379" priority="1377" operator="containsText" text="Score">
      <formula>NOT(ISERROR(SEARCH("Score",BC155)))</formula>
    </cfRule>
    <cfRule type="cellIs" dxfId="1378" priority="1378" operator="greaterThan">
      <formula>$O$155</formula>
    </cfRule>
    <cfRule type="cellIs" dxfId="1377" priority="1379" operator="equal">
      <formula>$O$155</formula>
    </cfRule>
    <cfRule type="cellIs" dxfId="1376" priority="1380" operator="lessThan">
      <formula>$O$155</formula>
    </cfRule>
  </conditionalFormatting>
  <conditionalFormatting sqref="BD155">
    <cfRule type="containsText" dxfId="1375" priority="1373" operator="containsText" text="Score">
      <formula>NOT(ISERROR(SEARCH("Score",BD155)))</formula>
    </cfRule>
    <cfRule type="cellIs" dxfId="1374" priority="1374" operator="greaterThan">
      <formula>$O$155</formula>
    </cfRule>
    <cfRule type="cellIs" dxfId="1373" priority="1375" operator="equal">
      <formula>$O$155</formula>
    </cfRule>
    <cfRule type="cellIs" dxfId="1372" priority="1376" operator="lessThan">
      <formula>$O$155</formula>
    </cfRule>
  </conditionalFormatting>
  <conditionalFormatting sqref="BE155">
    <cfRule type="containsText" dxfId="1371" priority="1369" operator="containsText" text="Score">
      <formula>NOT(ISERROR(SEARCH("Score",BE155)))</formula>
    </cfRule>
    <cfRule type="cellIs" dxfId="1370" priority="1370" operator="greaterThan">
      <formula>$O$155</formula>
    </cfRule>
    <cfRule type="cellIs" dxfId="1369" priority="1371" operator="equal">
      <formula>$O$155</formula>
    </cfRule>
    <cfRule type="cellIs" dxfId="1368" priority="1372" operator="lessThan">
      <formula>$O$155</formula>
    </cfRule>
  </conditionalFormatting>
  <conditionalFormatting sqref="BF155">
    <cfRule type="containsText" dxfId="1367" priority="1365" operator="containsText" text="Score">
      <formula>NOT(ISERROR(SEARCH("Score",BF155)))</formula>
    </cfRule>
    <cfRule type="cellIs" dxfId="1366" priority="1366" operator="greaterThan">
      <formula>$O$155</formula>
    </cfRule>
    <cfRule type="cellIs" dxfId="1365" priority="1367" operator="equal">
      <formula>$O$155</formula>
    </cfRule>
    <cfRule type="cellIs" dxfId="1364" priority="1368" operator="lessThan">
      <formula>$O$155</formula>
    </cfRule>
  </conditionalFormatting>
  <conditionalFormatting sqref="BG155">
    <cfRule type="containsText" dxfId="1363" priority="1361" operator="containsText" text="Score">
      <formula>NOT(ISERROR(SEARCH("Score",BG155)))</formula>
    </cfRule>
    <cfRule type="cellIs" dxfId="1362" priority="1362" operator="greaterThan">
      <formula>$O$155</formula>
    </cfRule>
    <cfRule type="cellIs" dxfId="1361" priority="1363" operator="equal">
      <formula>$O$155</formula>
    </cfRule>
    <cfRule type="cellIs" dxfId="1360" priority="1364" operator="lessThan">
      <formula>$O$155</formula>
    </cfRule>
  </conditionalFormatting>
  <conditionalFormatting sqref="BH155">
    <cfRule type="containsText" dxfId="1359" priority="1357" operator="containsText" text="Score">
      <formula>NOT(ISERROR(SEARCH("Score",BH155)))</formula>
    </cfRule>
    <cfRule type="cellIs" dxfId="1358" priority="1358" operator="greaterThan">
      <formula>$O$155</formula>
    </cfRule>
    <cfRule type="cellIs" dxfId="1357" priority="1359" operator="equal">
      <formula>$O$155</formula>
    </cfRule>
    <cfRule type="cellIs" dxfId="1356" priority="1360" operator="lessThan">
      <formula>$O$155</formula>
    </cfRule>
  </conditionalFormatting>
  <conditionalFormatting sqref="BI155">
    <cfRule type="containsText" dxfId="1355" priority="1353" operator="containsText" text="Score">
      <formula>NOT(ISERROR(SEARCH("Score",BI155)))</formula>
    </cfRule>
    <cfRule type="cellIs" dxfId="1354" priority="1354" operator="greaterThan">
      <formula>$O$155</formula>
    </cfRule>
    <cfRule type="cellIs" dxfId="1353" priority="1355" operator="equal">
      <formula>$O$155</formula>
    </cfRule>
    <cfRule type="cellIs" dxfId="1352" priority="1356" operator="lessThan">
      <formula>$O$155</formula>
    </cfRule>
  </conditionalFormatting>
  <conditionalFormatting sqref="BJ155">
    <cfRule type="containsText" dxfId="1351" priority="1349" operator="containsText" text="Score">
      <formula>NOT(ISERROR(SEARCH("Score",BJ155)))</formula>
    </cfRule>
    <cfRule type="cellIs" dxfId="1350" priority="1350" operator="greaterThan">
      <formula>$O$155</formula>
    </cfRule>
    <cfRule type="cellIs" dxfId="1349" priority="1351" operator="equal">
      <formula>$O$155</formula>
    </cfRule>
    <cfRule type="cellIs" dxfId="1348" priority="1352" operator="lessThan">
      <formula>$O$155</formula>
    </cfRule>
  </conditionalFormatting>
  <conditionalFormatting sqref="BK155">
    <cfRule type="containsText" dxfId="1347" priority="1345" operator="containsText" text="Score">
      <formula>NOT(ISERROR(SEARCH("Score",BK155)))</formula>
    </cfRule>
    <cfRule type="cellIs" dxfId="1346" priority="1346" operator="greaterThan">
      <formula>$O$155</formula>
    </cfRule>
    <cfRule type="cellIs" dxfId="1345" priority="1347" operator="equal">
      <formula>$O$155</formula>
    </cfRule>
    <cfRule type="cellIs" dxfId="1344" priority="1348" operator="lessThan">
      <formula>$O$155</formula>
    </cfRule>
  </conditionalFormatting>
  <conditionalFormatting sqref="BL155">
    <cfRule type="containsText" dxfId="1343" priority="1341" operator="containsText" text="Score">
      <formula>NOT(ISERROR(SEARCH("Score",BL155)))</formula>
    </cfRule>
    <cfRule type="cellIs" dxfId="1342" priority="1342" operator="greaterThan">
      <formula>$O$155</formula>
    </cfRule>
    <cfRule type="cellIs" dxfId="1341" priority="1343" operator="equal">
      <formula>$O$155</formula>
    </cfRule>
    <cfRule type="cellIs" dxfId="1340" priority="1344" operator="lessThan">
      <formula>$O$155</formula>
    </cfRule>
  </conditionalFormatting>
  <conditionalFormatting sqref="BM155">
    <cfRule type="containsText" dxfId="1339" priority="1337" operator="containsText" text="Score">
      <formula>NOT(ISERROR(SEARCH("Score",BM155)))</formula>
    </cfRule>
    <cfRule type="cellIs" dxfId="1338" priority="1338" operator="greaterThan">
      <formula>$O$155</formula>
    </cfRule>
    <cfRule type="cellIs" dxfId="1337" priority="1339" operator="equal">
      <formula>$O$155</formula>
    </cfRule>
    <cfRule type="cellIs" dxfId="1336" priority="1340" operator="lessThan">
      <formula>$O$155</formula>
    </cfRule>
  </conditionalFormatting>
  <conditionalFormatting sqref="BN155">
    <cfRule type="containsText" dxfId="1335" priority="1333" operator="containsText" text="Score">
      <formula>NOT(ISERROR(SEARCH("Score",BN155)))</formula>
    </cfRule>
    <cfRule type="cellIs" dxfId="1334" priority="1334" operator="greaterThan">
      <formula>$O$155</formula>
    </cfRule>
    <cfRule type="cellIs" dxfId="1333" priority="1335" operator="equal">
      <formula>$O$155</formula>
    </cfRule>
    <cfRule type="cellIs" dxfId="1332" priority="1336" operator="lessThan">
      <formula>$O$155</formula>
    </cfRule>
  </conditionalFormatting>
  <conditionalFormatting sqref="BO155">
    <cfRule type="containsText" dxfId="1331" priority="1329" operator="containsText" text="Score">
      <formula>NOT(ISERROR(SEARCH("Score",BO155)))</formula>
    </cfRule>
    <cfRule type="cellIs" dxfId="1330" priority="1330" operator="greaterThan">
      <formula>$O$155</formula>
    </cfRule>
    <cfRule type="cellIs" dxfId="1329" priority="1331" operator="equal">
      <formula>$O$155</formula>
    </cfRule>
    <cfRule type="cellIs" dxfId="1328" priority="1332" operator="lessThan">
      <formula>$O$155</formula>
    </cfRule>
  </conditionalFormatting>
  <conditionalFormatting sqref="BP155">
    <cfRule type="containsText" dxfId="1327" priority="1325" operator="containsText" text="Score">
      <formula>NOT(ISERROR(SEARCH("Score",BP155)))</formula>
    </cfRule>
    <cfRule type="cellIs" dxfId="1326" priority="1326" operator="greaterThan">
      <formula>$O$155</formula>
    </cfRule>
    <cfRule type="cellIs" dxfId="1325" priority="1327" operator="equal">
      <formula>$O$155</formula>
    </cfRule>
    <cfRule type="cellIs" dxfId="1324" priority="1328" operator="lessThan">
      <formula>$O$155</formula>
    </cfRule>
  </conditionalFormatting>
  <conditionalFormatting sqref="BQ155">
    <cfRule type="containsText" dxfId="1323" priority="1321" operator="containsText" text="Score">
      <formula>NOT(ISERROR(SEARCH("Score",BQ155)))</formula>
    </cfRule>
    <cfRule type="cellIs" dxfId="1322" priority="1322" operator="greaterThan">
      <formula>$O$155</formula>
    </cfRule>
    <cfRule type="cellIs" dxfId="1321" priority="1323" operator="equal">
      <formula>$O$155</formula>
    </cfRule>
    <cfRule type="cellIs" dxfId="1320" priority="1324" operator="lessThan">
      <formula>$O$155</formula>
    </cfRule>
  </conditionalFormatting>
  <conditionalFormatting sqref="AN159">
    <cfRule type="containsText" dxfId="1319" priority="1317" operator="containsText" text="Score">
      <formula>NOT(ISERROR(SEARCH("Score",AN159)))</formula>
    </cfRule>
    <cfRule type="cellIs" dxfId="1318" priority="1318" operator="greaterThan">
      <formula>$O$159</formula>
    </cfRule>
    <cfRule type="cellIs" dxfId="1317" priority="1319" operator="equal">
      <formula>$O$159</formula>
    </cfRule>
    <cfRule type="cellIs" dxfId="1316" priority="1320" operator="lessThan">
      <formula>$O$159</formula>
    </cfRule>
  </conditionalFormatting>
  <conditionalFormatting sqref="AO159">
    <cfRule type="containsText" dxfId="1315" priority="1313" operator="containsText" text="Score">
      <formula>NOT(ISERROR(SEARCH("Score",AO159)))</formula>
    </cfRule>
    <cfRule type="cellIs" dxfId="1314" priority="1314" operator="greaterThan">
      <formula>$O$159</formula>
    </cfRule>
    <cfRule type="cellIs" dxfId="1313" priority="1315" operator="equal">
      <formula>$O$159</formula>
    </cfRule>
    <cfRule type="cellIs" dxfId="1312" priority="1316" operator="lessThan">
      <formula>$O$159</formula>
    </cfRule>
  </conditionalFormatting>
  <conditionalFormatting sqref="AP159">
    <cfRule type="containsText" dxfId="1311" priority="1309" operator="containsText" text="Score">
      <formula>NOT(ISERROR(SEARCH("Score",AP159)))</formula>
    </cfRule>
    <cfRule type="cellIs" dxfId="1310" priority="1310" operator="greaterThan">
      <formula>$O$159</formula>
    </cfRule>
    <cfRule type="cellIs" dxfId="1309" priority="1311" operator="equal">
      <formula>$O$159</formula>
    </cfRule>
    <cfRule type="cellIs" dxfId="1308" priority="1312" operator="lessThan">
      <formula>$O$159</formula>
    </cfRule>
  </conditionalFormatting>
  <conditionalFormatting sqref="AQ159">
    <cfRule type="containsText" dxfId="1307" priority="1305" operator="containsText" text="Score">
      <formula>NOT(ISERROR(SEARCH("Score",AQ159)))</formula>
    </cfRule>
    <cfRule type="cellIs" dxfId="1306" priority="1306" operator="greaterThan">
      <formula>$O$159</formula>
    </cfRule>
    <cfRule type="cellIs" dxfId="1305" priority="1307" operator="equal">
      <formula>$O$159</formula>
    </cfRule>
    <cfRule type="cellIs" dxfId="1304" priority="1308" operator="lessThan">
      <formula>$O$159</formula>
    </cfRule>
  </conditionalFormatting>
  <conditionalFormatting sqref="AR159">
    <cfRule type="containsText" dxfId="1303" priority="1301" operator="containsText" text="Score">
      <formula>NOT(ISERROR(SEARCH("Score",AR159)))</formula>
    </cfRule>
    <cfRule type="cellIs" dxfId="1302" priority="1302" operator="greaterThan">
      <formula>$O$159</formula>
    </cfRule>
    <cfRule type="cellIs" dxfId="1301" priority="1303" operator="equal">
      <formula>$O$159</formula>
    </cfRule>
    <cfRule type="cellIs" dxfId="1300" priority="1304" operator="lessThan">
      <formula>$O$159</formula>
    </cfRule>
  </conditionalFormatting>
  <conditionalFormatting sqref="AS159">
    <cfRule type="containsText" dxfId="1299" priority="1297" operator="containsText" text="Score">
      <formula>NOT(ISERROR(SEARCH("Score",AS159)))</formula>
    </cfRule>
    <cfRule type="cellIs" dxfId="1298" priority="1298" operator="greaterThan">
      <formula>$O$159</formula>
    </cfRule>
    <cfRule type="cellIs" dxfId="1297" priority="1299" operator="equal">
      <formula>$O$159</formula>
    </cfRule>
    <cfRule type="cellIs" dxfId="1296" priority="1300" operator="lessThan">
      <formula>$O$159</formula>
    </cfRule>
  </conditionalFormatting>
  <conditionalFormatting sqref="AT159">
    <cfRule type="containsText" dxfId="1295" priority="1293" operator="containsText" text="Score">
      <formula>NOT(ISERROR(SEARCH("Score",AT159)))</formula>
    </cfRule>
    <cfRule type="cellIs" dxfId="1294" priority="1294" operator="greaterThan">
      <formula>$O$159</formula>
    </cfRule>
    <cfRule type="cellIs" dxfId="1293" priority="1295" operator="equal">
      <formula>$O$159</formula>
    </cfRule>
    <cfRule type="cellIs" dxfId="1292" priority="1296" operator="lessThan">
      <formula>$O$159</formula>
    </cfRule>
  </conditionalFormatting>
  <conditionalFormatting sqref="AU159">
    <cfRule type="containsText" dxfId="1291" priority="1289" operator="containsText" text="Score">
      <formula>NOT(ISERROR(SEARCH("Score",AU159)))</formula>
    </cfRule>
    <cfRule type="cellIs" dxfId="1290" priority="1290" operator="greaterThan">
      <formula>$O$159</formula>
    </cfRule>
    <cfRule type="cellIs" dxfId="1289" priority="1291" operator="equal">
      <formula>$O$159</formula>
    </cfRule>
    <cfRule type="cellIs" dxfId="1288" priority="1292" operator="lessThan">
      <formula>$O$159</formula>
    </cfRule>
  </conditionalFormatting>
  <conditionalFormatting sqref="AV159">
    <cfRule type="containsText" dxfId="1287" priority="1285" operator="containsText" text="Score">
      <formula>NOT(ISERROR(SEARCH("Score",AV159)))</formula>
    </cfRule>
    <cfRule type="cellIs" dxfId="1286" priority="1286" operator="greaterThan">
      <formula>$O$159</formula>
    </cfRule>
    <cfRule type="cellIs" dxfId="1285" priority="1287" operator="equal">
      <formula>$O$159</formula>
    </cfRule>
    <cfRule type="cellIs" dxfId="1284" priority="1288" operator="lessThan">
      <formula>$O$159</formula>
    </cfRule>
  </conditionalFormatting>
  <conditionalFormatting sqref="AW159">
    <cfRule type="containsText" dxfId="1283" priority="1281" operator="containsText" text="Score">
      <formula>NOT(ISERROR(SEARCH("Score",AW159)))</formula>
    </cfRule>
    <cfRule type="cellIs" dxfId="1282" priority="1282" operator="greaterThan">
      <formula>$O$159</formula>
    </cfRule>
    <cfRule type="cellIs" dxfId="1281" priority="1283" operator="equal">
      <formula>$O$159</formula>
    </cfRule>
    <cfRule type="cellIs" dxfId="1280" priority="1284" operator="lessThan">
      <formula>$O$159</formula>
    </cfRule>
  </conditionalFormatting>
  <conditionalFormatting sqref="AX159">
    <cfRule type="containsText" dxfId="1279" priority="1277" operator="containsText" text="Score">
      <formula>NOT(ISERROR(SEARCH("Score",AX159)))</formula>
    </cfRule>
    <cfRule type="cellIs" dxfId="1278" priority="1278" operator="greaterThan">
      <formula>$O$159</formula>
    </cfRule>
    <cfRule type="cellIs" dxfId="1277" priority="1279" operator="equal">
      <formula>$O$159</formula>
    </cfRule>
    <cfRule type="cellIs" dxfId="1276" priority="1280" operator="lessThan">
      <formula>$O$159</formula>
    </cfRule>
  </conditionalFormatting>
  <conditionalFormatting sqref="AY159">
    <cfRule type="containsText" dxfId="1275" priority="1273" operator="containsText" text="Score">
      <formula>NOT(ISERROR(SEARCH("Score",AY159)))</formula>
    </cfRule>
    <cfRule type="cellIs" dxfId="1274" priority="1274" operator="greaterThan">
      <formula>$O$159</formula>
    </cfRule>
    <cfRule type="cellIs" dxfId="1273" priority="1275" operator="equal">
      <formula>$O$159</formula>
    </cfRule>
    <cfRule type="cellIs" dxfId="1272" priority="1276" operator="lessThan">
      <formula>$O$159</formula>
    </cfRule>
  </conditionalFormatting>
  <conditionalFormatting sqref="AZ159">
    <cfRule type="containsText" dxfId="1271" priority="1269" operator="containsText" text="Score">
      <formula>NOT(ISERROR(SEARCH("Score",AZ159)))</formula>
    </cfRule>
    <cfRule type="cellIs" dxfId="1270" priority="1270" operator="greaterThan">
      <formula>$O$159</formula>
    </cfRule>
    <cfRule type="cellIs" dxfId="1269" priority="1271" operator="equal">
      <formula>$O$159</formula>
    </cfRule>
    <cfRule type="cellIs" dxfId="1268" priority="1272" operator="lessThan">
      <formula>$O$159</formula>
    </cfRule>
  </conditionalFormatting>
  <conditionalFormatting sqref="BA159">
    <cfRule type="containsText" dxfId="1267" priority="1265" operator="containsText" text="Score">
      <formula>NOT(ISERROR(SEARCH("Score",BA159)))</formula>
    </cfRule>
    <cfRule type="cellIs" dxfId="1266" priority="1266" operator="greaterThan">
      <formula>$O$159</formula>
    </cfRule>
    <cfRule type="cellIs" dxfId="1265" priority="1267" operator="equal">
      <formula>$O$159</formula>
    </cfRule>
    <cfRule type="cellIs" dxfId="1264" priority="1268" operator="lessThan">
      <formula>$O$159</formula>
    </cfRule>
  </conditionalFormatting>
  <conditionalFormatting sqref="BB159">
    <cfRule type="containsText" dxfId="1263" priority="1261" operator="containsText" text="Score">
      <formula>NOT(ISERROR(SEARCH("Score",BB159)))</formula>
    </cfRule>
    <cfRule type="cellIs" dxfId="1262" priority="1262" operator="greaterThan">
      <formula>$O$159</formula>
    </cfRule>
    <cfRule type="cellIs" dxfId="1261" priority="1263" operator="equal">
      <formula>$O$159</formula>
    </cfRule>
    <cfRule type="cellIs" dxfId="1260" priority="1264" operator="lessThan">
      <formula>$O$159</formula>
    </cfRule>
  </conditionalFormatting>
  <conditionalFormatting sqref="BC159">
    <cfRule type="containsText" dxfId="1259" priority="1257" operator="containsText" text="Score">
      <formula>NOT(ISERROR(SEARCH("Score",BC159)))</formula>
    </cfRule>
    <cfRule type="cellIs" dxfId="1258" priority="1258" operator="greaterThan">
      <formula>$O$159</formula>
    </cfRule>
    <cfRule type="cellIs" dxfId="1257" priority="1259" operator="equal">
      <formula>$O$159</formula>
    </cfRule>
    <cfRule type="cellIs" dxfId="1256" priority="1260" operator="lessThan">
      <formula>$O$159</formula>
    </cfRule>
  </conditionalFormatting>
  <conditionalFormatting sqref="BD159">
    <cfRule type="containsText" dxfId="1255" priority="1253" operator="containsText" text="Score">
      <formula>NOT(ISERROR(SEARCH("Score",BD159)))</formula>
    </cfRule>
    <cfRule type="cellIs" dxfId="1254" priority="1254" operator="greaterThan">
      <formula>$O$159</formula>
    </cfRule>
    <cfRule type="cellIs" dxfId="1253" priority="1255" operator="equal">
      <formula>$O$159</formula>
    </cfRule>
    <cfRule type="cellIs" dxfId="1252" priority="1256" operator="lessThan">
      <formula>$O$159</formula>
    </cfRule>
  </conditionalFormatting>
  <conditionalFormatting sqref="BE159">
    <cfRule type="containsText" dxfId="1251" priority="1249" operator="containsText" text="Score">
      <formula>NOT(ISERROR(SEARCH("Score",BE159)))</formula>
    </cfRule>
    <cfRule type="cellIs" dxfId="1250" priority="1250" operator="greaterThan">
      <formula>$O$159</formula>
    </cfRule>
    <cfRule type="cellIs" dxfId="1249" priority="1251" operator="equal">
      <formula>$O$159</formula>
    </cfRule>
    <cfRule type="cellIs" dxfId="1248" priority="1252" operator="lessThan">
      <formula>$O$159</formula>
    </cfRule>
  </conditionalFormatting>
  <conditionalFormatting sqref="BF159">
    <cfRule type="containsText" dxfId="1247" priority="1245" operator="containsText" text="Score">
      <formula>NOT(ISERROR(SEARCH("Score",BF159)))</formula>
    </cfRule>
    <cfRule type="cellIs" dxfId="1246" priority="1246" operator="greaterThan">
      <formula>$O$159</formula>
    </cfRule>
    <cfRule type="cellIs" dxfId="1245" priority="1247" operator="equal">
      <formula>$O$159</formula>
    </cfRule>
    <cfRule type="cellIs" dxfId="1244" priority="1248" operator="lessThan">
      <formula>$O$159</formula>
    </cfRule>
  </conditionalFormatting>
  <conditionalFormatting sqref="BG159">
    <cfRule type="containsText" dxfId="1243" priority="1241" operator="containsText" text="Score">
      <formula>NOT(ISERROR(SEARCH("Score",BG159)))</formula>
    </cfRule>
    <cfRule type="cellIs" dxfId="1242" priority="1242" operator="greaterThan">
      <formula>$O$159</formula>
    </cfRule>
    <cfRule type="cellIs" dxfId="1241" priority="1243" operator="equal">
      <formula>$O$159</formula>
    </cfRule>
    <cfRule type="cellIs" dxfId="1240" priority="1244" operator="lessThan">
      <formula>$O$159</formula>
    </cfRule>
  </conditionalFormatting>
  <conditionalFormatting sqref="BH159">
    <cfRule type="containsText" dxfId="1239" priority="1237" operator="containsText" text="Score">
      <formula>NOT(ISERROR(SEARCH("Score",BH159)))</formula>
    </cfRule>
    <cfRule type="cellIs" dxfId="1238" priority="1238" operator="greaterThan">
      <formula>$O$159</formula>
    </cfRule>
    <cfRule type="cellIs" dxfId="1237" priority="1239" operator="equal">
      <formula>$O$159</formula>
    </cfRule>
    <cfRule type="cellIs" dxfId="1236" priority="1240" operator="lessThan">
      <formula>$O$159</formula>
    </cfRule>
  </conditionalFormatting>
  <conditionalFormatting sqref="BI159">
    <cfRule type="containsText" dxfId="1235" priority="1233" operator="containsText" text="Score">
      <formula>NOT(ISERROR(SEARCH("Score",BI159)))</formula>
    </cfRule>
    <cfRule type="cellIs" dxfId="1234" priority="1234" operator="greaterThan">
      <formula>$O$159</formula>
    </cfRule>
    <cfRule type="cellIs" dxfId="1233" priority="1235" operator="equal">
      <formula>$O$159</formula>
    </cfRule>
    <cfRule type="cellIs" dxfId="1232" priority="1236" operator="lessThan">
      <formula>$O$159</formula>
    </cfRule>
  </conditionalFormatting>
  <conditionalFormatting sqref="BJ159">
    <cfRule type="containsText" dxfId="1231" priority="1229" operator="containsText" text="Score">
      <formula>NOT(ISERROR(SEARCH("Score",BJ159)))</formula>
    </cfRule>
    <cfRule type="cellIs" dxfId="1230" priority="1230" operator="greaterThan">
      <formula>$O$159</formula>
    </cfRule>
    <cfRule type="cellIs" dxfId="1229" priority="1231" operator="equal">
      <formula>$O$159</formula>
    </cfRule>
    <cfRule type="cellIs" dxfId="1228" priority="1232" operator="lessThan">
      <formula>$O$159</formula>
    </cfRule>
  </conditionalFormatting>
  <conditionalFormatting sqref="BK159">
    <cfRule type="containsText" dxfId="1227" priority="1225" operator="containsText" text="Score">
      <formula>NOT(ISERROR(SEARCH("Score",BK159)))</formula>
    </cfRule>
    <cfRule type="cellIs" dxfId="1226" priority="1226" operator="greaterThan">
      <formula>$O$159</formula>
    </cfRule>
    <cfRule type="cellIs" dxfId="1225" priority="1227" operator="equal">
      <formula>$O$159</formula>
    </cfRule>
    <cfRule type="cellIs" dxfId="1224" priority="1228" operator="lessThan">
      <formula>$O$159</formula>
    </cfRule>
  </conditionalFormatting>
  <conditionalFormatting sqref="BL159">
    <cfRule type="containsText" dxfId="1223" priority="1221" operator="containsText" text="Score">
      <formula>NOT(ISERROR(SEARCH("Score",BL159)))</formula>
    </cfRule>
    <cfRule type="cellIs" dxfId="1222" priority="1222" operator="greaterThan">
      <formula>$O$159</formula>
    </cfRule>
    <cfRule type="cellIs" dxfId="1221" priority="1223" operator="equal">
      <formula>$O$159</formula>
    </cfRule>
    <cfRule type="cellIs" dxfId="1220" priority="1224" operator="lessThan">
      <formula>$O$159</formula>
    </cfRule>
  </conditionalFormatting>
  <conditionalFormatting sqref="BM159">
    <cfRule type="containsText" dxfId="1219" priority="1217" operator="containsText" text="Score">
      <formula>NOT(ISERROR(SEARCH("Score",BM159)))</formula>
    </cfRule>
    <cfRule type="cellIs" dxfId="1218" priority="1218" operator="greaterThan">
      <formula>$O$159</formula>
    </cfRule>
    <cfRule type="cellIs" dxfId="1217" priority="1219" operator="equal">
      <formula>$O$159</formula>
    </cfRule>
    <cfRule type="cellIs" dxfId="1216" priority="1220" operator="lessThan">
      <formula>$O$159</formula>
    </cfRule>
  </conditionalFormatting>
  <conditionalFormatting sqref="BN159">
    <cfRule type="containsText" dxfId="1215" priority="1213" operator="containsText" text="Score">
      <formula>NOT(ISERROR(SEARCH("Score",BN159)))</formula>
    </cfRule>
    <cfRule type="cellIs" dxfId="1214" priority="1214" operator="greaterThan">
      <formula>$O$159</formula>
    </cfRule>
    <cfRule type="cellIs" dxfId="1213" priority="1215" operator="equal">
      <formula>$O$159</formula>
    </cfRule>
    <cfRule type="cellIs" dxfId="1212" priority="1216" operator="lessThan">
      <formula>$O$159</formula>
    </cfRule>
  </conditionalFormatting>
  <conditionalFormatting sqref="BO159">
    <cfRule type="containsText" dxfId="1211" priority="1209" operator="containsText" text="Score">
      <formula>NOT(ISERROR(SEARCH("Score",BO159)))</formula>
    </cfRule>
    <cfRule type="cellIs" dxfId="1210" priority="1210" operator="greaterThan">
      <formula>$O$159</formula>
    </cfRule>
    <cfRule type="cellIs" dxfId="1209" priority="1211" operator="equal">
      <formula>$O$159</formula>
    </cfRule>
    <cfRule type="cellIs" dxfId="1208" priority="1212" operator="lessThan">
      <formula>$O$159</formula>
    </cfRule>
  </conditionalFormatting>
  <conditionalFormatting sqref="BP159">
    <cfRule type="containsText" dxfId="1207" priority="1205" operator="containsText" text="Score">
      <formula>NOT(ISERROR(SEARCH("Score",BP159)))</formula>
    </cfRule>
    <cfRule type="cellIs" dxfId="1206" priority="1206" operator="greaterThan">
      <formula>$O$159</formula>
    </cfRule>
    <cfRule type="cellIs" dxfId="1205" priority="1207" operator="equal">
      <formula>$O$159</formula>
    </cfRule>
    <cfRule type="cellIs" dxfId="1204" priority="1208" operator="lessThan">
      <formula>$O$159</formula>
    </cfRule>
  </conditionalFormatting>
  <conditionalFormatting sqref="BQ159">
    <cfRule type="containsText" dxfId="1203" priority="1201" operator="containsText" text="Score">
      <formula>NOT(ISERROR(SEARCH("Score",BQ159)))</formula>
    </cfRule>
    <cfRule type="cellIs" dxfId="1202" priority="1202" operator="greaterThan">
      <formula>$O$159</formula>
    </cfRule>
    <cfRule type="cellIs" dxfId="1201" priority="1203" operator="equal">
      <formula>$O$159</formula>
    </cfRule>
    <cfRule type="cellIs" dxfId="1200" priority="1204" operator="lessThan">
      <formula>$O$159</formula>
    </cfRule>
  </conditionalFormatting>
  <conditionalFormatting sqref="AN163">
    <cfRule type="containsText" dxfId="1199" priority="1197" operator="containsText" text="Score">
      <formula>NOT(ISERROR(SEARCH("Score",AN163)))</formula>
    </cfRule>
    <cfRule type="cellIs" dxfId="1198" priority="1198" operator="greaterThan">
      <formula>$O$163</formula>
    </cfRule>
    <cfRule type="cellIs" dxfId="1197" priority="1199" operator="equal">
      <formula>$O$163</formula>
    </cfRule>
    <cfRule type="cellIs" dxfId="1196" priority="1200" operator="lessThan">
      <formula>$O$163</formula>
    </cfRule>
  </conditionalFormatting>
  <conditionalFormatting sqref="AO163">
    <cfRule type="containsText" dxfId="1195" priority="1193" operator="containsText" text="Score">
      <formula>NOT(ISERROR(SEARCH("Score",AO163)))</formula>
    </cfRule>
    <cfRule type="cellIs" dxfId="1194" priority="1194" operator="greaterThan">
      <formula>$O$163</formula>
    </cfRule>
    <cfRule type="cellIs" dxfId="1193" priority="1195" operator="equal">
      <formula>$O$163</formula>
    </cfRule>
    <cfRule type="cellIs" dxfId="1192" priority="1196" operator="lessThan">
      <formula>$O$163</formula>
    </cfRule>
  </conditionalFormatting>
  <conditionalFormatting sqref="AP163">
    <cfRule type="containsText" dxfId="1191" priority="1189" operator="containsText" text="Score">
      <formula>NOT(ISERROR(SEARCH("Score",AP163)))</formula>
    </cfRule>
    <cfRule type="cellIs" dxfId="1190" priority="1190" operator="greaterThan">
      <formula>$O$163</formula>
    </cfRule>
    <cfRule type="cellIs" dxfId="1189" priority="1191" operator="equal">
      <formula>$O$163</formula>
    </cfRule>
    <cfRule type="cellIs" dxfId="1188" priority="1192" operator="lessThan">
      <formula>$O$163</formula>
    </cfRule>
  </conditionalFormatting>
  <conditionalFormatting sqref="AQ163">
    <cfRule type="containsText" dxfId="1187" priority="1185" operator="containsText" text="Score">
      <formula>NOT(ISERROR(SEARCH("Score",AQ163)))</formula>
    </cfRule>
    <cfRule type="cellIs" dxfId="1186" priority="1186" operator="greaterThan">
      <formula>$O$163</formula>
    </cfRule>
    <cfRule type="cellIs" dxfId="1185" priority="1187" operator="equal">
      <formula>$O$163</formula>
    </cfRule>
    <cfRule type="cellIs" dxfId="1184" priority="1188" operator="lessThan">
      <formula>$O$163</formula>
    </cfRule>
  </conditionalFormatting>
  <conditionalFormatting sqref="AR163">
    <cfRule type="containsText" dxfId="1183" priority="1181" operator="containsText" text="Score">
      <formula>NOT(ISERROR(SEARCH("Score",AR163)))</formula>
    </cfRule>
    <cfRule type="cellIs" dxfId="1182" priority="1182" operator="greaterThan">
      <formula>$O$163</formula>
    </cfRule>
    <cfRule type="cellIs" dxfId="1181" priority="1183" operator="equal">
      <formula>$O$163</formula>
    </cfRule>
    <cfRule type="cellIs" dxfId="1180" priority="1184" operator="lessThan">
      <formula>$O$163</formula>
    </cfRule>
  </conditionalFormatting>
  <conditionalFormatting sqref="AS163">
    <cfRule type="containsText" dxfId="1179" priority="1177" operator="containsText" text="Score">
      <formula>NOT(ISERROR(SEARCH("Score",AS163)))</formula>
    </cfRule>
    <cfRule type="cellIs" dxfId="1178" priority="1178" operator="greaterThan">
      <formula>$O$163</formula>
    </cfRule>
    <cfRule type="cellIs" dxfId="1177" priority="1179" operator="equal">
      <formula>$O$163</formula>
    </cfRule>
    <cfRule type="cellIs" dxfId="1176" priority="1180" operator="lessThan">
      <formula>$O$163</formula>
    </cfRule>
  </conditionalFormatting>
  <conditionalFormatting sqref="AT163">
    <cfRule type="containsText" dxfId="1175" priority="1173" operator="containsText" text="Score">
      <formula>NOT(ISERROR(SEARCH("Score",AT163)))</formula>
    </cfRule>
    <cfRule type="cellIs" dxfId="1174" priority="1174" operator="greaterThan">
      <formula>$O$163</formula>
    </cfRule>
    <cfRule type="cellIs" dxfId="1173" priority="1175" operator="equal">
      <formula>$O$163</formula>
    </cfRule>
    <cfRule type="cellIs" dxfId="1172" priority="1176" operator="lessThan">
      <formula>$O$163</formula>
    </cfRule>
  </conditionalFormatting>
  <conditionalFormatting sqref="AU163">
    <cfRule type="containsText" dxfId="1171" priority="1169" operator="containsText" text="Score">
      <formula>NOT(ISERROR(SEARCH("Score",AU163)))</formula>
    </cfRule>
    <cfRule type="cellIs" dxfId="1170" priority="1170" operator="greaterThan">
      <formula>$O$163</formula>
    </cfRule>
    <cfRule type="cellIs" dxfId="1169" priority="1171" operator="equal">
      <formula>$O$163</formula>
    </cfRule>
    <cfRule type="cellIs" dxfId="1168" priority="1172" operator="lessThan">
      <formula>$O$163</formula>
    </cfRule>
  </conditionalFormatting>
  <conditionalFormatting sqref="AV163">
    <cfRule type="containsText" dxfId="1167" priority="1165" operator="containsText" text="Score">
      <formula>NOT(ISERROR(SEARCH("Score",AV163)))</formula>
    </cfRule>
    <cfRule type="cellIs" dxfId="1166" priority="1166" operator="greaterThan">
      <formula>$O$163</formula>
    </cfRule>
    <cfRule type="cellIs" dxfId="1165" priority="1167" operator="equal">
      <formula>$O$163</formula>
    </cfRule>
    <cfRule type="cellIs" dxfId="1164" priority="1168" operator="lessThan">
      <formula>$O$163</formula>
    </cfRule>
  </conditionalFormatting>
  <conditionalFormatting sqref="AW163">
    <cfRule type="containsText" dxfId="1163" priority="1161" operator="containsText" text="Score">
      <formula>NOT(ISERROR(SEARCH("Score",AW163)))</formula>
    </cfRule>
    <cfRule type="cellIs" dxfId="1162" priority="1162" operator="greaterThan">
      <formula>$O$163</formula>
    </cfRule>
    <cfRule type="cellIs" dxfId="1161" priority="1163" operator="equal">
      <formula>$O$163</formula>
    </cfRule>
    <cfRule type="cellIs" dxfId="1160" priority="1164" operator="lessThan">
      <formula>$O$163</formula>
    </cfRule>
  </conditionalFormatting>
  <conditionalFormatting sqref="AX163">
    <cfRule type="containsText" dxfId="1159" priority="1157" operator="containsText" text="Score">
      <formula>NOT(ISERROR(SEARCH("Score",AX163)))</formula>
    </cfRule>
    <cfRule type="cellIs" dxfId="1158" priority="1158" operator="greaterThan">
      <formula>$O$163</formula>
    </cfRule>
    <cfRule type="cellIs" dxfId="1157" priority="1159" operator="equal">
      <formula>$O$163</formula>
    </cfRule>
    <cfRule type="cellIs" dxfId="1156" priority="1160" operator="lessThan">
      <formula>$O$163</formula>
    </cfRule>
  </conditionalFormatting>
  <conditionalFormatting sqref="AY163">
    <cfRule type="containsText" dxfId="1155" priority="1153" operator="containsText" text="Score">
      <formula>NOT(ISERROR(SEARCH("Score",AY163)))</formula>
    </cfRule>
    <cfRule type="cellIs" dxfId="1154" priority="1154" operator="greaterThan">
      <formula>$O$163</formula>
    </cfRule>
    <cfRule type="cellIs" dxfId="1153" priority="1155" operator="equal">
      <formula>$O$163</formula>
    </cfRule>
    <cfRule type="cellIs" dxfId="1152" priority="1156" operator="lessThan">
      <formula>$O$163</formula>
    </cfRule>
  </conditionalFormatting>
  <conditionalFormatting sqref="AZ163">
    <cfRule type="containsText" dxfId="1151" priority="1149" operator="containsText" text="Score">
      <formula>NOT(ISERROR(SEARCH("Score",AZ163)))</formula>
    </cfRule>
    <cfRule type="cellIs" dxfId="1150" priority="1150" operator="greaterThan">
      <formula>$O$163</formula>
    </cfRule>
    <cfRule type="cellIs" dxfId="1149" priority="1151" operator="equal">
      <formula>$O$163</formula>
    </cfRule>
    <cfRule type="cellIs" dxfId="1148" priority="1152" operator="lessThan">
      <formula>$O$163</formula>
    </cfRule>
  </conditionalFormatting>
  <conditionalFormatting sqref="BA163">
    <cfRule type="containsText" dxfId="1147" priority="1145" operator="containsText" text="Score">
      <formula>NOT(ISERROR(SEARCH("Score",BA163)))</formula>
    </cfRule>
    <cfRule type="cellIs" dxfId="1146" priority="1146" operator="greaterThan">
      <formula>$O$163</formula>
    </cfRule>
    <cfRule type="cellIs" dxfId="1145" priority="1147" operator="equal">
      <formula>$O$163</formula>
    </cfRule>
    <cfRule type="cellIs" dxfId="1144" priority="1148" operator="lessThan">
      <formula>$O$163</formula>
    </cfRule>
  </conditionalFormatting>
  <conditionalFormatting sqref="BB163">
    <cfRule type="containsText" dxfId="1143" priority="1141" operator="containsText" text="Score">
      <formula>NOT(ISERROR(SEARCH("Score",BB163)))</formula>
    </cfRule>
    <cfRule type="cellIs" dxfId="1142" priority="1142" operator="greaterThan">
      <formula>$O$163</formula>
    </cfRule>
    <cfRule type="cellIs" dxfId="1141" priority="1143" operator="equal">
      <formula>$O$163</formula>
    </cfRule>
    <cfRule type="cellIs" dxfId="1140" priority="1144" operator="lessThan">
      <formula>$O$163</formula>
    </cfRule>
  </conditionalFormatting>
  <conditionalFormatting sqref="BC163">
    <cfRule type="containsText" dxfId="1139" priority="1137" operator="containsText" text="Score">
      <formula>NOT(ISERROR(SEARCH("Score",BC163)))</formula>
    </cfRule>
    <cfRule type="cellIs" dxfId="1138" priority="1138" operator="greaterThan">
      <formula>$O$163</formula>
    </cfRule>
    <cfRule type="cellIs" dxfId="1137" priority="1139" operator="equal">
      <formula>$O$163</formula>
    </cfRule>
    <cfRule type="cellIs" dxfId="1136" priority="1140" operator="lessThan">
      <formula>$O$163</formula>
    </cfRule>
  </conditionalFormatting>
  <conditionalFormatting sqref="BD163">
    <cfRule type="containsText" dxfId="1135" priority="1133" operator="containsText" text="Score">
      <formula>NOT(ISERROR(SEARCH("Score",BD163)))</formula>
    </cfRule>
    <cfRule type="cellIs" dxfId="1134" priority="1134" operator="greaterThan">
      <formula>$O$163</formula>
    </cfRule>
    <cfRule type="cellIs" dxfId="1133" priority="1135" operator="equal">
      <formula>$O$163</formula>
    </cfRule>
    <cfRule type="cellIs" dxfId="1132" priority="1136" operator="lessThan">
      <formula>$O$163</formula>
    </cfRule>
  </conditionalFormatting>
  <conditionalFormatting sqref="BE163">
    <cfRule type="containsText" dxfId="1131" priority="1129" operator="containsText" text="Score">
      <formula>NOT(ISERROR(SEARCH("Score",BE163)))</formula>
    </cfRule>
    <cfRule type="cellIs" dxfId="1130" priority="1130" operator="greaterThan">
      <formula>$O$163</formula>
    </cfRule>
    <cfRule type="cellIs" dxfId="1129" priority="1131" operator="equal">
      <formula>$O$163</formula>
    </cfRule>
    <cfRule type="cellIs" dxfId="1128" priority="1132" operator="lessThan">
      <formula>$O$163</formula>
    </cfRule>
  </conditionalFormatting>
  <conditionalFormatting sqref="BF163">
    <cfRule type="containsText" dxfId="1127" priority="1125" operator="containsText" text="Score">
      <formula>NOT(ISERROR(SEARCH("Score",BF163)))</formula>
    </cfRule>
    <cfRule type="cellIs" dxfId="1126" priority="1126" operator="greaterThan">
      <formula>$O$163</formula>
    </cfRule>
    <cfRule type="cellIs" dxfId="1125" priority="1127" operator="equal">
      <formula>$O$163</formula>
    </cfRule>
    <cfRule type="cellIs" dxfId="1124" priority="1128" operator="lessThan">
      <formula>$O$163</formula>
    </cfRule>
  </conditionalFormatting>
  <conditionalFormatting sqref="BG163">
    <cfRule type="containsText" dxfId="1123" priority="1121" operator="containsText" text="Score">
      <formula>NOT(ISERROR(SEARCH("Score",BG163)))</formula>
    </cfRule>
    <cfRule type="cellIs" dxfId="1122" priority="1122" operator="greaterThan">
      <formula>$O$163</formula>
    </cfRule>
    <cfRule type="cellIs" dxfId="1121" priority="1123" operator="equal">
      <formula>$O$163</formula>
    </cfRule>
    <cfRule type="cellIs" dxfId="1120" priority="1124" operator="lessThan">
      <formula>$O$163</formula>
    </cfRule>
  </conditionalFormatting>
  <conditionalFormatting sqref="BH163">
    <cfRule type="containsText" dxfId="1119" priority="1117" operator="containsText" text="Score">
      <formula>NOT(ISERROR(SEARCH("Score",BH163)))</formula>
    </cfRule>
    <cfRule type="cellIs" dxfId="1118" priority="1118" operator="greaterThan">
      <formula>$O$163</formula>
    </cfRule>
    <cfRule type="cellIs" dxfId="1117" priority="1119" operator="equal">
      <formula>$O$163</formula>
    </cfRule>
    <cfRule type="cellIs" dxfId="1116" priority="1120" operator="lessThan">
      <formula>$O$163</formula>
    </cfRule>
  </conditionalFormatting>
  <conditionalFormatting sqref="BI163">
    <cfRule type="containsText" dxfId="1115" priority="1113" operator="containsText" text="Score">
      <formula>NOT(ISERROR(SEARCH("Score",BI163)))</formula>
    </cfRule>
    <cfRule type="cellIs" dxfId="1114" priority="1114" operator="greaterThan">
      <formula>$O$163</formula>
    </cfRule>
    <cfRule type="cellIs" dxfId="1113" priority="1115" operator="equal">
      <formula>$O$163</formula>
    </cfRule>
    <cfRule type="cellIs" dxfId="1112" priority="1116" operator="lessThan">
      <formula>$O$163</formula>
    </cfRule>
  </conditionalFormatting>
  <conditionalFormatting sqref="BJ163">
    <cfRule type="containsText" dxfId="1111" priority="1109" operator="containsText" text="Score">
      <formula>NOT(ISERROR(SEARCH("Score",BJ163)))</formula>
    </cfRule>
    <cfRule type="cellIs" dxfId="1110" priority="1110" operator="greaterThan">
      <formula>$O$163</formula>
    </cfRule>
    <cfRule type="cellIs" dxfId="1109" priority="1111" operator="equal">
      <formula>$O$163</formula>
    </cfRule>
    <cfRule type="cellIs" dxfId="1108" priority="1112" operator="lessThan">
      <formula>$O$163</formula>
    </cfRule>
  </conditionalFormatting>
  <conditionalFormatting sqref="BK163">
    <cfRule type="containsText" dxfId="1107" priority="1105" operator="containsText" text="Score">
      <formula>NOT(ISERROR(SEARCH("Score",BK163)))</formula>
    </cfRule>
    <cfRule type="cellIs" dxfId="1106" priority="1106" operator="greaterThan">
      <formula>$O$163</formula>
    </cfRule>
    <cfRule type="cellIs" dxfId="1105" priority="1107" operator="equal">
      <formula>$O$163</formula>
    </cfRule>
    <cfRule type="cellIs" dxfId="1104" priority="1108" operator="lessThan">
      <formula>$O$163</formula>
    </cfRule>
  </conditionalFormatting>
  <conditionalFormatting sqref="BL163">
    <cfRule type="containsText" dxfId="1103" priority="1101" operator="containsText" text="Score">
      <formula>NOT(ISERROR(SEARCH("Score",BL163)))</formula>
    </cfRule>
    <cfRule type="cellIs" dxfId="1102" priority="1102" operator="greaterThan">
      <formula>$O$163</formula>
    </cfRule>
    <cfRule type="cellIs" dxfId="1101" priority="1103" operator="equal">
      <formula>$O$163</formula>
    </cfRule>
    <cfRule type="cellIs" dxfId="1100" priority="1104" operator="lessThan">
      <formula>$O$163</formula>
    </cfRule>
  </conditionalFormatting>
  <conditionalFormatting sqref="BM163">
    <cfRule type="containsText" dxfId="1099" priority="1097" operator="containsText" text="Score">
      <formula>NOT(ISERROR(SEARCH("Score",BM163)))</formula>
    </cfRule>
    <cfRule type="cellIs" dxfId="1098" priority="1098" operator="greaterThan">
      <formula>$O$163</formula>
    </cfRule>
    <cfRule type="cellIs" dxfId="1097" priority="1099" operator="equal">
      <formula>$O$163</formula>
    </cfRule>
    <cfRule type="cellIs" dxfId="1096" priority="1100" operator="lessThan">
      <formula>$O$163</formula>
    </cfRule>
  </conditionalFormatting>
  <conditionalFormatting sqref="BN163">
    <cfRule type="containsText" dxfId="1095" priority="1093" operator="containsText" text="Score">
      <formula>NOT(ISERROR(SEARCH("Score",BN163)))</formula>
    </cfRule>
    <cfRule type="cellIs" dxfId="1094" priority="1094" operator="greaterThan">
      <formula>$O$163</formula>
    </cfRule>
    <cfRule type="cellIs" dxfId="1093" priority="1095" operator="equal">
      <formula>$O$163</formula>
    </cfRule>
    <cfRule type="cellIs" dxfId="1092" priority="1096" operator="lessThan">
      <formula>$O$163</formula>
    </cfRule>
  </conditionalFormatting>
  <conditionalFormatting sqref="BO163">
    <cfRule type="containsText" dxfId="1091" priority="1089" operator="containsText" text="Score">
      <formula>NOT(ISERROR(SEARCH("Score",BO163)))</formula>
    </cfRule>
    <cfRule type="cellIs" dxfId="1090" priority="1090" operator="greaterThan">
      <formula>$O$163</formula>
    </cfRule>
    <cfRule type="cellIs" dxfId="1089" priority="1091" operator="equal">
      <formula>$O$163</formula>
    </cfRule>
    <cfRule type="cellIs" dxfId="1088" priority="1092" operator="lessThan">
      <formula>$O$163</formula>
    </cfRule>
  </conditionalFormatting>
  <conditionalFormatting sqref="BP163">
    <cfRule type="containsText" dxfId="1087" priority="1085" operator="containsText" text="Score">
      <formula>NOT(ISERROR(SEARCH("Score",BP163)))</formula>
    </cfRule>
    <cfRule type="cellIs" dxfId="1086" priority="1086" operator="greaterThan">
      <formula>$O$163</formula>
    </cfRule>
    <cfRule type="cellIs" dxfId="1085" priority="1087" operator="equal">
      <formula>$O$163</formula>
    </cfRule>
    <cfRule type="cellIs" dxfId="1084" priority="1088" operator="lessThan">
      <formula>$O$163</formula>
    </cfRule>
  </conditionalFormatting>
  <conditionalFormatting sqref="BQ163">
    <cfRule type="containsText" dxfId="1083" priority="1081" operator="containsText" text="Score">
      <formula>NOT(ISERROR(SEARCH("Score",BQ163)))</formula>
    </cfRule>
    <cfRule type="cellIs" dxfId="1082" priority="1082" operator="greaterThan">
      <formula>$O$163</formula>
    </cfRule>
    <cfRule type="cellIs" dxfId="1081" priority="1083" operator="equal">
      <formula>$O$163</formula>
    </cfRule>
    <cfRule type="cellIs" dxfId="1080" priority="1084" operator="lessThan">
      <formula>$O$163</formula>
    </cfRule>
  </conditionalFormatting>
  <conditionalFormatting sqref="AN167">
    <cfRule type="containsText" dxfId="1079" priority="1077" operator="containsText" text="Score">
      <formula>NOT(ISERROR(SEARCH("Score",AN167)))</formula>
    </cfRule>
    <cfRule type="cellIs" dxfId="1078" priority="1078" operator="greaterThan">
      <formula>$O$167</formula>
    </cfRule>
    <cfRule type="cellIs" dxfId="1077" priority="1079" operator="equal">
      <formula>$O$167</formula>
    </cfRule>
    <cfRule type="cellIs" dxfId="1076" priority="1080" operator="lessThan">
      <formula>$O$167</formula>
    </cfRule>
  </conditionalFormatting>
  <conditionalFormatting sqref="AO167">
    <cfRule type="containsText" dxfId="1075" priority="1073" operator="containsText" text="Score">
      <formula>NOT(ISERROR(SEARCH("Score",AO167)))</formula>
    </cfRule>
    <cfRule type="cellIs" dxfId="1074" priority="1074" operator="greaterThan">
      <formula>$O$167</formula>
    </cfRule>
    <cfRule type="cellIs" dxfId="1073" priority="1075" operator="equal">
      <formula>$O$167</formula>
    </cfRule>
    <cfRule type="cellIs" dxfId="1072" priority="1076" operator="lessThan">
      <formula>$O$167</formula>
    </cfRule>
  </conditionalFormatting>
  <conditionalFormatting sqref="AP167">
    <cfRule type="containsText" dxfId="1071" priority="1069" operator="containsText" text="Score">
      <formula>NOT(ISERROR(SEARCH("Score",AP167)))</formula>
    </cfRule>
    <cfRule type="cellIs" dxfId="1070" priority="1070" operator="greaterThan">
      <formula>$O$167</formula>
    </cfRule>
    <cfRule type="cellIs" dxfId="1069" priority="1071" operator="equal">
      <formula>$O$167</formula>
    </cfRule>
    <cfRule type="cellIs" dxfId="1068" priority="1072" operator="lessThan">
      <formula>$O$167</formula>
    </cfRule>
  </conditionalFormatting>
  <conditionalFormatting sqref="AQ167">
    <cfRule type="containsText" dxfId="1067" priority="1065" operator="containsText" text="Score">
      <formula>NOT(ISERROR(SEARCH("Score",AQ167)))</formula>
    </cfRule>
    <cfRule type="cellIs" dxfId="1066" priority="1066" operator="greaterThan">
      <formula>$O$167</formula>
    </cfRule>
    <cfRule type="cellIs" dxfId="1065" priority="1067" operator="equal">
      <formula>$O$167</formula>
    </cfRule>
    <cfRule type="cellIs" dxfId="1064" priority="1068" operator="lessThan">
      <formula>$O$167</formula>
    </cfRule>
  </conditionalFormatting>
  <conditionalFormatting sqref="AR167">
    <cfRule type="containsText" dxfId="1063" priority="1061" operator="containsText" text="Score">
      <formula>NOT(ISERROR(SEARCH("Score",AR167)))</formula>
    </cfRule>
    <cfRule type="cellIs" dxfId="1062" priority="1062" operator="greaterThan">
      <formula>$O$167</formula>
    </cfRule>
    <cfRule type="cellIs" dxfId="1061" priority="1063" operator="equal">
      <formula>$O$167</formula>
    </cfRule>
    <cfRule type="cellIs" dxfId="1060" priority="1064" operator="lessThan">
      <formula>$O$167</formula>
    </cfRule>
  </conditionalFormatting>
  <conditionalFormatting sqref="AS167">
    <cfRule type="containsText" dxfId="1059" priority="1057" operator="containsText" text="Score">
      <formula>NOT(ISERROR(SEARCH("Score",AS167)))</formula>
    </cfRule>
    <cfRule type="cellIs" dxfId="1058" priority="1058" operator="greaterThan">
      <formula>$O$167</formula>
    </cfRule>
    <cfRule type="cellIs" dxfId="1057" priority="1059" operator="equal">
      <formula>$O$167</formula>
    </cfRule>
    <cfRule type="cellIs" dxfId="1056" priority="1060" operator="lessThan">
      <formula>$O$167</formula>
    </cfRule>
  </conditionalFormatting>
  <conditionalFormatting sqref="AT167">
    <cfRule type="containsText" dxfId="1055" priority="1053" operator="containsText" text="Score">
      <formula>NOT(ISERROR(SEARCH("Score",AT167)))</formula>
    </cfRule>
    <cfRule type="cellIs" dxfId="1054" priority="1054" operator="greaterThan">
      <formula>$O$167</formula>
    </cfRule>
    <cfRule type="cellIs" dxfId="1053" priority="1055" operator="equal">
      <formula>$O$167</formula>
    </cfRule>
    <cfRule type="cellIs" dxfId="1052" priority="1056" operator="lessThan">
      <formula>$O$167</formula>
    </cfRule>
  </conditionalFormatting>
  <conditionalFormatting sqref="AU167">
    <cfRule type="containsText" dxfId="1051" priority="1049" operator="containsText" text="Score">
      <formula>NOT(ISERROR(SEARCH("Score",AU167)))</formula>
    </cfRule>
    <cfRule type="cellIs" dxfId="1050" priority="1050" operator="greaterThan">
      <formula>$O$167</formula>
    </cfRule>
    <cfRule type="cellIs" dxfId="1049" priority="1051" operator="equal">
      <formula>$O$167</formula>
    </cfRule>
    <cfRule type="cellIs" dxfId="1048" priority="1052" operator="lessThan">
      <formula>$O$167</formula>
    </cfRule>
  </conditionalFormatting>
  <conditionalFormatting sqref="AV167">
    <cfRule type="containsText" dxfId="1047" priority="1045" operator="containsText" text="Score">
      <formula>NOT(ISERROR(SEARCH("Score",AV167)))</formula>
    </cfRule>
    <cfRule type="cellIs" dxfId="1046" priority="1046" operator="greaterThan">
      <formula>$O$167</formula>
    </cfRule>
    <cfRule type="cellIs" dxfId="1045" priority="1047" operator="equal">
      <formula>$O$167</formula>
    </cfRule>
    <cfRule type="cellIs" dxfId="1044" priority="1048" operator="lessThan">
      <formula>$O$167</formula>
    </cfRule>
  </conditionalFormatting>
  <conditionalFormatting sqref="AW167">
    <cfRule type="containsText" dxfId="1043" priority="1041" operator="containsText" text="Score">
      <formula>NOT(ISERROR(SEARCH("Score",AW167)))</formula>
    </cfRule>
    <cfRule type="cellIs" dxfId="1042" priority="1042" operator="greaterThan">
      <formula>$O$167</formula>
    </cfRule>
    <cfRule type="cellIs" dxfId="1041" priority="1043" operator="equal">
      <formula>$O$167</formula>
    </cfRule>
    <cfRule type="cellIs" dxfId="1040" priority="1044" operator="lessThan">
      <formula>$O$167</formula>
    </cfRule>
  </conditionalFormatting>
  <conditionalFormatting sqref="AX167">
    <cfRule type="containsText" dxfId="1039" priority="1037" operator="containsText" text="Score">
      <formula>NOT(ISERROR(SEARCH("Score",AX167)))</formula>
    </cfRule>
    <cfRule type="cellIs" dxfId="1038" priority="1038" operator="greaterThan">
      <formula>$O$167</formula>
    </cfRule>
    <cfRule type="cellIs" dxfId="1037" priority="1039" operator="equal">
      <formula>$O$167</formula>
    </cfRule>
    <cfRule type="cellIs" dxfId="1036" priority="1040" operator="lessThan">
      <formula>$O$167</formula>
    </cfRule>
  </conditionalFormatting>
  <conditionalFormatting sqref="AY167">
    <cfRule type="containsText" dxfId="1035" priority="1033" operator="containsText" text="Score">
      <formula>NOT(ISERROR(SEARCH("Score",AY167)))</formula>
    </cfRule>
    <cfRule type="cellIs" dxfId="1034" priority="1034" operator="greaterThan">
      <formula>$O$167</formula>
    </cfRule>
    <cfRule type="cellIs" dxfId="1033" priority="1035" operator="equal">
      <formula>$O$167</formula>
    </cfRule>
    <cfRule type="cellIs" dxfId="1032" priority="1036" operator="lessThan">
      <formula>$O$167</formula>
    </cfRule>
  </conditionalFormatting>
  <conditionalFormatting sqref="AZ167">
    <cfRule type="containsText" dxfId="1031" priority="1029" operator="containsText" text="Score">
      <formula>NOT(ISERROR(SEARCH("Score",AZ167)))</formula>
    </cfRule>
    <cfRule type="cellIs" dxfId="1030" priority="1030" operator="greaterThan">
      <formula>$O$167</formula>
    </cfRule>
    <cfRule type="cellIs" dxfId="1029" priority="1031" operator="equal">
      <formula>$O$167</formula>
    </cfRule>
    <cfRule type="cellIs" dxfId="1028" priority="1032" operator="lessThan">
      <formula>$O$167</formula>
    </cfRule>
  </conditionalFormatting>
  <conditionalFormatting sqref="BA167">
    <cfRule type="containsText" dxfId="1027" priority="1025" operator="containsText" text="Score">
      <formula>NOT(ISERROR(SEARCH("Score",BA167)))</formula>
    </cfRule>
    <cfRule type="cellIs" dxfId="1026" priority="1026" operator="greaterThan">
      <formula>$O$167</formula>
    </cfRule>
    <cfRule type="cellIs" dxfId="1025" priority="1027" operator="equal">
      <formula>$O$167</formula>
    </cfRule>
    <cfRule type="cellIs" dxfId="1024" priority="1028" operator="lessThan">
      <formula>$O$167</formula>
    </cfRule>
  </conditionalFormatting>
  <conditionalFormatting sqref="BB167">
    <cfRule type="containsText" dxfId="1023" priority="1021" operator="containsText" text="Score">
      <formula>NOT(ISERROR(SEARCH("Score",BB167)))</formula>
    </cfRule>
    <cfRule type="cellIs" dxfId="1022" priority="1022" operator="greaterThan">
      <formula>$O$167</formula>
    </cfRule>
    <cfRule type="cellIs" dxfId="1021" priority="1023" operator="equal">
      <formula>$O$167</formula>
    </cfRule>
    <cfRule type="cellIs" dxfId="1020" priority="1024" operator="lessThan">
      <formula>$O$167</formula>
    </cfRule>
  </conditionalFormatting>
  <conditionalFormatting sqref="BC167">
    <cfRule type="containsText" dxfId="1019" priority="1017" operator="containsText" text="Score">
      <formula>NOT(ISERROR(SEARCH("Score",BC167)))</formula>
    </cfRule>
    <cfRule type="cellIs" dxfId="1018" priority="1018" operator="greaterThan">
      <formula>$O$167</formula>
    </cfRule>
    <cfRule type="cellIs" dxfId="1017" priority="1019" operator="equal">
      <formula>$O$167</formula>
    </cfRule>
    <cfRule type="cellIs" dxfId="1016" priority="1020" operator="lessThan">
      <formula>$O$167</formula>
    </cfRule>
  </conditionalFormatting>
  <conditionalFormatting sqref="BD167">
    <cfRule type="containsText" dxfId="1015" priority="1013" operator="containsText" text="Score">
      <formula>NOT(ISERROR(SEARCH("Score",BD167)))</formula>
    </cfRule>
    <cfRule type="cellIs" dxfId="1014" priority="1014" operator="greaterThan">
      <formula>$O$167</formula>
    </cfRule>
    <cfRule type="cellIs" dxfId="1013" priority="1015" operator="equal">
      <formula>$O$167</formula>
    </cfRule>
    <cfRule type="cellIs" dxfId="1012" priority="1016" operator="lessThan">
      <formula>$O$167</formula>
    </cfRule>
  </conditionalFormatting>
  <conditionalFormatting sqref="BE167">
    <cfRule type="containsText" dxfId="1011" priority="1009" operator="containsText" text="Score">
      <formula>NOT(ISERROR(SEARCH("Score",BE167)))</formula>
    </cfRule>
    <cfRule type="cellIs" dxfId="1010" priority="1010" operator="greaterThan">
      <formula>$O$167</formula>
    </cfRule>
    <cfRule type="cellIs" dxfId="1009" priority="1011" operator="equal">
      <formula>$O$167</formula>
    </cfRule>
    <cfRule type="cellIs" dxfId="1008" priority="1012" operator="lessThan">
      <formula>$O$167</formula>
    </cfRule>
  </conditionalFormatting>
  <conditionalFormatting sqref="BF167">
    <cfRule type="containsText" dxfId="1007" priority="1005" operator="containsText" text="Score">
      <formula>NOT(ISERROR(SEARCH("Score",BF167)))</formula>
    </cfRule>
    <cfRule type="cellIs" dxfId="1006" priority="1006" operator="greaterThan">
      <formula>$O$167</formula>
    </cfRule>
    <cfRule type="cellIs" dxfId="1005" priority="1007" operator="equal">
      <formula>$O$167</formula>
    </cfRule>
    <cfRule type="cellIs" dxfId="1004" priority="1008" operator="lessThan">
      <formula>$O$167</formula>
    </cfRule>
  </conditionalFormatting>
  <conditionalFormatting sqref="BG167">
    <cfRule type="containsText" dxfId="1003" priority="1001" operator="containsText" text="Score">
      <formula>NOT(ISERROR(SEARCH("Score",BG167)))</formula>
    </cfRule>
    <cfRule type="cellIs" dxfId="1002" priority="1002" operator="greaterThan">
      <formula>$O$167</formula>
    </cfRule>
    <cfRule type="cellIs" dxfId="1001" priority="1003" operator="equal">
      <formula>$O$167</formula>
    </cfRule>
    <cfRule type="cellIs" dxfId="1000" priority="1004" operator="lessThan">
      <formula>$O$167</formula>
    </cfRule>
  </conditionalFormatting>
  <conditionalFormatting sqref="BH167">
    <cfRule type="containsText" dxfId="999" priority="997" operator="containsText" text="Score">
      <formula>NOT(ISERROR(SEARCH("Score",BH167)))</formula>
    </cfRule>
    <cfRule type="cellIs" dxfId="998" priority="998" operator="greaterThan">
      <formula>$O$167</formula>
    </cfRule>
    <cfRule type="cellIs" dxfId="997" priority="999" operator="equal">
      <formula>$O$167</formula>
    </cfRule>
    <cfRule type="cellIs" dxfId="996" priority="1000" operator="lessThan">
      <formula>$O$167</formula>
    </cfRule>
  </conditionalFormatting>
  <conditionalFormatting sqref="BI167">
    <cfRule type="containsText" dxfId="995" priority="993" operator="containsText" text="Score">
      <formula>NOT(ISERROR(SEARCH("Score",BI167)))</formula>
    </cfRule>
    <cfRule type="cellIs" dxfId="994" priority="994" operator="greaterThan">
      <formula>$O$167</formula>
    </cfRule>
    <cfRule type="cellIs" dxfId="993" priority="995" operator="equal">
      <formula>$O$167</formula>
    </cfRule>
    <cfRule type="cellIs" dxfId="992" priority="996" operator="lessThan">
      <formula>$O$167</formula>
    </cfRule>
  </conditionalFormatting>
  <conditionalFormatting sqref="BJ167">
    <cfRule type="containsText" dxfId="991" priority="989" operator="containsText" text="Score">
      <formula>NOT(ISERROR(SEARCH("Score",BJ167)))</formula>
    </cfRule>
    <cfRule type="cellIs" dxfId="990" priority="990" operator="greaterThan">
      <formula>$O$167</formula>
    </cfRule>
    <cfRule type="cellIs" dxfId="989" priority="991" operator="equal">
      <formula>$O$167</formula>
    </cfRule>
    <cfRule type="cellIs" dxfId="988" priority="992" operator="lessThan">
      <formula>$O$167</formula>
    </cfRule>
  </conditionalFormatting>
  <conditionalFormatting sqref="BK167">
    <cfRule type="containsText" dxfId="987" priority="985" operator="containsText" text="Score">
      <formula>NOT(ISERROR(SEARCH("Score",BK167)))</formula>
    </cfRule>
    <cfRule type="cellIs" dxfId="986" priority="986" operator="greaterThan">
      <formula>$O$167</formula>
    </cfRule>
    <cfRule type="cellIs" dxfId="985" priority="987" operator="equal">
      <formula>$O$167</formula>
    </cfRule>
    <cfRule type="cellIs" dxfId="984" priority="988" operator="lessThan">
      <formula>$O$167</formula>
    </cfRule>
  </conditionalFormatting>
  <conditionalFormatting sqref="BL167">
    <cfRule type="containsText" dxfId="983" priority="981" operator="containsText" text="Score">
      <formula>NOT(ISERROR(SEARCH("Score",BL167)))</formula>
    </cfRule>
    <cfRule type="cellIs" dxfId="982" priority="982" operator="greaterThan">
      <formula>$O$167</formula>
    </cfRule>
    <cfRule type="cellIs" dxfId="981" priority="983" operator="equal">
      <formula>$O$167</formula>
    </cfRule>
    <cfRule type="cellIs" dxfId="980" priority="984" operator="lessThan">
      <formula>$O$167</formula>
    </cfRule>
  </conditionalFormatting>
  <conditionalFormatting sqref="BM167">
    <cfRule type="containsText" dxfId="979" priority="977" operator="containsText" text="Score">
      <formula>NOT(ISERROR(SEARCH("Score",BM167)))</formula>
    </cfRule>
    <cfRule type="cellIs" dxfId="978" priority="978" operator="greaterThan">
      <formula>$O$167</formula>
    </cfRule>
    <cfRule type="cellIs" dxfId="977" priority="979" operator="equal">
      <formula>$O$167</formula>
    </cfRule>
    <cfRule type="cellIs" dxfId="976" priority="980" operator="lessThan">
      <formula>$O$167</formula>
    </cfRule>
  </conditionalFormatting>
  <conditionalFormatting sqref="BN167">
    <cfRule type="containsText" dxfId="975" priority="973" operator="containsText" text="Score">
      <formula>NOT(ISERROR(SEARCH("Score",BN167)))</formula>
    </cfRule>
    <cfRule type="cellIs" dxfId="974" priority="974" operator="greaterThan">
      <formula>$O$167</formula>
    </cfRule>
    <cfRule type="cellIs" dxfId="973" priority="975" operator="equal">
      <formula>$O$167</formula>
    </cfRule>
    <cfRule type="cellIs" dxfId="972" priority="976" operator="lessThan">
      <formula>$O$167</formula>
    </cfRule>
  </conditionalFormatting>
  <conditionalFormatting sqref="BO167">
    <cfRule type="containsText" dxfId="971" priority="969" operator="containsText" text="Score">
      <formula>NOT(ISERROR(SEARCH("Score",BO167)))</formula>
    </cfRule>
    <cfRule type="cellIs" dxfId="970" priority="970" operator="greaterThan">
      <formula>$O$167</formula>
    </cfRule>
    <cfRule type="cellIs" dxfId="969" priority="971" operator="equal">
      <formula>$O$167</formula>
    </cfRule>
    <cfRule type="cellIs" dxfId="968" priority="972" operator="lessThan">
      <formula>$O$167</formula>
    </cfRule>
  </conditionalFormatting>
  <conditionalFormatting sqref="BP167">
    <cfRule type="containsText" dxfId="967" priority="965" operator="containsText" text="Score">
      <formula>NOT(ISERROR(SEARCH("Score",BP167)))</formula>
    </cfRule>
    <cfRule type="cellIs" dxfId="966" priority="966" operator="greaterThan">
      <formula>$O$167</formula>
    </cfRule>
    <cfRule type="cellIs" dxfId="965" priority="967" operator="equal">
      <formula>$O$167</formula>
    </cfRule>
    <cfRule type="cellIs" dxfId="964" priority="968" operator="lessThan">
      <formula>$O$167</formula>
    </cfRule>
  </conditionalFormatting>
  <conditionalFormatting sqref="BQ167">
    <cfRule type="containsText" dxfId="963" priority="961" operator="containsText" text="Score">
      <formula>NOT(ISERROR(SEARCH("Score",BQ167)))</formula>
    </cfRule>
    <cfRule type="cellIs" dxfId="962" priority="962" operator="greaterThan">
      <formula>$O$167</formula>
    </cfRule>
    <cfRule type="cellIs" dxfId="961" priority="963" operator="equal">
      <formula>$O$167</formula>
    </cfRule>
    <cfRule type="cellIs" dxfId="960" priority="964" operator="lessThan">
      <formula>$O$167</formula>
    </cfRule>
  </conditionalFormatting>
  <conditionalFormatting sqref="AN171">
    <cfRule type="containsText" dxfId="959" priority="957" operator="containsText" text="Score">
      <formula>NOT(ISERROR(SEARCH("Score",AN171)))</formula>
    </cfRule>
    <cfRule type="cellIs" dxfId="958" priority="958" operator="greaterThan">
      <formula>$O$171</formula>
    </cfRule>
    <cfRule type="cellIs" dxfId="957" priority="959" operator="equal">
      <formula>$O$171</formula>
    </cfRule>
    <cfRule type="cellIs" dxfId="956" priority="960" operator="lessThan">
      <formula>$O$171</formula>
    </cfRule>
  </conditionalFormatting>
  <conditionalFormatting sqref="AO171">
    <cfRule type="containsText" dxfId="955" priority="953" operator="containsText" text="Score">
      <formula>NOT(ISERROR(SEARCH("Score",AO171)))</formula>
    </cfRule>
    <cfRule type="cellIs" dxfId="954" priority="954" operator="greaterThan">
      <formula>$O$171</formula>
    </cfRule>
    <cfRule type="cellIs" dxfId="953" priority="955" operator="equal">
      <formula>$O$171</formula>
    </cfRule>
    <cfRule type="cellIs" dxfId="952" priority="956" operator="lessThan">
      <formula>$O$171</formula>
    </cfRule>
  </conditionalFormatting>
  <conditionalFormatting sqref="AP171">
    <cfRule type="containsText" dxfId="951" priority="949" operator="containsText" text="Score">
      <formula>NOT(ISERROR(SEARCH("Score",AP171)))</formula>
    </cfRule>
    <cfRule type="cellIs" dxfId="950" priority="950" operator="greaterThan">
      <formula>$O$171</formula>
    </cfRule>
    <cfRule type="cellIs" dxfId="949" priority="951" operator="equal">
      <formula>$O$171</formula>
    </cfRule>
    <cfRule type="cellIs" dxfId="948" priority="952" operator="lessThan">
      <formula>$O$171</formula>
    </cfRule>
  </conditionalFormatting>
  <conditionalFormatting sqref="AQ171">
    <cfRule type="containsText" dxfId="947" priority="945" operator="containsText" text="Score">
      <formula>NOT(ISERROR(SEARCH("Score",AQ171)))</formula>
    </cfRule>
    <cfRule type="cellIs" dxfId="946" priority="946" operator="greaterThan">
      <formula>$O$171</formula>
    </cfRule>
    <cfRule type="cellIs" dxfId="945" priority="947" operator="equal">
      <formula>$O$171</formula>
    </cfRule>
    <cfRule type="cellIs" dxfId="944" priority="948" operator="lessThan">
      <formula>$O$171</formula>
    </cfRule>
  </conditionalFormatting>
  <conditionalFormatting sqref="AR171">
    <cfRule type="containsText" dxfId="943" priority="941" operator="containsText" text="Score">
      <formula>NOT(ISERROR(SEARCH("Score",AR171)))</formula>
    </cfRule>
    <cfRule type="cellIs" dxfId="942" priority="942" operator="greaterThan">
      <formula>$O$171</formula>
    </cfRule>
    <cfRule type="cellIs" dxfId="941" priority="943" operator="equal">
      <formula>$O$171</formula>
    </cfRule>
    <cfRule type="cellIs" dxfId="940" priority="944" operator="lessThan">
      <formula>$O$171</formula>
    </cfRule>
  </conditionalFormatting>
  <conditionalFormatting sqref="AS171">
    <cfRule type="containsText" dxfId="939" priority="937" operator="containsText" text="Score">
      <formula>NOT(ISERROR(SEARCH("Score",AS171)))</formula>
    </cfRule>
    <cfRule type="cellIs" dxfId="938" priority="938" operator="greaterThan">
      <formula>$O$171</formula>
    </cfRule>
    <cfRule type="cellIs" dxfId="937" priority="939" operator="equal">
      <formula>$O$171</formula>
    </cfRule>
    <cfRule type="cellIs" dxfId="936" priority="940" operator="lessThan">
      <formula>$O$171</formula>
    </cfRule>
  </conditionalFormatting>
  <conditionalFormatting sqref="AT171">
    <cfRule type="containsText" dxfId="935" priority="933" operator="containsText" text="Score">
      <formula>NOT(ISERROR(SEARCH("Score",AT171)))</formula>
    </cfRule>
    <cfRule type="cellIs" dxfId="934" priority="934" operator="greaterThan">
      <formula>$O$171</formula>
    </cfRule>
    <cfRule type="cellIs" dxfId="933" priority="935" operator="equal">
      <formula>$O$171</formula>
    </cfRule>
    <cfRule type="cellIs" dxfId="932" priority="936" operator="lessThan">
      <formula>$O$171</formula>
    </cfRule>
  </conditionalFormatting>
  <conditionalFormatting sqref="AU171">
    <cfRule type="containsText" dxfId="931" priority="929" operator="containsText" text="Score">
      <formula>NOT(ISERROR(SEARCH("Score",AU171)))</formula>
    </cfRule>
    <cfRule type="cellIs" dxfId="930" priority="930" operator="greaterThan">
      <formula>$O$171</formula>
    </cfRule>
    <cfRule type="cellIs" dxfId="929" priority="931" operator="equal">
      <formula>$O$171</formula>
    </cfRule>
    <cfRule type="cellIs" dxfId="928" priority="932" operator="lessThan">
      <formula>$O$171</formula>
    </cfRule>
  </conditionalFormatting>
  <conditionalFormatting sqref="AV171">
    <cfRule type="containsText" dxfId="927" priority="925" operator="containsText" text="Score">
      <formula>NOT(ISERROR(SEARCH("Score",AV171)))</formula>
    </cfRule>
    <cfRule type="cellIs" dxfId="926" priority="926" operator="greaterThan">
      <formula>$O$171</formula>
    </cfRule>
    <cfRule type="cellIs" dxfId="925" priority="927" operator="equal">
      <formula>$O$171</formula>
    </cfRule>
    <cfRule type="cellIs" dxfId="924" priority="928" operator="lessThan">
      <formula>$O$171</formula>
    </cfRule>
  </conditionalFormatting>
  <conditionalFormatting sqref="AW171">
    <cfRule type="containsText" dxfId="923" priority="921" operator="containsText" text="Score">
      <formula>NOT(ISERROR(SEARCH("Score",AW171)))</formula>
    </cfRule>
    <cfRule type="cellIs" dxfId="922" priority="922" operator="greaterThan">
      <formula>$O$171</formula>
    </cfRule>
    <cfRule type="cellIs" dxfId="921" priority="923" operator="equal">
      <formula>$O$171</formula>
    </cfRule>
    <cfRule type="cellIs" dxfId="920" priority="924" operator="lessThan">
      <formula>$O$171</formula>
    </cfRule>
  </conditionalFormatting>
  <conditionalFormatting sqref="AX171">
    <cfRule type="containsText" dxfId="919" priority="917" operator="containsText" text="Score">
      <formula>NOT(ISERROR(SEARCH("Score",AX171)))</formula>
    </cfRule>
    <cfRule type="cellIs" dxfId="918" priority="918" operator="greaterThan">
      <formula>$O$171</formula>
    </cfRule>
    <cfRule type="cellIs" dxfId="917" priority="919" operator="equal">
      <formula>$O$171</formula>
    </cfRule>
    <cfRule type="cellIs" dxfId="916" priority="920" operator="lessThan">
      <formula>$O$171</formula>
    </cfRule>
  </conditionalFormatting>
  <conditionalFormatting sqref="AY171">
    <cfRule type="containsText" dxfId="915" priority="913" operator="containsText" text="Score">
      <formula>NOT(ISERROR(SEARCH("Score",AY171)))</formula>
    </cfRule>
    <cfRule type="cellIs" dxfId="914" priority="914" operator="greaterThan">
      <formula>$O$171</formula>
    </cfRule>
    <cfRule type="cellIs" dxfId="913" priority="915" operator="equal">
      <formula>$O$171</formula>
    </cfRule>
    <cfRule type="cellIs" dxfId="912" priority="916" operator="lessThan">
      <formula>$O$171</formula>
    </cfRule>
  </conditionalFormatting>
  <conditionalFormatting sqref="AZ171">
    <cfRule type="containsText" dxfId="911" priority="909" operator="containsText" text="Score">
      <formula>NOT(ISERROR(SEARCH("Score",AZ171)))</formula>
    </cfRule>
    <cfRule type="cellIs" dxfId="910" priority="910" operator="greaterThan">
      <formula>$O$171</formula>
    </cfRule>
    <cfRule type="cellIs" dxfId="909" priority="911" operator="equal">
      <formula>$O$171</formula>
    </cfRule>
    <cfRule type="cellIs" dxfId="908" priority="912" operator="lessThan">
      <formula>$O$171</formula>
    </cfRule>
  </conditionalFormatting>
  <conditionalFormatting sqref="BA171">
    <cfRule type="containsText" dxfId="907" priority="905" operator="containsText" text="Score">
      <formula>NOT(ISERROR(SEARCH("Score",BA171)))</formula>
    </cfRule>
    <cfRule type="cellIs" dxfId="906" priority="906" operator="greaterThan">
      <formula>$O$171</formula>
    </cfRule>
    <cfRule type="cellIs" dxfId="905" priority="907" operator="equal">
      <formula>$O$171</formula>
    </cfRule>
    <cfRule type="cellIs" dxfId="904" priority="908" operator="lessThan">
      <formula>$O$171</formula>
    </cfRule>
  </conditionalFormatting>
  <conditionalFormatting sqref="BB171">
    <cfRule type="containsText" dxfId="903" priority="901" operator="containsText" text="Score">
      <formula>NOT(ISERROR(SEARCH("Score",BB171)))</formula>
    </cfRule>
    <cfRule type="cellIs" dxfId="902" priority="902" operator="greaterThan">
      <formula>$O$171</formula>
    </cfRule>
    <cfRule type="cellIs" dxfId="901" priority="903" operator="equal">
      <formula>$O$171</formula>
    </cfRule>
    <cfRule type="cellIs" dxfId="900" priority="904" operator="lessThan">
      <formula>$O$171</formula>
    </cfRule>
  </conditionalFormatting>
  <conditionalFormatting sqref="BC171">
    <cfRule type="containsText" dxfId="899" priority="897" operator="containsText" text="Score">
      <formula>NOT(ISERROR(SEARCH("Score",BC171)))</formula>
    </cfRule>
    <cfRule type="cellIs" dxfId="898" priority="898" operator="greaterThan">
      <formula>$O$171</formula>
    </cfRule>
    <cfRule type="cellIs" dxfId="897" priority="899" operator="equal">
      <formula>$O$171</formula>
    </cfRule>
    <cfRule type="cellIs" dxfId="896" priority="900" operator="lessThan">
      <formula>$O$171</formula>
    </cfRule>
  </conditionalFormatting>
  <conditionalFormatting sqref="BD171">
    <cfRule type="containsText" dxfId="895" priority="893" operator="containsText" text="Score">
      <formula>NOT(ISERROR(SEARCH("Score",BD171)))</formula>
    </cfRule>
    <cfRule type="cellIs" dxfId="894" priority="894" operator="greaterThan">
      <formula>$O$171</formula>
    </cfRule>
    <cfRule type="cellIs" dxfId="893" priority="895" operator="equal">
      <formula>$O$171</formula>
    </cfRule>
    <cfRule type="cellIs" dxfId="892" priority="896" operator="lessThan">
      <formula>$O$171</formula>
    </cfRule>
  </conditionalFormatting>
  <conditionalFormatting sqref="BE171">
    <cfRule type="containsText" dxfId="891" priority="889" operator="containsText" text="Score">
      <formula>NOT(ISERROR(SEARCH("Score",BE171)))</formula>
    </cfRule>
    <cfRule type="cellIs" dxfId="890" priority="890" operator="greaterThan">
      <formula>$O$171</formula>
    </cfRule>
    <cfRule type="cellIs" dxfId="889" priority="891" operator="equal">
      <formula>$O$171</formula>
    </cfRule>
    <cfRule type="cellIs" dxfId="888" priority="892" operator="lessThan">
      <formula>$O$171</formula>
    </cfRule>
  </conditionalFormatting>
  <conditionalFormatting sqref="BF171">
    <cfRule type="containsText" dxfId="887" priority="885" operator="containsText" text="Score">
      <formula>NOT(ISERROR(SEARCH("Score",BF171)))</formula>
    </cfRule>
    <cfRule type="cellIs" dxfId="886" priority="886" operator="greaterThan">
      <formula>$O$171</formula>
    </cfRule>
    <cfRule type="cellIs" dxfId="885" priority="887" operator="equal">
      <formula>$O$171</formula>
    </cfRule>
    <cfRule type="cellIs" dxfId="884" priority="888" operator="lessThan">
      <formula>$O$171</formula>
    </cfRule>
  </conditionalFormatting>
  <conditionalFormatting sqref="BG171">
    <cfRule type="containsText" dxfId="883" priority="881" operator="containsText" text="Score">
      <formula>NOT(ISERROR(SEARCH("Score",BG171)))</formula>
    </cfRule>
    <cfRule type="cellIs" dxfId="882" priority="882" operator="greaterThan">
      <formula>$O$171</formula>
    </cfRule>
    <cfRule type="cellIs" dxfId="881" priority="883" operator="equal">
      <formula>$O$171</formula>
    </cfRule>
    <cfRule type="cellIs" dxfId="880" priority="884" operator="lessThan">
      <formula>$O$171</formula>
    </cfRule>
  </conditionalFormatting>
  <conditionalFormatting sqref="BH171">
    <cfRule type="containsText" dxfId="879" priority="877" operator="containsText" text="Score">
      <formula>NOT(ISERROR(SEARCH("Score",BH171)))</formula>
    </cfRule>
    <cfRule type="cellIs" dxfId="878" priority="878" operator="greaterThan">
      <formula>$O$171</formula>
    </cfRule>
    <cfRule type="cellIs" dxfId="877" priority="879" operator="equal">
      <formula>$O$171</formula>
    </cfRule>
    <cfRule type="cellIs" dxfId="876" priority="880" operator="lessThan">
      <formula>$O$171</formula>
    </cfRule>
  </conditionalFormatting>
  <conditionalFormatting sqref="BI171">
    <cfRule type="containsText" dxfId="875" priority="873" operator="containsText" text="Score">
      <formula>NOT(ISERROR(SEARCH("Score",BI171)))</formula>
    </cfRule>
    <cfRule type="cellIs" dxfId="874" priority="874" operator="greaterThan">
      <formula>$O$171</formula>
    </cfRule>
    <cfRule type="cellIs" dxfId="873" priority="875" operator="equal">
      <formula>$O$171</formula>
    </cfRule>
    <cfRule type="cellIs" dxfId="872" priority="876" operator="lessThan">
      <formula>$O$171</formula>
    </cfRule>
  </conditionalFormatting>
  <conditionalFormatting sqref="BJ171">
    <cfRule type="containsText" dxfId="871" priority="869" operator="containsText" text="Score">
      <formula>NOT(ISERROR(SEARCH("Score",BJ171)))</formula>
    </cfRule>
    <cfRule type="cellIs" dxfId="870" priority="870" operator="greaterThan">
      <formula>$O$171</formula>
    </cfRule>
    <cfRule type="cellIs" dxfId="869" priority="871" operator="equal">
      <formula>$O$171</formula>
    </cfRule>
    <cfRule type="cellIs" dxfId="868" priority="872" operator="lessThan">
      <formula>$O$171</formula>
    </cfRule>
  </conditionalFormatting>
  <conditionalFormatting sqref="BK171">
    <cfRule type="containsText" dxfId="867" priority="865" operator="containsText" text="Score">
      <formula>NOT(ISERROR(SEARCH("Score",BK171)))</formula>
    </cfRule>
    <cfRule type="cellIs" dxfId="866" priority="866" operator="greaterThan">
      <formula>$O$171</formula>
    </cfRule>
    <cfRule type="cellIs" dxfId="865" priority="867" operator="equal">
      <formula>$O$171</formula>
    </cfRule>
    <cfRule type="cellIs" dxfId="864" priority="868" operator="lessThan">
      <formula>$O$171</formula>
    </cfRule>
  </conditionalFormatting>
  <conditionalFormatting sqref="BL171">
    <cfRule type="containsText" dxfId="863" priority="861" operator="containsText" text="Score">
      <formula>NOT(ISERROR(SEARCH("Score",BL171)))</formula>
    </cfRule>
    <cfRule type="cellIs" dxfId="862" priority="862" operator="greaterThan">
      <formula>$O$171</formula>
    </cfRule>
    <cfRule type="cellIs" dxfId="861" priority="863" operator="equal">
      <formula>$O$171</formula>
    </cfRule>
    <cfRule type="cellIs" dxfId="860" priority="864" operator="lessThan">
      <formula>$O$171</formula>
    </cfRule>
  </conditionalFormatting>
  <conditionalFormatting sqref="BM171">
    <cfRule type="containsText" dxfId="859" priority="857" operator="containsText" text="Score">
      <formula>NOT(ISERROR(SEARCH("Score",BM171)))</formula>
    </cfRule>
    <cfRule type="cellIs" dxfId="858" priority="858" operator="greaterThan">
      <formula>$O$171</formula>
    </cfRule>
    <cfRule type="cellIs" dxfId="857" priority="859" operator="equal">
      <formula>$O$171</formula>
    </cfRule>
    <cfRule type="cellIs" dxfId="856" priority="860" operator="lessThan">
      <formula>$O$171</formula>
    </cfRule>
  </conditionalFormatting>
  <conditionalFormatting sqref="BN171">
    <cfRule type="containsText" dxfId="855" priority="853" operator="containsText" text="Score">
      <formula>NOT(ISERROR(SEARCH("Score",BN171)))</formula>
    </cfRule>
    <cfRule type="cellIs" dxfId="854" priority="854" operator="greaterThan">
      <formula>$O$171</formula>
    </cfRule>
    <cfRule type="cellIs" dxfId="853" priority="855" operator="equal">
      <formula>$O$171</formula>
    </cfRule>
    <cfRule type="cellIs" dxfId="852" priority="856" operator="lessThan">
      <formula>$O$171</formula>
    </cfRule>
  </conditionalFormatting>
  <conditionalFormatting sqref="BO171">
    <cfRule type="containsText" dxfId="851" priority="849" operator="containsText" text="Score">
      <formula>NOT(ISERROR(SEARCH("Score",BO171)))</formula>
    </cfRule>
    <cfRule type="cellIs" dxfId="850" priority="850" operator="greaterThan">
      <formula>$O$171</formula>
    </cfRule>
    <cfRule type="cellIs" dxfId="849" priority="851" operator="equal">
      <formula>$O$171</formula>
    </cfRule>
    <cfRule type="cellIs" dxfId="848" priority="852" operator="lessThan">
      <formula>$O$171</formula>
    </cfRule>
  </conditionalFormatting>
  <conditionalFormatting sqref="BP171">
    <cfRule type="containsText" dxfId="847" priority="845" operator="containsText" text="Score">
      <formula>NOT(ISERROR(SEARCH("Score",BP171)))</formula>
    </cfRule>
    <cfRule type="cellIs" dxfId="846" priority="846" operator="greaterThan">
      <formula>$O$171</formula>
    </cfRule>
    <cfRule type="cellIs" dxfId="845" priority="847" operator="equal">
      <formula>$O$171</formula>
    </cfRule>
    <cfRule type="cellIs" dxfId="844" priority="848" operator="lessThan">
      <formula>$O$171</formula>
    </cfRule>
  </conditionalFormatting>
  <conditionalFormatting sqref="BQ171">
    <cfRule type="containsText" dxfId="843" priority="841" operator="containsText" text="Score">
      <formula>NOT(ISERROR(SEARCH("Score",BQ171)))</formula>
    </cfRule>
    <cfRule type="cellIs" dxfId="842" priority="842" operator="greaterThan">
      <formula>$O$171</formula>
    </cfRule>
    <cfRule type="cellIs" dxfId="841" priority="843" operator="equal">
      <formula>$O$171</formula>
    </cfRule>
    <cfRule type="cellIs" dxfId="840" priority="844" operator="lessThan">
      <formula>$O$171</formula>
    </cfRule>
  </conditionalFormatting>
  <conditionalFormatting sqref="AN175">
    <cfRule type="containsText" dxfId="839" priority="837" operator="containsText" text="Score">
      <formula>NOT(ISERROR(SEARCH("Score",AN175)))</formula>
    </cfRule>
    <cfRule type="cellIs" dxfId="838" priority="838" operator="greaterThan">
      <formula>$O$175</formula>
    </cfRule>
    <cfRule type="cellIs" dxfId="837" priority="839" operator="equal">
      <formula>$O$175</formula>
    </cfRule>
    <cfRule type="cellIs" dxfId="836" priority="840" operator="lessThan">
      <formula>$O$175</formula>
    </cfRule>
  </conditionalFormatting>
  <conditionalFormatting sqref="AO175">
    <cfRule type="containsText" dxfId="835" priority="833" operator="containsText" text="Score">
      <formula>NOT(ISERROR(SEARCH("Score",AO175)))</formula>
    </cfRule>
    <cfRule type="cellIs" dxfId="834" priority="834" operator="greaterThan">
      <formula>$O$175</formula>
    </cfRule>
    <cfRule type="cellIs" dxfId="833" priority="835" operator="equal">
      <formula>$O$175</formula>
    </cfRule>
    <cfRule type="cellIs" dxfId="832" priority="836" operator="lessThan">
      <formula>$O$175</formula>
    </cfRule>
  </conditionalFormatting>
  <conditionalFormatting sqref="AP175">
    <cfRule type="containsText" dxfId="831" priority="829" operator="containsText" text="Score">
      <formula>NOT(ISERROR(SEARCH("Score",AP175)))</formula>
    </cfRule>
    <cfRule type="cellIs" dxfId="830" priority="830" operator="greaterThan">
      <formula>$O$175</formula>
    </cfRule>
    <cfRule type="cellIs" dxfId="829" priority="831" operator="equal">
      <formula>$O$175</formula>
    </cfRule>
    <cfRule type="cellIs" dxfId="828" priority="832" operator="lessThan">
      <formula>$O$175</formula>
    </cfRule>
  </conditionalFormatting>
  <conditionalFormatting sqref="AQ175">
    <cfRule type="containsText" dxfId="827" priority="825" operator="containsText" text="Score">
      <formula>NOT(ISERROR(SEARCH("Score",AQ175)))</formula>
    </cfRule>
    <cfRule type="cellIs" dxfId="826" priority="826" operator="greaterThan">
      <formula>$O$175</formula>
    </cfRule>
    <cfRule type="cellIs" dxfId="825" priority="827" operator="equal">
      <formula>$O$175</formula>
    </cfRule>
    <cfRule type="cellIs" dxfId="824" priority="828" operator="lessThan">
      <formula>$O$175</formula>
    </cfRule>
  </conditionalFormatting>
  <conditionalFormatting sqref="AR175">
    <cfRule type="containsText" dxfId="823" priority="821" operator="containsText" text="Score">
      <formula>NOT(ISERROR(SEARCH("Score",AR175)))</formula>
    </cfRule>
    <cfRule type="cellIs" dxfId="822" priority="822" operator="greaterThan">
      <formula>$O$175</formula>
    </cfRule>
    <cfRule type="cellIs" dxfId="821" priority="823" operator="equal">
      <formula>$O$175</formula>
    </cfRule>
    <cfRule type="cellIs" dxfId="820" priority="824" operator="lessThan">
      <formula>$O$175</formula>
    </cfRule>
  </conditionalFormatting>
  <conditionalFormatting sqref="AS175">
    <cfRule type="containsText" dxfId="819" priority="817" operator="containsText" text="Score">
      <formula>NOT(ISERROR(SEARCH("Score",AS175)))</formula>
    </cfRule>
    <cfRule type="cellIs" dxfId="818" priority="818" operator="greaterThan">
      <formula>$O$175</formula>
    </cfRule>
    <cfRule type="cellIs" dxfId="817" priority="819" operator="equal">
      <formula>$O$175</formula>
    </cfRule>
    <cfRule type="cellIs" dxfId="816" priority="820" operator="lessThan">
      <formula>$O$175</formula>
    </cfRule>
  </conditionalFormatting>
  <conditionalFormatting sqref="AT175">
    <cfRule type="containsText" dxfId="815" priority="813" operator="containsText" text="Score">
      <formula>NOT(ISERROR(SEARCH("Score",AT175)))</formula>
    </cfRule>
    <cfRule type="cellIs" dxfId="814" priority="814" operator="greaterThan">
      <formula>$O$175</formula>
    </cfRule>
    <cfRule type="cellIs" dxfId="813" priority="815" operator="equal">
      <formula>$O$175</formula>
    </cfRule>
    <cfRule type="cellIs" dxfId="812" priority="816" operator="lessThan">
      <formula>$O$175</formula>
    </cfRule>
  </conditionalFormatting>
  <conditionalFormatting sqref="AU175">
    <cfRule type="containsText" dxfId="811" priority="809" operator="containsText" text="Score">
      <formula>NOT(ISERROR(SEARCH("Score",AU175)))</formula>
    </cfRule>
    <cfRule type="cellIs" dxfId="810" priority="810" operator="greaterThan">
      <formula>$O$175</formula>
    </cfRule>
    <cfRule type="cellIs" dxfId="809" priority="811" operator="equal">
      <formula>$O$175</formula>
    </cfRule>
    <cfRule type="cellIs" dxfId="808" priority="812" operator="lessThan">
      <formula>$O$175</formula>
    </cfRule>
  </conditionalFormatting>
  <conditionalFormatting sqref="AV175">
    <cfRule type="containsText" dxfId="807" priority="805" operator="containsText" text="Score">
      <formula>NOT(ISERROR(SEARCH("Score",AV175)))</formula>
    </cfRule>
    <cfRule type="cellIs" dxfId="806" priority="806" operator="greaterThan">
      <formula>$O$175</formula>
    </cfRule>
    <cfRule type="cellIs" dxfId="805" priority="807" operator="equal">
      <formula>$O$175</formula>
    </cfRule>
    <cfRule type="cellIs" dxfId="804" priority="808" operator="lessThan">
      <formula>$O$175</formula>
    </cfRule>
  </conditionalFormatting>
  <conditionalFormatting sqref="AW175">
    <cfRule type="containsText" dxfId="803" priority="801" operator="containsText" text="Score">
      <formula>NOT(ISERROR(SEARCH("Score",AW175)))</formula>
    </cfRule>
    <cfRule type="cellIs" dxfId="802" priority="802" operator="greaterThan">
      <formula>$O$175</formula>
    </cfRule>
    <cfRule type="cellIs" dxfId="801" priority="803" operator="equal">
      <formula>$O$175</formula>
    </cfRule>
    <cfRule type="cellIs" dxfId="800" priority="804" operator="lessThan">
      <formula>$O$175</formula>
    </cfRule>
  </conditionalFormatting>
  <conditionalFormatting sqref="AX175">
    <cfRule type="containsText" dxfId="799" priority="797" operator="containsText" text="Score">
      <formula>NOT(ISERROR(SEARCH("Score",AX175)))</formula>
    </cfRule>
    <cfRule type="cellIs" dxfId="798" priority="798" operator="greaterThan">
      <formula>$O$175</formula>
    </cfRule>
    <cfRule type="cellIs" dxfId="797" priority="799" operator="equal">
      <formula>$O$175</formula>
    </cfRule>
    <cfRule type="cellIs" dxfId="796" priority="800" operator="lessThan">
      <formula>$O$175</formula>
    </cfRule>
  </conditionalFormatting>
  <conditionalFormatting sqref="AY175">
    <cfRule type="containsText" dxfId="795" priority="793" operator="containsText" text="Score">
      <formula>NOT(ISERROR(SEARCH("Score",AY175)))</formula>
    </cfRule>
    <cfRule type="cellIs" dxfId="794" priority="794" operator="greaterThan">
      <formula>$O$175</formula>
    </cfRule>
    <cfRule type="cellIs" dxfId="793" priority="795" operator="equal">
      <formula>$O$175</formula>
    </cfRule>
    <cfRule type="cellIs" dxfId="792" priority="796" operator="lessThan">
      <formula>$O$175</formula>
    </cfRule>
  </conditionalFormatting>
  <conditionalFormatting sqref="AZ175">
    <cfRule type="containsText" dxfId="791" priority="789" operator="containsText" text="Score">
      <formula>NOT(ISERROR(SEARCH("Score",AZ175)))</formula>
    </cfRule>
    <cfRule type="cellIs" dxfId="790" priority="790" operator="greaterThan">
      <formula>$O$175</formula>
    </cfRule>
    <cfRule type="cellIs" dxfId="789" priority="791" operator="equal">
      <formula>$O$175</formula>
    </cfRule>
    <cfRule type="cellIs" dxfId="788" priority="792" operator="lessThan">
      <formula>$O$175</formula>
    </cfRule>
  </conditionalFormatting>
  <conditionalFormatting sqref="BA175">
    <cfRule type="containsText" dxfId="787" priority="785" operator="containsText" text="Score">
      <formula>NOT(ISERROR(SEARCH("Score",BA175)))</formula>
    </cfRule>
    <cfRule type="cellIs" dxfId="786" priority="786" operator="greaterThan">
      <formula>$O$175</formula>
    </cfRule>
    <cfRule type="cellIs" dxfId="785" priority="787" operator="equal">
      <formula>$O$175</formula>
    </cfRule>
    <cfRule type="cellIs" dxfId="784" priority="788" operator="lessThan">
      <formula>$O$175</formula>
    </cfRule>
  </conditionalFormatting>
  <conditionalFormatting sqref="BB175">
    <cfRule type="containsText" dxfId="783" priority="781" operator="containsText" text="Score">
      <formula>NOT(ISERROR(SEARCH("Score",BB175)))</formula>
    </cfRule>
    <cfRule type="cellIs" dxfId="782" priority="782" operator="greaterThan">
      <formula>$O$175</formula>
    </cfRule>
    <cfRule type="cellIs" dxfId="781" priority="783" operator="equal">
      <formula>$O$175</formula>
    </cfRule>
    <cfRule type="cellIs" dxfId="780" priority="784" operator="lessThan">
      <formula>$O$175</formula>
    </cfRule>
  </conditionalFormatting>
  <conditionalFormatting sqref="BC175">
    <cfRule type="containsText" dxfId="779" priority="777" operator="containsText" text="Score">
      <formula>NOT(ISERROR(SEARCH("Score",BC175)))</formula>
    </cfRule>
    <cfRule type="cellIs" dxfId="778" priority="778" operator="greaterThan">
      <formula>$O$175</formula>
    </cfRule>
    <cfRule type="cellIs" dxfId="777" priority="779" operator="equal">
      <formula>$O$175</formula>
    </cfRule>
    <cfRule type="cellIs" dxfId="776" priority="780" operator="lessThan">
      <formula>$O$175</formula>
    </cfRule>
  </conditionalFormatting>
  <conditionalFormatting sqref="BD175">
    <cfRule type="containsText" dxfId="775" priority="773" operator="containsText" text="Score">
      <formula>NOT(ISERROR(SEARCH("Score",BD175)))</formula>
    </cfRule>
    <cfRule type="cellIs" dxfId="774" priority="774" operator="greaterThan">
      <formula>$O$175</formula>
    </cfRule>
    <cfRule type="cellIs" dxfId="773" priority="775" operator="equal">
      <formula>$O$175</formula>
    </cfRule>
    <cfRule type="cellIs" dxfId="772" priority="776" operator="lessThan">
      <formula>$O$175</formula>
    </cfRule>
  </conditionalFormatting>
  <conditionalFormatting sqref="BE175">
    <cfRule type="containsText" dxfId="771" priority="769" operator="containsText" text="Score">
      <formula>NOT(ISERROR(SEARCH("Score",BE175)))</formula>
    </cfRule>
    <cfRule type="cellIs" dxfId="770" priority="770" operator="greaterThan">
      <formula>$O$175</formula>
    </cfRule>
    <cfRule type="cellIs" dxfId="769" priority="771" operator="equal">
      <formula>$O$175</formula>
    </cfRule>
    <cfRule type="cellIs" dxfId="768" priority="772" operator="lessThan">
      <formula>$O$175</formula>
    </cfRule>
  </conditionalFormatting>
  <conditionalFormatting sqref="BF175">
    <cfRule type="containsText" dxfId="767" priority="765" operator="containsText" text="Score">
      <formula>NOT(ISERROR(SEARCH("Score",BF175)))</formula>
    </cfRule>
    <cfRule type="cellIs" dxfId="766" priority="766" operator="greaterThan">
      <formula>$O$175</formula>
    </cfRule>
    <cfRule type="cellIs" dxfId="765" priority="767" operator="equal">
      <formula>$O$175</formula>
    </cfRule>
    <cfRule type="cellIs" dxfId="764" priority="768" operator="lessThan">
      <formula>$O$175</formula>
    </cfRule>
  </conditionalFormatting>
  <conditionalFormatting sqref="BG175">
    <cfRule type="containsText" dxfId="763" priority="761" operator="containsText" text="Score">
      <formula>NOT(ISERROR(SEARCH("Score",BG175)))</formula>
    </cfRule>
    <cfRule type="cellIs" dxfId="762" priority="762" operator="greaterThan">
      <formula>$O$175</formula>
    </cfRule>
    <cfRule type="cellIs" dxfId="761" priority="763" operator="equal">
      <formula>$O$175</formula>
    </cfRule>
    <cfRule type="cellIs" dxfId="760" priority="764" operator="lessThan">
      <formula>$O$175</formula>
    </cfRule>
  </conditionalFormatting>
  <conditionalFormatting sqref="BH175">
    <cfRule type="containsText" dxfId="759" priority="757" operator="containsText" text="Score">
      <formula>NOT(ISERROR(SEARCH("Score",BH175)))</formula>
    </cfRule>
    <cfRule type="cellIs" dxfId="758" priority="758" operator="greaterThan">
      <formula>$O$175</formula>
    </cfRule>
    <cfRule type="cellIs" dxfId="757" priority="759" operator="equal">
      <formula>$O$175</formula>
    </cfRule>
    <cfRule type="cellIs" dxfId="756" priority="760" operator="lessThan">
      <formula>$O$175</formula>
    </cfRule>
  </conditionalFormatting>
  <conditionalFormatting sqref="BI175">
    <cfRule type="containsText" dxfId="755" priority="753" operator="containsText" text="Score">
      <formula>NOT(ISERROR(SEARCH("Score",BI175)))</formula>
    </cfRule>
    <cfRule type="cellIs" dxfId="754" priority="754" operator="greaterThan">
      <formula>$O$175</formula>
    </cfRule>
    <cfRule type="cellIs" dxfId="753" priority="755" operator="equal">
      <formula>$O$175</formula>
    </cfRule>
    <cfRule type="cellIs" dxfId="752" priority="756" operator="lessThan">
      <formula>$O$175</formula>
    </cfRule>
  </conditionalFormatting>
  <conditionalFormatting sqref="BJ175">
    <cfRule type="containsText" dxfId="751" priority="749" operator="containsText" text="Score">
      <formula>NOT(ISERROR(SEARCH("Score",BJ175)))</formula>
    </cfRule>
    <cfRule type="cellIs" dxfId="750" priority="750" operator="greaterThan">
      <formula>$O$175</formula>
    </cfRule>
    <cfRule type="cellIs" dxfId="749" priority="751" operator="equal">
      <formula>$O$175</formula>
    </cfRule>
    <cfRule type="cellIs" dxfId="748" priority="752" operator="lessThan">
      <formula>$O$175</formula>
    </cfRule>
  </conditionalFormatting>
  <conditionalFormatting sqref="BK175">
    <cfRule type="containsText" dxfId="747" priority="745" operator="containsText" text="Score">
      <formula>NOT(ISERROR(SEARCH("Score",BK175)))</formula>
    </cfRule>
    <cfRule type="cellIs" dxfId="746" priority="746" operator="greaterThan">
      <formula>$O$175</formula>
    </cfRule>
    <cfRule type="cellIs" dxfId="745" priority="747" operator="equal">
      <formula>$O$175</formula>
    </cfRule>
    <cfRule type="cellIs" dxfId="744" priority="748" operator="lessThan">
      <formula>$O$175</formula>
    </cfRule>
  </conditionalFormatting>
  <conditionalFormatting sqref="BL175">
    <cfRule type="containsText" dxfId="743" priority="741" operator="containsText" text="Score">
      <formula>NOT(ISERROR(SEARCH("Score",BL175)))</formula>
    </cfRule>
    <cfRule type="cellIs" dxfId="742" priority="742" operator="greaterThan">
      <formula>$O$175</formula>
    </cfRule>
    <cfRule type="cellIs" dxfId="741" priority="743" operator="equal">
      <formula>$O$175</formula>
    </cfRule>
    <cfRule type="cellIs" dxfId="740" priority="744" operator="lessThan">
      <formula>$O$175</formula>
    </cfRule>
  </conditionalFormatting>
  <conditionalFormatting sqref="BM175">
    <cfRule type="containsText" dxfId="739" priority="737" operator="containsText" text="Score">
      <formula>NOT(ISERROR(SEARCH("Score",BM175)))</formula>
    </cfRule>
    <cfRule type="cellIs" dxfId="738" priority="738" operator="greaterThan">
      <formula>$O$175</formula>
    </cfRule>
    <cfRule type="cellIs" dxfId="737" priority="739" operator="equal">
      <formula>$O$175</formula>
    </cfRule>
    <cfRule type="cellIs" dxfId="736" priority="740" operator="lessThan">
      <formula>$O$175</formula>
    </cfRule>
  </conditionalFormatting>
  <conditionalFormatting sqref="BN175">
    <cfRule type="containsText" dxfId="735" priority="733" operator="containsText" text="Score">
      <formula>NOT(ISERROR(SEARCH("Score",BN175)))</formula>
    </cfRule>
    <cfRule type="cellIs" dxfId="734" priority="734" operator="greaterThan">
      <formula>$O$175</formula>
    </cfRule>
    <cfRule type="cellIs" dxfId="733" priority="735" operator="equal">
      <formula>$O$175</formula>
    </cfRule>
    <cfRule type="cellIs" dxfId="732" priority="736" operator="lessThan">
      <formula>$O$175</formula>
    </cfRule>
  </conditionalFormatting>
  <conditionalFormatting sqref="BO175">
    <cfRule type="containsText" dxfId="731" priority="729" operator="containsText" text="Score">
      <formula>NOT(ISERROR(SEARCH("Score",BO175)))</formula>
    </cfRule>
    <cfRule type="cellIs" dxfId="730" priority="730" operator="greaterThan">
      <formula>$O$175</formula>
    </cfRule>
    <cfRule type="cellIs" dxfId="729" priority="731" operator="equal">
      <formula>$O$175</formula>
    </cfRule>
    <cfRule type="cellIs" dxfId="728" priority="732" operator="lessThan">
      <formula>$O$175</formula>
    </cfRule>
  </conditionalFormatting>
  <conditionalFormatting sqref="BP175">
    <cfRule type="containsText" dxfId="727" priority="725" operator="containsText" text="Score">
      <formula>NOT(ISERROR(SEARCH("Score",BP175)))</formula>
    </cfRule>
    <cfRule type="cellIs" dxfId="726" priority="726" operator="greaterThan">
      <formula>$O$175</formula>
    </cfRule>
    <cfRule type="cellIs" dxfId="725" priority="727" operator="equal">
      <formula>$O$175</formula>
    </cfRule>
    <cfRule type="cellIs" dxfId="724" priority="728" operator="lessThan">
      <formula>$O$175</formula>
    </cfRule>
  </conditionalFormatting>
  <conditionalFormatting sqref="BQ175">
    <cfRule type="containsText" dxfId="723" priority="721" operator="containsText" text="Score">
      <formula>NOT(ISERROR(SEARCH("Score",BQ175)))</formula>
    </cfRule>
    <cfRule type="cellIs" dxfId="722" priority="722" operator="greaterThan">
      <formula>$O$175</formula>
    </cfRule>
    <cfRule type="cellIs" dxfId="721" priority="723" operator="equal">
      <formula>$O$175</formula>
    </cfRule>
    <cfRule type="cellIs" dxfId="720" priority="724" operator="lessThan">
      <formula>$O$175</formula>
    </cfRule>
  </conditionalFormatting>
  <conditionalFormatting sqref="AN179">
    <cfRule type="containsText" dxfId="719" priority="717" operator="containsText" text="Score">
      <formula>NOT(ISERROR(SEARCH("Score",AN179)))</formula>
    </cfRule>
    <cfRule type="cellIs" dxfId="718" priority="718" operator="greaterThan">
      <formula>$O$179</formula>
    </cfRule>
    <cfRule type="cellIs" dxfId="717" priority="719" operator="equal">
      <formula>$O$179</formula>
    </cfRule>
    <cfRule type="cellIs" dxfId="716" priority="720" operator="lessThan">
      <formula>$O$179</formula>
    </cfRule>
  </conditionalFormatting>
  <conditionalFormatting sqref="AO179">
    <cfRule type="containsText" dxfId="715" priority="713" operator="containsText" text="Score">
      <formula>NOT(ISERROR(SEARCH("Score",AO179)))</formula>
    </cfRule>
    <cfRule type="cellIs" dxfId="714" priority="714" operator="greaterThan">
      <formula>$O$179</formula>
    </cfRule>
    <cfRule type="cellIs" dxfId="713" priority="715" operator="equal">
      <formula>$O$179</formula>
    </cfRule>
    <cfRule type="cellIs" dxfId="712" priority="716" operator="lessThan">
      <formula>$O$179</formula>
    </cfRule>
  </conditionalFormatting>
  <conditionalFormatting sqref="AP179">
    <cfRule type="containsText" dxfId="711" priority="709" operator="containsText" text="Score">
      <formula>NOT(ISERROR(SEARCH("Score",AP179)))</formula>
    </cfRule>
    <cfRule type="cellIs" dxfId="710" priority="710" operator="greaterThan">
      <formula>$O$179</formula>
    </cfRule>
    <cfRule type="cellIs" dxfId="709" priority="711" operator="equal">
      <formula>$O$179</formula>
    </cfRule>
    <cfRule type="cellIs" dxfId="708" priority="712" operator="lessThan">
      <formula>$O$179</formula>
    </cfRule>
  </conditionalFormatting>
  <conditionalFormatting sqref="AQ179">
    <cfRule type="containsText" dxfId="707" priority="705" operator="containsText" text="Score">
      <formula>NOT(ISERROR(SEARCH("Score",AQ179)))</formula>
    </cfRule>
    <cfRule type="cellIs" dxfId="706" priority="706" operator="greaterThan">
      <formula>$O$179</formula>
    </cfRule>
    <cfRule type="cellIs" dxfId="705" priority="707" operator="equal">
      <formula>$O$179</formula>
    </cfRule>
    <cfRule type="cellIs" dxfId="704" priority="708" operator="lessThan">
      <formula>$O$179</formula>
    </cfRule>
  </conditionalFormatting>
  <conditionalFormatting sqref="AR179">
    <cfRule type="containsText" dxfId="703" priority="701" operator="containsText" text="Score">
      <formula>NOT(ISERROR(SEARCH("Score",AR179)))</formula>
    </cfRule>
    <cfRule type="cellIs" dxfId="702" priority="702" operator="greaterThan">
      <formula>$O$179</formula>
    </cfRule>
    <cfRule type="cellIs" dxfId="701" priority="703" operator="equal">
      <formula>$O$179</formula>
    </cfRule>
    <cfRule type="cellIs" dxfId="700" priority="704" operator="lessThan">
      <formula>$O$179</formula>
    </cfRule>
  </conditionalFormatting>
  <conditionalFormatting sqref="AS179">
    <cfRule type="containsText" dxfId="699" priority="697" operator="containsText" text="Score">
      <formula>NOT(ISERROR(SEARCH("Score",AS179)))</formula>
    </cfRule>
    <cfRule type="cellIs" dxfId="698" priority="698" operator="greaterThan">
      <formula>$O$179</formula>
    </cfRule>
    <cfRule type="cellIs" dxfId="697" priority="699" operator="equal">
      <formula>$O$179</formula>
    </cfRule>
    <cfRule type="cellIs" dxfId="696" priority="700" operator="lessThan">
      <formula>$O$179</formula>
    </cfRule>
  </conditionalFormatting>
  <conditionalFormatting sqref="AT179">
    <cfRule type="containsText" dxfId="695" priority="693" operator="containsText" text="Score">
      <formula>NOT(ISERROR(SEARCH("Score",AT179)))</formula>
    </cfRule>
    <cfRule type="cellIs" dxfId="694" priority="694" operator="greaterThan">
      <formula>$O$179</formula>
    </cfRule>
    <cfRule type="cellIs" dxfId="693" priority="695" operator="equal">
      <formula>$O$179</formula>
    </cfRule>
    <cfRule type="cellIs" dxfId="692" priority="696" operator="lessThan">
      <formula>$O$179</formula>
    </cfRule>
  </conditionalFormatting>
  <conditionalFormatting sqref="AU179">
    <cfRule type="containsText" dxfId="691" priority="689" operator="containsText" text="Score">
      <formula>NOT(ISERROR(SEARCH("Score",AU179)))</formula>
    </cfRule>
    <cfRule type="cellIs" dxfId="690" priority="690" operator="greaterThan">
      <formula>$O$179</formula>
    </cfRule>
    <cfRule type="cellIs" dxfId="689" priority="691" operator="equal">
      <formula>$O$179</formula>
    </cfRule>
    <cfRule type="cellIs" dxfId="688" priority="692" operator="lessThan">
      <formula>$O$179</formula>
    </cfRule>
  </conditionalFormatting>
  <conditionalFormatting sqref="AV179">
    <cfRule type="containsText" dxfId="687" priority="685" operator="containsText" text="Score">
      <formula>NOT(ISERROR(SEARCH("Score",AV179)))</formula>
    </cfRule>
    <cfRule type="cellIs" dxfId="686" priority="686" operator="greaterThan">
      <formula>$O$179</formula>
    </cfRule>
    <cfRule type="cellIs" dxfId="685" priority="687" operator="equal">
      <formula>$O$179</formula>
    </cfRule>
    <cfRule type="cellIs" dxfId="684" priority="688" operator="lessThan">
      <formula>$O$179</formula>
    </cfRule>
  </conditionalFormatting>
  <conditionalFormatting sqref="AW179">
    <cfRule type="containsText" dxfId="683" priority="681" operator="containsText" text="Score">
      <formula>NOT(ISERROR(SEARCH("Score",AW179)))</formula>
    </cfRule>
    <cfRule type="cellIs" dxfId="682" priority="682" operator="greaterThan">
      <formula>$O$179</formula>
    </cfRule>
    <cfRule type="cellIs" dxfId="681" priority="683" operator="equal">
      <formula>$O$179</formula>
    </cfRule>
    <cfRule type="cellIs" dxfId="680" priority="684" operator="lessThan">
      <formula>$O$179</formula>
    </cfRule>
  </conditionalFormatting>
  <conditionalFormatting sqref="AX179">
    <cfRule type="containsText" dxfId="679" priority="677" operator="containsText" text="Score">
      <formula>NOT(ISERROR(SEARCH("Score",AX179)))</formula>
    </cfRule>
    <cfRule type="cellIs" dxfId="678" priority="678" operator="greaterThan">
      <formula>$O$179</formula>
    </cfRule>
    <cfRule type="cellIs" dxfId="677" priority="679" operator="equal">
      <formula>$O$179</formula>
    </cfRule>
    <cfRule type="cellIs" dxfId="676" priority="680" operator="lessThan">
      <formula>$O$179</formula>
    </cfRule>
  </conditionalFormatting>
  <conditionalFormatting sqref="AY179">
    <cfRule type="containsText" dxfId="675" priority="673" operator="containsText" text="Score">
      <formula>NOT(ISERROR(SEARCH("Score",AY179)))</formula>
    </cfRule>
    <cfRule type="cellIs" dxfId="674" priority="674" operator="greaterThan">
      <formula>$O$179</formula>
    </cfRule>
    <cfRule type="cellIs" dxfId="673" priority="675" operator="equal">
      <formula>$O$179</formula>
    </cfRule>
    <cfRule type="cellIs" dxfId="672" priority="676" operator="lessThan">
      <formula>$O$179</formula>
    </cfRule>
  </conditionalFormatting>
  <conditionalFormatting sqref="AZ179">
    <cfRule type="containsText" dxfId="671" priority="669" operator="containsText" text="Score">
      <formula>NOT(ISERROR(SEARCH("Score",AZ179)))</formula>
    </cfRule>
    <cfRule type="cellIs" dxfId="670" priority="670" operator="greaterThan">
      <formula>$O$179</formula>
    </cfRule>
    <cfRule type="cellIs" dxfId="669" priority="671" operator="equal">
      <formula>$O$179</formula>
    </cfRule>
    <cfRule type="cellIs" dxfId="668" priority="672" operator="lessThan">
      <formula>$O$179</formula>
    </cfRule>
  </conditionalFormatting>
  <conditionalFormatting sqref="BA179">
    <cfRule type="containsText" dxfId="667" priority="665" operator="containsText" text="Score">
      <formula>NOT(ISERROR(SEARCH("Score",BA179)))</formula>
    </cfRule>
    <cfRule type="cellIs" dxfId="666" priority="666" operator="greaterThan">
      <formula>$O$179</formula>
    </cfRule>
    <cfRule type="cellIs" dxfId="665" priority="667" operator="equal">
      <formula>$O$179</formula>
    </cfRule>
    <cfRule type="cellIs" dxfId="664" priority="668" operator="lessThan">
      <formula>$O$179</formula>
    </cfRule>
  </conditionalFormatting>
  <conditionalFormatting sqref="BB179">
    <cfRule type="containsText" dxfId="663" priority="661" operator="containsText" text="Score">
      <formula>NOT(ISERROR(SEARCH("Score",BB179)))</formula>
    </cfRule>
    <cfRule type="cellIs" dxfId="662" priority="662" operator="greaterThan">
      <formula>$O$179</formula>
    </cfRule>
    <cfRule type="cellIs" dxfId="661" priority="663" operator="equal">
      <formula>$O$179</formula>
    </cfRule>
    <cfRule type="cellIs" dxfId="660" priority="664" operator="lessThan">
      <formula>$O$179</formula>
    </cfRule>
  </conditionalFormatting>
  <conditionalFormatting sqref="BC179">
    <cfRule type="containsText" dxfId="659" priority="657" operator="containsText" text="Score">
      <formula>NOT(ISERROR(SEARCH("Score",BC179)))</formula>
    </cfRule>
    <cfRule type="cellIs" dxfId="658" priority="658" operator="greaterThan">
      <formula>$O$179</formula>
    </cfRule>
    <cfRule type="cellIs" dxfId="657" priority="659" operator="equal">
      <formula>$O$179</formula>
    </cfRule>
    <cfRule type="cellIs" dxfId="656" priority="660" operator="lessThan">
      <formula>$O$179</formula>
    </cfRule>
  </conditionalFormatting>
  <conditionalFormatting sqref="BD179">
    <cfRule type="containsText" dxfId="655" priority="653" operator="containsText" text="Score">
      <formula>NOT(ISERROR(SEARCH("Score",BD179)))</formula>
    </cfRule>
    <cfRule type="cellIs" dxfId="654" priority="654" operator="greaterThan">
      <formula>$O$179</formula>
    </cfRule>
    <cfRule type="cellIs" dxfId="653" priority="655" operator="equal">
      <formula>$O$179</formula>
    </cfRule>
    <cfRule type="cellIs" dxfId="652" priority="656" operator="lessThan">
      <formula>$O$179</formula>
    </cfRule>
  </conditionalFormatting>
  <conditionalFormatting sqref="BE179">
    <cfRule type="containsText" dxfId="651" priority="649" operator="containsText" text="Score">
      <formula>NOT(ISERROR(SEARCH("Score",BE179)))</formula>
    </cfRule>
    <cfRule type="cellIs" dxfId="650" priority="650" operator="greaterThan">
      <formula>$O$179</formula>
    </cfRule>
    <cfRule type="cellIs" dxfId="649" priority="651" operator="equal">
      <formula>$O$179</formula>
    </cfRule>
    <cfRule type="cellIs" dxfId="648" priority="652" operator="lessThan">
      <formula>$O$179</formula>
    </cfRule>
  </conditionalFormatting>
  <conditionalFormatting sqref="BF179">
    <cfRule type="containsText" dxfId="647" priority="645" operator="containsText" text="Score">
      <formula>NOT(ISERROR(SEARCH("Score",BF179)))</formula>
    </cfRule>
    <cfRule type="cellIs" dxfId="646" priority="646" operator="greaterThan">
      <formula>$O$179</formula>
    </cfRule>
    <cfRule type="cellIs" dxfId="645" priority="647" operator="equal">
      <formula>$O$179</formula>
    </cfRule>
    <cfRule type="cellIs" dxfId="644" priority="648" operator="lessThan">
      <formula>$O$179</formula>
    </cfRule>
  </conditionalFormatting>
  <conditionalFormatting sqref="BG179">
    <cfRule type="containsText" dxfId="643" priority="641" operator="containsText" text="Score">
      <formula>NOT(ISERROR(SEARCH("Score",BG179)))</formula>
    </cfRule>
    <cfRule type="cellIs" dxfId="642" priority="642" operator="greaterThan">
      <formula>$O$179</formula>
    </cfRule>
    <cfRule type="cellIs" dxfId="641" priority="643" operator="equal">
      <formula>$O$179</formula>
    </cfRule>
    <cfRule type="cellIs" dxfId="640" priority="644" operator="lessThan">
      <formula>$O$179</formula>
    </cfRule>
  </conditionalFormatting>
  <conditionalFormatting sqref="BH179">
    <cfRule type="containsText" dxfId="639" priority="637" operator="containsText" text="Score">
      <formula>NOT(ISERROR(SEARCH("Score",BH179)))</formula>
    </cfRule>
    <cfRule type="cellIs" dxfId="638" priority="638" operator="greaterThan">
      <formula>$O$179</formula>
    </cfRule>
    <cfRule type="cellIs" dxfId="637" priority="639" operator="equal">
      <formula>$O$179</formula>
    </cfRule>
    <cfRule type="cellIs" dxfId="636" priority="640" operator="lessThan">
      <formula>$O$179</formula>
    </cfRule>
  </conditionalFormatting>
  <conditionalFormatting sqref="BI179">
    <cfRule type="containsText" dxfId="635" priority="633" operator="containsText" text="Score">
      <formula>NOT(ISERROR(SEARCH("Score",BI179)))</formula>
    </cfRule>
    <cfRule type="cellIs" dxfId="634" priority="634" operator="greaterThan">
      <formula>$O$179</formula>
    </cfRule>
    <cfRule type="cellIs" dxfId="633" priority="635" operator="equal">
      <formula>$O$179</formula>
    </cfRule>
    <cfRule type="cellIs" dxfId="632" priority="636" operator="lessThan">
      <formula>$O$179</formula>
    </cfRule>
  </conditionalFormatting>
  <conditionalFormatting sqref="BJ179">
    <cfRule type="containsText" dxfId="631" priority="629" operator="containsText" text="Score">
      <formula>NOT(ISERROR(SEARCH("Score",BJ179)))</formula>
    </cfRule>
    <cfRule type="cellIs" dxfId="630" priority="630" operator="greaterThan">
      <formula>$O$179</formula>
    </cfRule>
    <cfRule type="cellIs" dxfId="629" priority="631" operator="equal">
      <formula>$O$179</formula>
    </cfRule>
    <cfRule type="cellIs" dxfId="628" priority="632" operator="lessThan">
      <formula>$O$179</formula>
    </cfRule>
  </conditionalFormatting>
  <conditionalFormatting sqref="BK179">
    <cfRule type="containsText" dxfId="627" priority="625" operator="containsText" text="Score">
      <formula>NOT(ISERROR(SEARCH("Score",BK179)))</formula>
    </cfRule>
    <cfRule type="cellIs" dxfId="626" priority="626" operator="greaterThan">
      <formula>$O$179</formula>
    </cfRule>
    <cfRule type="cellIs" dxfId="625" priority="627" operator="equal">
      <formula>$O$179</formula>
    </cfRule>
    <cfRule type="cellIs" dxfId="624" priority="628" operator="lessThan">
      <formula>$O$179</formula>
    </cfRule>
  </conditionalFormatting>
  <conditionalFormatting sqref="BL179">
    <cfRule type="containsText" dxfId="623" priority="621" operator="containsText" text="Score">
      <formula>NOT(ISERROR(SEARCH("Score",BL179)))</formula>
    </cfRule>
    <cfRule type="cellIs" dxfId="622" priority="622" operator="greaterThan">
      <formula>$O$179</formula>
    </cfRule>
    <cfRule type="cellIs" dxfId="621" priority="623" operator="equal">
      <formula>$O$179</formula>
    </cfRule>
    <cfRule type="cellIs" dxfId="620" priority="624" operator="lessThan">
      <formula>$O$179</formula>
    </cfRule>
  </conditionalFormatting>
  <conditionalFormatting sqref="BM179">
    <cfRule type="containsText" dxfId="619" priority="617" operator="containsText" text="Score">
      <formula>NOT(ISERROR(SEARCH("Score",BM179)))</formula>
    </cfRule>
    <cfRule type="cellIs" dxfId="618" priority="618" operator="greaterThan">
      <formula>$O$179</formula>
    </cfRule>
    <cfRule type="cellIs" dxfId="617" priority="619" operator="equal">
      <formula>$O$179</formula>
    </cfRule>
    <cfRule type="cellIs" dxfId="616" priority="620" operator="lessThan">
      <formula>$O$179</formula>
    </cfRule>
  </conditionalFormatting>
  <conditionalFormatting sqref="BN179">
    <cfRule type="containsText" dxfId="615" priority="613" operator="containsText" text="Score">
      <formula>NOT(ISERROR(SEARCH("Score",BN179)))</formula>
    </cfRule>
    <cfRule type="cellIs" dxfId="614" priority="614" operator="greaterThan">
      <formula>$O$179</formula>
    </cfRule>
    <cfRule type="cellIs" dxfId="613" priority="615" operator="equal">
      <formula>$O$179</formula>
    </cfRule>
    <cfRule type="cellIs" dxfId="612" priority="616" operator="lessThan">
      <formula>$O$179</formula>
    </cfRule>
  </conditionalFormatting>
  <conditionalFormatting sqref="BO179">
    <cfRule type="containsText" dxfId="611" priority="609" operator="containsText" text="Score">
      <formula>NOT(ISERROR(SEARCH("Score",BO179)))</formula>
    </cfRule>
    <cfRule type="cellIs" dxfId="610" priority="610" operator="greaterThan">
      <formula>$O$179</formula>
    </cfRule>
    <cfRule type="cellIs" dxfId="609" priority="611" operator="equal">
      <formula>$O$179</formula>
    </cfRule>
    <cfRule type="cellIs" dxfId="608" priority="612" operator="lessThan">
      <formula>$O$179</formula>
    </cfRule>
  </conditionalFormatting>
  <conditionalFormatting sqref="BP179">
    <cfRule type="containsText" dxfId="607" priority="605" operator="containsText" text="Score">
      <formula>NOT(ISERROR(SEARCH("Score",BP179)))</formula>
    </cfRule>
    <cfRule type="cellIs" dxfId="606" priority="606" operator="greaterThan">
      <formula>$O$179</formula>
    </cfRule>
    <cfRule type="cellIs" dxfId="605" priority="607" operator="equal">
      <formula>$O$179</formula>
    </cfRule>
    <cfRule type="cellIs" dxfId="604" priority="608" operator="lessThan">
      <formula>$O$179</formula>
    </cfRule>
  </conditionalFormatting>
  <conditionalFormatting sqref="BQ179">
    <cfRule type="containsText" dxfId="603" priority="601" operator="containsText" text="Score">
      <formula>NOT(ISERROR(SEARCH("Score",BQ179)))</formula>
    </cfRule>
    <cfRule type="cellIs" dxfId="602" priority="602" operator="greaterThan">
      <formula>$O$179</formula>
    </cfRule>
    <cfRule type="cellIs" dxfId="601" priority="603" operator="equal">
      <formula>$O$179</formula>
    </cfRule>
    <cfRule type="cellIs" dxfId="600" priority="604" operator="lessThan">
      <formula>$O$179</formula>
    </cfRule>
  </conditionalFormatting>
  <conditionalFormatting sqref="AN183">
    <cfRule type="containsText" dxfId="599" priority="597" operator="containsText" text="Score">
      <formula>NOT(ISERROR(SEARCH("Score",AN183)))</formula>
    </cfRule>
    <cfRule type="cellIs" dxfId="598" priority="598" operator="greaterThan">
      <formula>$O$183</formula>
    </cfRule>
    <cfRule type="cellIs" dxfId="597" priority="599" operator="equal">
      <formula>$O$183</formula>
    </cfRule>
    <cfRule type="cellIs" dxfId="596" priority="600" operator="lessThan">
      <formula>$O$183</formula>
    </cfRule>
  </conditionalFormatting>
  <conditionalFormatting sqref="AO183">
    <cfRule type="containsText" dxfId="595" priority="593" operator="containsText" text="Score">
      <formula>NOT(ISERROR(SEARCH("Score",AO183)))</formula>
    </cfRule>
    <cfRule type="cellIs" dxfId="594" priority="594" operator="greaterThan">
      <formula>$O$183</formula>
    </cfRule>
    <cfRule type="cellIs" dxfId="593" priority="595" operator="equal">
      <formula>$O$183</formula>
    </cfRule>
    <cfRule type="cellIs" dxfId="592" priority="596" operator="lessThan">
      <formula>$O$183</formula>
    </cfRule>
  </conditionalFormatting>
  <conditionalFormatting sqref="AP183">
    <cfRule type="containsText" dxfId="591" priority="589" operator="containsText" text="Score">
      <formula>NOT(ISERROR(SEARCH("Score",AP183)))</formula>
    </cfRule>
    <cfRule type="cellIs" dxfId="590" priority="590" operator="greaterThan">
      <formula>$O$183</formula>
    </cfRule>
    <cfRule type="cellIs" dxfId="589" priority="591" operator="equal">
      <formula>$O$183</formula>
    </cfRule>
    <cfRule type="cellIs" dxfId="588" priority="592" operator="lessThan">
      <formula>$O$183</formula>
    </cfRule>
  </conditionalFormatting>
  <conditionalFormatting sqref="AQ183">
    <cfRule type="containsText" dxfId="587" priority="585" operator="containsText" text="Score">
      <formula>NOT(ISERROR(SEARCH("Score",AQ183)))</formula>
    </cfRule>
    <cfRule type="cellIs" dxfId="586" priority="586" operator="greaterThan">
      <formula>$O$183</formula>
    </cfRule>
    <cfRule type="cellIs" dxfId="585" priority="587" operator="equal">
      <formula>$O$183</formula>
    </cfRule>
    <cfRule type="cellIs" dxfId="584" priority="588" operator="lessThan">
      <formula>$O$183</formula>
    </cfRule>
  </conditionalFormatting>
  <conditionalFormatting sqref="AR183">
    <cfRule type="containsText" dxfId="583" priority="581" operator="containsText" text="Score">
      <formula>NOT(ISERROR(SEARCH("Score",AR183)))</formula>
    </cfRule>
    <cfRule type="cellIs" dxfId="582" priority="582" operator="greaterThan">
      <formula>$O$183</formula>
    </cfRule>
    <cfRule type="cellIs" dxfId="581" priority="583" operator="equal">
      <formula>$O$183</formula>
    </cfRule>
    <cfRule type="cellIs" dxfId="580" priority="584" operator="lessThan">
      <formula>$O$183</formula>
    </cfRule>
  </conditionalFormatting>
  <conditionalFormatting sqref="AS183">
    <cfRule type="containsText" dxfId="579" priority="577" operator="containsText" text="Score">
      <formula>NOT(ISERROR(SEARCH("Score",AS183)))</formula>
    </cfRule>
    <cfRule type="cellIs" dxfId="578" priority="578" operator="greaterThan">
      <formula>$O$183</formula>
    </cfRule>
    <cfRule type="cellIs" dxfId="577" priority="579" operator="equal">
      <formula>$O$183</formula>
    </cfRule>
    <cfRule type="cellIs" dxfId="576" priority="580" operator="lessThan">
      <formula>$O$183</formula>
    </cfRule>
  </conditionalFormatting>
  <conditionalFormatting sqref="AT183">
    <cfRule type="containsText" dxfId="575" priority="573" operator="containsText" text="Score">
      <formula>NOT(ISERROR(SEARCH("Score",AT183)))</formula>
    </cfRule>
    <cfRule type="cellIs" dxfId="574" priority="574" operator="greaterThan">
      <formula>$O$183</formula>
    </cfRule>
    <cfRule type="cellIs" dxfId="573" priority="575" operator="equal">
      <formula>$O$183</formula>
    </cfRule>
    <cfRule type="cellIs" dxfId="572" priority="576" operator="lessThan">
      <formula>$O$183</formula>
    </cfRule>
  </conditionalFormatting>
  <conditionalFormatting sqref="AU183">
    <cfRule type="containsText" dxfId="571" priority="569" operator="containsText" text="Score">
      <formula>NOT(ISERROR(SEARCH("Score",AU183)))</formula>
    </cfRule>
    <cfRule type="cellIs" dxfId="570" priority="570" operator="greaterThan">
      <formula>$O$183</formula>
    </cfRule>
    <cfRule type="cellIs" dxfId="569" priority="571" operator="equal">
      <formula>$O$183</formula>
    </cfRule>
    <cfRule type="cellIs" dxfId="568" priority="572" operator="lessThan">
      <formula>$O$183</formula>
    </cfRule>
  </conditionalFormatting>
  <conditionalFormatting sqref="AV183">
    <cfRule type="containsText" dxfId="567" priority="565" operator="containsText" text="Score">
      <formula>NOT(ISERROR(SEARCH("Score",AV183)))</formula>
    </cfRule>
    <cfRule type="cellIs" dxfId="566" priority="566" operator="greaterThan">
      <formula>$O$183</formula>
    </cfRule>
    <cfRule type="cellIs" dxfId="565" priority="567" operator="equal">
      <formula>$O$183</formula>
    </cfRule>
    <cfRule type="cellIs" dxfId="564" priority="568" operator="lessThan">
      <formula>$O$183</formula>
    </cfRule>
  </conditionalFormatting>
  <conditionalFormatting sqref="AW183">
    <cfRule type="containsText" dxfId="563" priority="561" operator="containsText" text="Score">
      <formula>NOT(ISERROR(SEARCH("Score",AW183)))</formula>
    </cfRule>
    <cfRule type="cellIs" dxfId="562" priority="562" operator="greaterThan">
      <formula>$O$183</formula>
    </cfRule>
    <cfRule type="cellIs" dxfId="561" priority="563" operator="equal">
      <formula>$O$183</formula>
    </cfRule>
    <cfRule type="cellIs" dxfId="560" priority="564" operator="lessThan">
      <formula>$O$183</formula>
    </cfRule>
  </conditionalFormatting>
  <conditionalFormatting sqref="AX183">
    <cfRule type="containsText" dxfId="559" priority="557" operator="containsText" text="Score">
      <formula>NOT(ISERROR(SEARCH("Score",AX183)))</formula>
    </cfRule>
    <cfRule type="cellIs" dxfId="558" priority="558" operator="greaterThan">
      <formula>$O$183</formula>
    </cfRule>
    <cfRule type="cellIs" dxfId="557" priority="559" operator="equal">
      <formula>$O$183</formula>
    </cfRule>
    <cfRule type="cellIs" dxfId="556" priority="560" operator="lessThan">
      <formula>$O$183</formula>
    </cfRule>
  </conditionalFormatting>
  <conditionalFormatting sqref="AY183">
    <cfRule type="containsText" dxfId="555" priority="553" operator="containsText" text="Score">
      <formula>NOT(ISERROR(SEARCH("Score",AY183)))</formula>
    </cfRule>
    <cfRule type="cellIs" dxfId="554" priority="554" operator="greaterThan">
      <formula>$O$183</formula>
    </cfRule>
    <cfRule type="cellIs" dxfId="553" priority="555" operator="equal">
      <formula>$O$183</formula>
    </cfRule>
    <cfRule type="cellIs" dxfId="552" priority="556" operator="lessThan">
      <formula>$O$183</formula>
    </cfRule>
  </conditionalFormatting>
  <conditionalFormatting sqref="AZ183">
    <cfRule type="containsText" dxfId="551" priority="549" operator="containsText" text="Score">
      <formula>NOT(ISERROR(SEARCH("Score",AZ183)))</formula>
    </cfRule>
    <cfRule type="cellIs" dxfId="550" priority="550" operator="greaterThan">
      <formula>$O$183</formula>
    </cfRule>
    <cfRule type="cellIs" dxfId="549" priority="551" operator="equal">
      <formula>$O$183</formula>
    </cfRule>
    <cfRule type="cellIs" dxfId="548" priority="552" operator="lessThan">
      <formula>$O$183</formula>
    </cfRule>
  </conditionalFormatting>
  <conditionalFormatting sqref="BA183">
    <cfRule type="containsText" dxfId="547" priority="545" operator="containsText" text="Score">
      <formula>NOT(ISERROR(SEARCH("Score",BA183)))</formula>
    </cfRule>
    <cfRule type="cellIs" dxfId="546" priority="546" operator="greaterThan">
      <formula>$O$183</formula>
    </cfRule>
    <cfRule type="cellIs" dxfId="545" priority="547" operator="equal">
      <formula>$O$183</formula>
    </cfRule>
    <cfRule type="cellIs" dxfId="544" priority="548" operator="lessThan">
      <formula>$O$183</formula>
    </cfRule>
  </conditionalFormatting>
  <conditionalFormatting sqref="BB183">
    <cfRule type="containsText" dxfId="543" priority="541" operator="containsText" text="Score">
      <formula>NOT(ISERROR(SEARCH("Score",BB183)))</formula>
    </cfRule>
    <cfRule type="cellIs" dxfId="542" priority="542" operator="greaterThan">
      <formula>$O$183</formula>
    </cfRule>
    <cfRule type="cellIs" dxfId="541" priority="543" operator="equal">
      <formula>$O$183</formula>
    </cfRule>
    <cfRule type="cellIs" dxfId="540" priority="544" operator="lessThan">
      <formula>$O$183</formula>
    </cfRule>
  </conditionalFormatting>
  <conditionalFormatting sqref="BC183">
    <cfRule type="containsText" dxfId="539" priority="537" operator="containsText" text="Score">
      <formula>NOT(ISERROR(SEARCH("Score",BC183)))</formula>
    </cfRule>
    <cfRule type="cellIs" dxfId="538" priority="538" operator="greaterThan">
      <formula>$O$183</formula>
    </cfRule>
    <cfRule type="cellIs" dxfId="537" priority="539" operator="equal">
      <formula>$O$183</formula>
    </cfRule>
    <cfRule type="cellIs" dxfId="536" priority="540" operator="lessThan">
      <formula>$O$183</formula>
    </cfRule>
  </conditionalFormatting>
  <conditionalFormatting sqref="BD183">
    <cfRule type="containsText" dxfId="535" priority="533" operator="containsText" text="Score">
      <formula>NOT(ISERROR(SEARCH("Score",BD183)))</formula>
    </cfRule>
    <cfRule type="cellIs" dxfId="534" priority="534" operator="greaterThan">
      <formula>$O$183</formula>
    </cfRule>
    <cfRule type="cellIs" dxfId="533" priority="535" operator="equal">
      <formula>$O$183</formula>
    </cfRule>
    <cfRule type="cellIs" dxfId="532" priority="536" operator="lessThan">
      <formula>$O$183</formula>
    </cfRule>
  </conditionalFormatting>
  <conditionalFormatting sqref="BE183">
    <cfRule type="containsText" dxfId="531" priority="529" operator="containsText" text="Score">
      <formula>NOT(ISERROR(SEARCH("Score",BE183)))</formula>
    </cfRule>
    <cfRule type="cellIs" dxfId="530" priority="530" operator="greaterThan">
      <formula>$O$183</formula>
    </cfRule>
    <cfRule type="cellIs" dxfId="529" priority="531" operator="equal">
      <formula>$O$183</formula>
    </cfRule>
    <cfRule type="cellIs" dxfId="528" priority="532" operator="lessThan">
      <formula>$O$183</formula>
    </cfRule>
  </conditionalFormatting>
  <conditionalFormatting sqref="BF183">
    <cfRule type="containsText" dxfId="527" priority="525" operator="containsText" text="Score">
      <formula>NOT(ISERROR(SEARCH("Score",BF183)))</formula>
    </cfRule>
    <cfRule type="cellIs" dxfId="526" priority="526" operator="greaterThan">
      <formula>$O$183</formula>
    </cfRule>
    <cfRule type="cellIs" dxfId="525" priority="527" operator="equal">
      <formula>$O$183</formula>
    </cfRule>
    <cfRule type="cellIs" dxfId="524" priority="528" operator="lessThan">
      <formula>$O$183</formula>
    </cfRule>
  </conditionalFormatting>
  <conditionalFormatting sqref="BG183">
    <cfRule type="containsText" dxfId="523" priority="521" operator="containsText" text="Score">
      <formula>NOT(ISERROR(SEARCH("Score",BG183)))</formula>
    </cfRule>
    <cfRule type="cellIs" dxfId="522" priority="522" operator="greaterThan">
      <formula>$O$183</formula>
    </cfRule>
    <cfRule type="cellIs" dxfId="521" priority="523" operator="equal">
      <formula>$O$183</formula>
    </cfRule>
    <cfRule type="cellIs" dxfId="520" priority="524" operator="lessThan">
      <formula>$O$183</formula>
    </cfRule>
  </conditionalFormatting>
  <conditionalFormatting sqref="BH183">
    <cfRule type="containsText" dxfId="519" priority="517" operator="containsText" text="Score">
      <formula>NOT(ISERROR(SEARCH("Score",BH183)))</formula>
    </cfRule>
    <cfRule type="cellIs" dxfId="518" priority="518" operator="greaterThan">
      <formula>$O$183</formula>
    </cfRule>
    <cfRule type="cellIs" dxfId="517" priority="519" operator="equal">
      <formula>$O$183</formula>
    </cfRule>
    <cfRule type="cellIs" dxfId="516" priority="520" operator="lessThan">
      <formula>$O$183</formula>
    </cfRule>
  </conditionalFormatting>
  <conditionalFormatting sqref="BI183">
    <cfRule type="containsText" dxfId="515" priority="513" operator="containsText" text="Score">
      <formula>NOT(ISERROR(SEARCH("Score",BI183)))</formula>
    </cfRule>
    <cfRule type="cellIs" dxfId="514" priority="514" operator="greaterThan">
      <formula>$O$183</formula>
    </cfRule>
    <cfRule type="cellIs" dxfId="513" priority="515" operator="equal">
      <formula>$O$183</formula>
    </cfRule>
    <cfRule type="cellIs" dxfId="512" priority="516" operator="lessThan">
      <formula>$O$183</formula>
    </cfRule>
  </conditionalFormatting>
  <conditionalFormatting sqref="BJ183">
    <cfRule type="containsText" dxfId="511" priority="509" operator="containsText" text="Score">
      <formula>NOT(ISERROR(SEARCH("Score",BJ183)))</formula>
    </cfRule>
    <cfRule type="cellIs" dxfId="510" priority="510" operator="greaterThan">
      <formula>$O$183</formula>
    </cfRule>
    <cfRule type="cellIs" dxfId="509" priority="511" operator="equal">
      <formula>$O$183</formula>
    </cfRule>
    <cfRule type="cellIs" dxfId="508" priority="512" operator="lessThan">
      <formula>$O$183</formula>
    </cfRule>
  </conditionalFormatting>
  <conditionalFormatting sqref="BK183">
    <cfRule type="containsText" dxfId="507" priority="505" operator="containsText" text="Score">
      <formula>NOT(ISERROR(SEARCH("Score",BK183)))</formula>
    </cfRule>
    <cfRule type="cellIs" dxfId="506" priority="506" operator="greaterThan">
      <formula>$O$183</formula>
    </cfRule>
    <cfRule type="cellIs" dxfId="505" priority="507" operator="equal">
      <formula>$O$183</formula>
    </cfRule>
    <cfRule type="cellIs" dxfId="504" priority="508" operator="lessThan">
      <formula>$O$183</formula>
    </cfRule>
  </conditionalFormatting>
  <conditionalFormatting sqref="BL183">
    <cfRule type="containsText" dxfId="503" priority="501" operator="containsText" text="Score">
      <formula>NOT(ISERROR(SEARCH("Score",BL183)))</formula>
    </cfRule>
    <cfRule type="cellIs" dxfId="502" priority="502" operator="greaterThan">
      <formula>$O$183</formula>
    </cfRule>
    <cfRule type="cellIs" dxfId="501" priority="503" operator="equal">
      <formula>$O$183</formula>
    </cfRule>
    <cfRule type="cellIs" dxfId="500" priority="504" operator="lessThan">
      <formula>$O$183</formula>
    </cfRule>
  </conditionalFormatting>
  <conditionalFormatting sqref="BM183">
    <cfRule type="containsText" dxfId="499" priority="497" operator="containsText" text="Score">
      <formula>NOT(ISERROR(SEARCH("Score",BM183)))</formula>
    </cfRule>
    <cfRule type="cellIs" dxfId="498" priority="498" operator="greaterThan">
      <formula>$O$183</formula>
    </cfRule>
    <cfRule type="cellIs" dxfId="497" priority="499" operator="equal">
      <formula>$O$183</formula>
    </cfRule>
    <cfRule type="cellIs" dxfId="496" priority="500" operator="lessThan">
      <formula>$O$183</formula>
    </cfRule>
  </conditionalFormatting>
  <conditionalFormatting sqref="BN183">
    <cfRule type="containsText" dxfId="495" priority="493" operator="containsText" text="Score">
      <formula>NOT(ISERROR(SEARCH("Score",BN183)))</formula>
    </cfRule>
    <cfRule type="cellIs" dxfId="494" priority="494" operator="greaterThan">
      <formula>$O$183</formula>
    </cfRule>
    <cfRule type="cellIs" dxfId="493" priority="495" operator="equal">
      <formula>$O$183</formula>
    </cfRule>
    <cfRule type="cellIs" dxfId="492" priority="496" operator="lessThan">
      <formula>$O$183</formula>
    </cfRule>
  </conditionalFormatting>
  <conditionalFormatting sqref="BO183">
    <cfRule type="containsText" dxfId="491" priority="489" operator="containsText" text="Score">
      <formula>NOT(ISERROR(SEARCH("Score",BO183)))</formula>
    </cfRule>
    <cfRule type="cellIs" dxfId="490" priority="490" operator="greaterThan">
      <formula>$O$183</formula>
    </cfRule>
    <cfRule type="cellIs" dxfId="489" priority="491" operator="equal">
      <formula>$O$183</formula>
    </cfRule>
    <cfRule type="cellIs" dxfId="488" priority="492" operator="lessThan">
      <formula>$O$183</formula>
    </cfRule>
  </conditionalFormatting>
  <conditionalFormatting sqref="BP183">
    <cfRule type="containsText" dxfId="487" priority="485" operator="containsText" text="Score">
      <formula>NOT(ISERROR(SEARCH("Score",BP183)))</formula>
    </cfRule>
    <cfRule type="cellIs" dxfId="486" priority="486" operator="greaterThan">
      <formula>$O$183</formula>
    </cfRule>
    <cfRule type="cellIs" dxfId="485" priority="487" operator="equal">
      <formula>$O$183</formula>
    </cfRule>
    <cfRule type="cellIs" dxfId="484" priority="488" operator="lessThan">
      <formula>$O$183</formula>
    </cfRule>
  </conditionalFormatting>
  <conditionalFormatting sqref="BQ183">
    <cfRule type="containsText" dxfId="483" priority="481" operator="containsText" text="Score">
      <formula>NOT(ISERROR(SEARCH("Score",BQ183)))</formula>
    </cfRule>
    <cfRule type="cellIs" dxfId="482" priority="482" operator="greaterThan">
      <formula>$O$183</formula>
    </cfRule>
    <cfRule type="cellIs" dxfId="481" priority="483" operator="equal">
      <formula>$O$183</formula>
    </cfRule>
    <cfRule type="cellIs" dxfId="480" priority="484" operator="lessThan">
      <formula>$O$183</formula>
    </cfRule>
  </conditionalFormatting>
  <conditionalFormatting sqref="AN187">
    <cfRule type="containsText" dxfId="479" priority="477" operator="containsText" text="Score">
      <formula>NOT(ISERROR(SEARCH("Score",AN187)))</formula>
    </cfRule>
    <cfRule type="cellIs" dxfId="478" priority="478" operator="greaterThan">
      <formula>$O$187</formula>
    </cfRule>
    <cfRule type="cellIs" dxfId="477" priority="479" operator="equal">
      <formula>$O$187</formula>
    </cfRule>
    <cfRule type="cellIs" dxfId="476" priority="480" operator="lessThan">
      <formula>$O$187</formula>
    </cfRule>
  </conditionalFormatting>
  <conditionalFormatting sqref="AO187">
    <cfRule type="containsText" dxfId="475" priority="473" operator="containsText" text="Score">
      <formula>NOT(ISERROR(SEARCH("Score",AO187)))</formula>
    </cfRule>
    <cfRule type="cellIs" dxfId="474" priority="474" operator="greaterThan">
      <formula>$O$187</formula>
    </cfRule>
    <cfRule type="cellIs" dxfId="473" priority="475" operator="equal">
      <formula>$O$187</formula>
    </cfRule>
    <cfRule type="cellIs" dxfId="472" priority="476" operator="lessThan">
      <formula>$O$187</formula>
    </cfRule>
  </conditionalFormatting>
  <conditionalFormatting sqref="AP187">
    <cfRule type="containsText" dxfId="471" priority="469" operator="containsText" text="Score">
      <formula>NOT(ISERROR(SEARCH("Score",AP187)))</formula>
    </cfRule>
    <cfRule type="cellIs" dxfId="470" priority="470" operator="greaterThan">
      <formula>$O$187</formula>
    </cfRule>
    <cfRule type="cellIs" dxfId="469" priority="471" operator="equal">
      <formula>$O$187</formula>
    </cfRule>
    <cfRule type="cellIs" dxfId="468" priority="472" operator="lessThan">
      <formula>$O$187</formula>
    </cfRule>
  </conditionalFormatting>
  <conditionalFormatting sqref="AQ187">
    <cfRule type="containsText" dxfId="467" priority="465" operator="containsText" text="Score">
      <formula>NOT(ISERROR(SEARCH("Score",AQ187)))</formula>
    </cfRule>
    <cfRule type="cellIs" dxfId="466" priority="466" operator="greaterThan">
      <formula>$O$187</formula>
    </cfRule>
    <cfRule type="cellIs" dxfId="465" priority="467" operator="equal">
      <formula>$O$187</formula>
    </cfRule>
    <cfRule type="cellIs" dxfId="464" priority="468" operator="lessThan">
      <formula>$O$187</formula>
    </cfRule>
  </conditionalFormatting>
  <conditionalFormatting sqref="AR187">
    <cfRule type="containsText" dxfId="463" priority="461" operator="containsText" text="Score">
      <formula>NOT(ISERROR(SEARCH("Score",AR187)))</formula>
    </cfRule>
    <cfRule type="cellIs" dxfId="462" priority="462" operator="greaterThan">
      <formula>$O$187</formula>
    </cfRule>
    <cfRule type="cellIs" dxfId="461" priority="463" operator="equal">
      <formula>$O$187</formula>
    </cfRule>
    <cfRule type="cellIs" dxfId="460" priority="464" operator="lessThan">
      <formula>$O$187</formula>
    </cfRule>
  </conditionalFormatting>
  <conditionalFormatting sqref="AS187">
    <cfRule type="containsText" dxfId="459" priority="457" operator="containsText" text="Score">
      <formula>NOT(ISERROR(SEARCH("Score",AS187)))</formula>
    </cfRule>
    <cfRule type="cellIs" dxfId="458" priority="458" operator="greaterThan">
      <formula>$O$187</formula>
    </cfRule>
    <cfRule type="cellIs" dxfId="457" priority="459" operator="equal">
      <formula>$O$187</formula>
    </cfRule>
    <cfRule type="cellIs" dxfId="456" priority="460" operator="lessThan">
      <formula>$O$187</formula>
    </cfRule>
  </conditionalFormatting>
  <conditionalFormatting sqref="AT187">
    <cfRule type="containsText" dxfId="455" priority="453" operator="containsText" text="Score">
      <formula>NOT(ISERROR(SEARCH("Score",AT187)))</formula>
    </cfRule>
    <cfRule type="cellIs" dxfId="454" priority="454" operator="greaterThan">
      <formula>$O$187</formula>
    </cfRule>
    <cfRule type="cellIs" dxfId="453" priority="455" operator="equal">
      <formula>$O$187</formula>
    </cfRule>
    <cfRule type="cellIs" dxfId="452" priority="456" operator="lessThan">
      <formula>$O$187</formula>
    </cfRule>
  </conditionalFormatting>
  <conditionalFormatting sqref="AU187">
    <cfRule type="containsText" dxfId="451" priority="449" operator="containsText" text="Score">
      <formula>NOT(ISERROR(SEARCH("Score",AU187)))</formula>
    </cfRule>
    <cfRule type="cellIs" dxfId="450" priority="450" operator="greaterThan">
      <formula>$O$187</formula>
    </cfRule>
    <cfRule type="cellIs" dxfId="449" priority="451" operator="equal">
      <formula>$O$187</formula>
    </cfRule>
    <cfRule type="cellIs" dxfId="448" priority="452" operator="lessThan">
      <formula>$O$187</formula>
    </cfRule>
  </conditionalFormatting>
  <conditionalFormatting sqref="AV187">
    <cfRule type="containsText" dxfId="447" priority="445" operator="containsText" text="Score">
      <formula>NOT(ISERROR(SEARCH("Score",AV187)))</formula>
    </cfRule>
    <cfRule type="cellIs" dxfId="446" priority="446" operator="greaterThan">
      <formula>$O$187</formula>
    </cfRule>
    <cfRule type="cellIs" dxfId="445" priority="447" operator="equal">
      <formula>$O$187</formula>
    </cfRule>
    <cfRule type="cellIs" dxfId="444" priority="448" operator="lessThan">
      <formula>$O$187</formula>
    </cfRule>
  </conditionalFormatting>
  <conditionalFormatting sqref="AW187">
    <cfRule type="containsText" dxfId="443" priority="441" operator="containsText" text="Score">
      <formula>NOT(ISERROR(SEARCH("Score",AW187)))</formula>
    </cfRule>
    <cfRule type="cellIs" dxfId="442" priority="442" operator="greaterThan">
      <formula>$O$187</formula>
    </cfRule>
    <cfRule type="cellIs" dxfId="441" priority="443" operator="equal">
      <formula>$O$187</formula>
    </cfRule>
    <cfRule type="cellIs" dxfId="440" priority="444" operator="lessThan">
      <formula>$O$187</formula>
    </cfRule>
  </conditionalFormatting>
  <conditionalFormatting sqref="AX187">
    <cfRule type="containsText" dxfId="439" priority="437" operator="containsText" text="Score">
      <formula>NOT(ISERROR(SEARCH("Score",AX187)))</formula>
    </cfRule>
    <cfRule type="cellIs" dxfId="438" priority="438" operator="greaterThan">
      <formula>$O$187</formula>
    </cfRule>
    <cfRule type="cellIs" dxfId="437" priority="439" operator="equal">
      <formula>$O$187</formula>
    </cfRule>
    <cfRule type="cellIs" dxfId="436" priority="440" operator="lessThan">
      <formula>$O$187</formula>
    </cfRule>
  </conditionalFormatting>
  <conditionalFormatting sqref="AY187">
    <cfRule type="containsText" dxfId="435" priority="433" operator="containsText" text="Score">
      <formula>NOT(ISERROR(SEARCH("Score",AY187)))</formula>
    </cfRule>
    <cfRule type="cellIs" dxfId="434" priority="434" operator="greaterThan">
      <formula>$O$187</formula>
    </cfRule>
    <cfRule type="cellIs" dxfId="433" priority="435" operator="equal">
      <formula>$O$187</formula>
    </cfRule>
    <cfRule type="cellIs" dxfId="432" priority="436" operator="lessThan">
      <formula>$O$187</formula>
    </cfRule>
  </conditionalFormatting>
  <conditionalFormatting sqref="AZ187">
    <cfRule type="containsText" dxfId="431" priority="429" operator="containsText" text="Score">
      <formula>NOT(ISERROR(SEARCH("Score",AZ187)))</formula>
    </cfRule>
    <cfRule type="cellIs" dxfId="430" priority="430" operator="greaterThan">
      <formula>$O$187</formula>
    </cfRule>
    <cfRule type="cellIs" dxfId="429" priority="431" operator="equal">
      <formula>$O$187</formula>
    </cfRule>
    <cfRule type="cellIs" dxfId="428" priority="432" operator="lessThan">
      <formula>$O$187</formula>
    </cfRule>
  </conditionalFormatting>
  <conditionalFormatting sqref="BA187">
    <cfRule type="containsText" dxfId="427" priority="425" operator="containsText" text="Score">
      <formula>NOT(ISERROR(SEARCH("Score",BA187)))</formula>
    </cfRule>
    <cfRule type="cellIs" dxfId="426" priority="426" operator="greaterThan">
      <formula>$O$187</formula>
    </cfRule>
    <cfRule type="cellIs" dxfId="425" priority="427" operator="equal">
      <formula>$O$187</formula>
    </cfRule>
    <cfRule type="cellIs" dxfId="424" priority="428" operator="lessThan">
      <formula>$O$187</formula>
    </cfRule>
  </conditionalFormatting>
  <conditionalFormatting sqref="BB187">
    <cfRule type="containsText" dxfId="423" priority="421" operator="containsText" text="Score">
      <formula>NOT(ISERROR(SEARCH("Score",BB187)))</formula>
    </cfRule>
    <cfRule type="cellIs" dxfId="422" priority="422" operator="greaterThan">
      <formula>$O$187</formula>
    </cfRule>
    <cfRule type="cellIs" dxfId="421" priority="423" operator="equal">
      <formula>$O$187</formula>
    </cfRule>
    <cfRule type="cellIs" dxfId="420" priority="424" operator="lessThan">
      <formula>$O$187</formula>
    </cfRule>
  </conditionalFormatting>
  <conditionalFormatting sqref="BC187">
    <cfRule type="containsText" dxfId="419" priority="417" operator="containsText" text="Score">
      <formula>NOT(ISERROR(SEARCH("Score",BC187)))</formula>
    </cfRule>
    <cfRule type="cellIs" dxfId="418" priority="418" operator="greaterThan">
      <formula>$O$187</formula>
    </cfRule>
    <cfRule type="cellIs" dxfId="417" priority="419" operator="equal">
      <formula>$O$187</formula>
    </cfRule>
    <cfRule type="cellIs" dxfId="416" priority="420" operator="lessThan">
      <formula>$O$187</formula>
    </cfRule>
  </conditionalFormatting>
  <conditionalFormatting sqref="BD187">
    <cfRule type="containsText" dxfId="415" priority="413" operator="containsText" text="Score">
      <formula>NOT(ISERROR(SEARCH("Score",BD187)))</formula>
    </cfRule>
    <cfRule type="cellIs" dxfId="414" priority="414" operator="greaterThan">
      <formula>$O$187</formula>
    </cfRule>
    <cfRule type="cellIs" dxfId="413" priority="415" operator="equal">
      <formula>$O$187</formula>
    </cfRule>
    <cfRule type="cellIs" dxfId="412" priority="416" operator="lessThan">
      <formula>$O$187</formula>
    </cfRule>
  </conditionalFormatting>
  <conditionalFormatting sqref="BE187">
    <cfRule type="containsText" dxfId="411" priority="409" operator="containsText" text="Score">
      <formula>NOT(ISERROR(SEARCH("Score",BE187)))</formula>
    </cfRule>
    <cfRule type="cellIs" dxfId="410" priority="410" operator="greaterThan">
      <formula>$O$187</formula>
    </cfRule>
    <cfRule type="cellIs" dxfId="409" priority="411" operator="equal">
      <formula>$O$187</formula>
    </cfRule>
    <cfRule type="cellIs" dxfId="408" priority="412" operator="lessThan">
      <formula>$O$187</formula>
    </cfRule>
  </conditionalFormatting>
  <conditionalFormatting sqref="BF187">
    <cfRule type="containsText" dxfId="407" priority="405" operator="containsText" text="Score">
      <formula>NOT(ISERROR(SEARCH("Score",BF187)))</formula>
    </cfRule>
    <cfRule type="cellIs" dxfId="406" priority="406" operator="greaterThan">
      <formula>$O$187</formula>
    </cfRule>
    <cfRule type="cellIs" dxfId="405" priority="407" operator="equal">
      <formula>$O$187</formula>
    </cfRule>
    <cfRule type="cellIs" dxfId="404" priority="408" operator="lessThan">
      <formula>$O$187</formula>
    </cfRule>
  </conditionalFormatting>
  <conditionalFormatting sqref="BG187">
    <cfRule type="containsText" dxfId="403" priority="401" operator="containsText" text="Score">
      <formula>NOT(ISERROR(SEARCH("Score",BG187)))</formula>
    </cfRule>
    <cfRule type="cellIs" dxfId="402" priority="402" operator="greaterThan">
      <formula>$O$187</formula>
    </cfRule>
    <cfRule type="cellIs" dxfId="401" priority="403" operator="equal">
      <formula>$O$187</formula>
    </cfRule>
    <cfRule type="cellIs" dxfId="400" priority="404" operator="lessThan">
      <formula>$O$187</formula>
    </cfRule>
  </conditionalFormatting>
  <conditionalFormatting sqref="BH187">
    <cfRule type="containsText" dxfId="399" priority="397" operator="containsText" text="Score">
      <formula>NOT(ISERROR(SEARCH("Score",BH187)))</formula>
    </cfRule>
    <cfRule type="cellIs" dxfId="398" priority="398" operator="greaterThan">
      <formula>$O$187</formula>
    </cfRule>
    <cfRule type="cellIs" dxfId="397" priority="399" operator="equal">
      <formula>$O$187</formula>
    </cfRule>
    <cfRule type="cellIs" dxfId="396" priority="400" operator="lessThan">
      <formula>$O$187</formula>
    </cfRule>
  </conditionalFormatting>
  <conditionalFormatting sqref="BI187">
    <cfRule type="containsText" dxfId="395" priority="393" operator="containsText" text="Score">
      <formula>NOT(ISERROR(SEARCH("Score",BI187)))</formula>
    </cfRule>
    <cfRule type="cellIs" dxfId="394" priority="394" operator="greaterThan">
      <formula>$O$187</formula>
    </cfRule>
    <cfRule type="cellIs" dxfId="393" priority="395" operator="equal">
      <formula>$O$187</formula>
    </cfRule>
    <cfRule type="cellIs" dxfId="392" priority="396" operator="lessThan">
      <formula>$O$187</formula>
    </cfRule>
  </conditionalFormatting>
  <conditionalFormatting sqref="BJ187">
    <cfRule type="containsText" dxfId="391" priority="389" operator="containsText" text="Score">
      <formula>NOT(ISERROR(SEARCH("Score",BJ187)))</formula>
    </cfRule>
    <cfRule type="cellIs" dxfId="390" priority="390" operator="greaterThan">
      <formula>$O$187</formula>
    </cfRule>
    <cfRule type="cellIs" dxfId="389" priority="391" operator="equal">
      <formula>$O$187</formula>
    </cfRule>
    <cfRule type="cellIs" dxfId="388" priority="392" operator="lessThan">
      <formula>$O$187</formula>
    </cfRule>
  </conditionalFormatting>
  <conditionalFormatting sqref="BK187">
    <cfRule type="containsText" dxfId="387" priority="385" operator="containsText" text="Score">
      <formula>NOT(ISERROR(SEARCH("Score",BK187)))</formula>
    </cfRule>
    <cfRule type="cellIs" dxfId="386" priority="386" operator="greaterThan">
      <formula>$O$187</formula>
    </cfRule>
    <cfRule type="cellIs" dxfId="385" priority="387" operator="equal">
      <formula>$O$187</formula>
    </cfRule>
    <cfRule type="cellIs" dxfId="384" priority="388" operator="lessThan">
      <formula>$O$187</formula>
    </cfRule>
  </conditionalFormatting>
  <conditionalFormatting sqref="BL187">
    <cfRule type="containsText" dxfId="383" priority="381" operator="containsText" text="Score">
      <formula>NOT(ISERROR(SEARCH("Score",BL187)))</formula>
    </cfRule>
    <cfRule type="cellIs" dxfId="382" priority="382" operator="greaterThan">
      <formula>$O$187</formula>
    </cfRule>
    <cfRule type="cellIs" dxfId="381" priority="383" operator="equal">
      <formula>$O$187</formula>
    </cfRule>
    <cfRule type="cellIs" dxfId="380" priority="384" operator="lessThan">
      <formula>$O$187</formula>
    </cfRule>
  </conditionalFormatting>
  <conditionalFormatting sqref="BM187">
    <cfRule type="containsText" dxfId="379" priority="377" operator="containsText" text="Score">
      <formula>NOT(ISERROR(SEARCH("Score",BM187)))</formula>
    </cfRule>
    <cfRule type="cellIs" dxfId="378" priority="378" operator="greaterThan">
      <formula>$O$187</formula>
    </cfRule>
    <cfRule type="cellIs" dxfId="377" priority="379" operator="equal">
      <formula>$O$187</formula>
    </cfRule>
    <cfRule type="cellIs" dxfId="376" priority="380" operator="lessThan">
      <formula>$O$187</formula>
    </cfRule>
  </conditionalFormatting>
  <conditionalFormatting sqref="BN187">
    <cfRule type="containsText" dxfId="375" priority="373" operator="containsText" text="Score">
      <formula>NOT(ISERROR(SEARCH("Score",BN187)))</formula>
    </cfRule>
    <cfRule type="cellIs" dxfId="374" priority="374" operator="greaterThan">
      <formula>$O$187</formula>
    </cfRule>
    <cfRule type="cellIs" dxfId="373" priority="375" operator="equal">
      <formula>$O$187</formula>
    </cfRule>
    <cfRule type="cellIs" dxfId="372" priority="376" operator="lessThan">
      <formula>$O$187</formula>
    </cfRule>
  </conditionalFormatting>
  <conditionalFormatting sqref="BO187">
    <cfRule type="containsText" dxfId="371" priority="369" operator="containsText" text="Score">
      <formula>NOT(ISERROR(SEARCH("Score",BO187)))</formula>
    </cfRule>
    <cfRule type="cellIs" dxfId="370" priority="370" operator="greaterThan">
      <formula>$O$187</formula>
    </cfRule>
    <cfRule type="cellIs" dxfId="369" priority="371" operator="equal">
      <formula>$O$187</formula>
    </cfRule>
    <cfRule type="cellIs" dxfId="368" priority="372" operator="lessThan">
      <formula>$O$187</formula>
    </cfRule>
  </conditionalFormatting>
  <conditionalFormatting sqref="BP187">
    <cfRule type="containsText" dxfId="367" priority="365" operator="containsText" text="Score">
      <formula>NOT(ISERROR(SEARCH("Score",BP187)))</formula>
    </cfRule>
    <cfRule type="cellIs" dxfId="366" priority="366" operator="greaterThan">
      <formula>$O$187</formula>
    </cfRule>
    <cfRule type="cellIs" dxfId="365" priority="367" operator="equal">
      <formula>$O$187</formula>
    </cfRule>
    <cfRule type="cellIs" dxfId="364" priority="368" operator="lessThan">
      <formula>$O$187</formula>
    </cfRule>
  </conditionalFormatting>
  <conditionalFormatting sqref="BQ187">
    <cfRule type="containsText" dxfId="363" priority="361" operator="containsText" text="Score">
      <formula>NOT(ISERROR(SEARCH("Score",BQ187)))</formula>
    </cfRule>
    <cfRule type="cellIs" dxfId="362" priority="362" operator="greaterThan">
      <formula>$O$187</formula>
    </cfRule>
    <cfRule type="cellIs" dxfId="361" priority="363" operator="equal">
      <formula>$O$187</formula>
    </cfRule>
    <cfRule type="cellIs" dxfId="360" priority="364" operator="lessThan">
      <formula>$O$187</formula>
    </cfRule>
  </conditionalFormatting>
  <conditionalFormatting sqref="AN191">
    <cfRule type="containsText" dxfId="359" priority="357" operator="containsText" text="Score">
      <formula>NOT(ISERROR(SEARCH("Score",AN191)))</formula>
    </cfRule>
    <cfRule type="cellIs" dxfId="358" priority="358" operator="greaterThan">
      <formula>$O$191</formula>
    </cfRule>
    <cfRule type="cellIs" dxfId="357" priority="359" operator="equal">
      <formula>$O$191</formula>
    </cfRule>
    <cfRule type="cellIs" dxfId="356" priority="360" operator="lessThan">
      <formula>$O$191</formula>
    </cfRule>
  </conditionalFormatting>
  <conditionalFormatting sqref="AO191">
    <cfRule type="containsText" dxfId="355" priority="353" operator="containsText" text="Score">
      <formula>NOT(ISERROR(SEARCH("Score",AO191)))</formula>
    </cfRule>
    <cfRule type="cellIs" dxfId="354" priority="354" operator="greaterThan">
      <formula>$O$191</formula>
    </cfRule>
    <cfRule type="cellIs" dxfId="353" priority="355" operator="equal">
      <formula>$O$191</formula>
    </cfRule>
    <cfRule type="cellIs" dxfId="352" priority="356" operator="lessThan">
      <formula>$O$191</formula>
    </cfRule>
  </conditionalFormatting>
  <conditionalFormatting sqref="AP191">
    <cfRule type="containsText" dxfId="351" priority="349" operator="containsText" text="Score">
      <formula>NOT(ISERROR(SEARCH("Score",AP191)))</formula>
    </cfRule>
    <cfRule type="cellIs" dxfId="350" priority="350" operator="greaterThan">
      <formula>$O$191</formula>
    </cfRule>
    <cfRule type="cellIs" dxfId="349" priority="351" operator="equal">
      <formula>$O$191</formula>
    </cfRule>
    <cfRule type="cellIs" dxfId="348" priority="352" operator="lessThan">
      <formula>$O$191</formula>
    </cfRule>
  </conditionalFormatting>
  <conditionalFormatting sqref="AQ191">
    <cfRule type="containsText" dxfId="347" priority="345" operator="containsText" text="Score">
      <formula>NOT(ISERROR(SEARCH("Score",AQ191)))</formula>
    </cfRule>
    <cfRule type="cellIs" dxfId="346" priority="346" operator="greaterThan">
      <formula>$O$191</formula>
    </cfRule>
    <cfRule type="cellIs" dxfId="345" priority="347" operator="equal">
      <formula>$O$191</formula>
    </cfRule>
    <cfRule type="cellIs" dxfId="344" priority="348" operator="lessThan">
      <formula>$O$191</formula>
    </cfRule>
  </conditionalFormatting>
  <conditionalFormatting sqref="AR191">
    <cfRule type="containsText" dxfId="343" priority="341" operator="containsText" text="Score">
      <formula>NOT(ISERROR(SEARCH("Score",AR191)))</formula>
    </cfRule>
    <cfRule type="cellIs" dxfId="342" priority="342" operator="greaterThan">
      <formula>$O$191</formula>
    </cfRule>
    <cfRule type="cellIs" dxfId="341" priority="343" operator="equal">
      <formula>$O$191</formula>
    </cfRule>
    <cfRule type="cellIs" dxfId="340" priority="344" operator="lessThan">
      <formula>$O$191</formula>
    </cfRule>
  </conditionalFormatting>
  <conditionalFormatting sqref="AS191">
    <cfRule type="containsText" dxfId="339" priority="337" operator="containsText" text="Score">
      <formula>NOT(ISERROR(SEARCH("Score",AS191)))</formula>
    </cfRule>
    <cfRule type="cellIs" dxfId="338" priority="338" operator="greaterThan">
      <formula>$O$191</formula>
    </cfRule>
    <cfRule type="cellIs" dxfId="337" priority="339" operator="equal">
      <formula>$O$191</formula>
    </cfRule>
    <cfRule type="cellIs" dxfId="336" priority="340" operator="lessThan">
      <formula>$O$191</formula>
    </cfRule>
  </conditionalFormatting>
  <conditionalFormatting sqref="AT191">
    <cfRule type="containsText" dxfId="335" priority="333" operator="containsText" text="Score">
      <formula>NOT(ISERROR(SEARCH("Score",AT191)))</formula>
    </cfRule>
    <cfRule type="cellIs" dxfId="334" priority="334" operator="greaterThan">
      <formula>$O$191</formula>
    </cfRule>
    <cfRule type="cellIs" dxfId="333" priority="335" operator="equal">
      <formula>$O$191</formula>
    </cfRule>
    <cfRule type="cellIs" dxfId="332" priority="336" operator="lessThan">
      <formula>$O$191</formula>
    </cfRule>
  </conditionalFormatting>
  <conditionalFormatting sqref="AU191">
    <cfRule type="containsText" dxfId="331" priority="329" operator="containsText" text="Score">
      <formula>NOT(ISERROR(SEARCH("Score",AU191)))</formula>
    </cfRule>
    <cfRule type="cellIs" dxfId="330" priority="330" operator="greaterThan">
      <formula>$O$191</formula>
    </cfRule>
    <cfRule type="cellIs" dxfId="329" priority="331" operator="equal">
      <formula>$O$191</formula>
    </cfRule>
    <cfRule type="cellIs" dxfId="328" priority="332" operator="lessThan">
      <formula>$O$191</formula>
    </cfRule>
  </conditionalFormatting>
  <conditionalFormatting sqref="AV191">
    <cfRule type="containsText" dxfId="327" priority="325" operator="containsText" text="Score">
      <formula>NOT(ISERROR(SEARCH("Score",AV191)))</formula>
    </cfRule>
    <cfRule type="cellIs" dxfId="326" priority="326" operator="greaterThan">
      <formula>$O$191</formula>
    </cfRule>
    <cfRule type="cellIs" dxfId="325" priority="327" operator="equal">
      <formula>$O$191</formula>
    </cfRule>
    <cfRule type="cellIs" dxfId="324" priority="328" operator="lessThan">
      <formula>$O$191</formula>
    </cfRule>
  </conditionalFormatting>
  <conditionalFormatting sqref="AW191">
    <cfRule type="containsText" dxfId="323" priority="321" operator="containsText" text="Score">
      <formula>NOT(ISERROR(SEARCH("Score",AW191)))</formula>
    </cfRule>
    <cfRule type="cellIs" dxfId="322" priority="322" operator="greaterThan">
      <formula>$O$191</formula>
    </cfRule>
    <cfRule type="cellIs" dxfId="321" priority="323" operator="equal">
      <formula>$O$191</formula>
    </cfRule>
    <cfRule type="cellIs" dxfId="320" priority="324" operator="lessThan">
      <formula>$O$191</formula>
    </cfRule>
  </conditionalFormatting>
  <conditionalFormatting sqref="AX191">
    <cfRule type="containsText" dxfId="319" priority="317" operator="containsText" text="Score">
      <formula>NOT(ISERROR(SEARCH("Score",AX191)))</formula>
    </cfRule>
    <cfRule type="cellIs" dxfId="318" priority="318" operator="greaterThan">
      <formula>$O$191</formula>
    </cfRule>
    <cfRule type="cellIs" dxfId="317" priority="319" operator="equal">
      <formula>$O$191</formula>
    </cfRule>
    <cfRule type="cellIs" dxfId="316" priority="320" operator="lessThan">
      <formula>$O$191</formula>
    </cfRule>
  </conditionalFormatting>
  <conditionalFormatting sqref="AY191">
    <cfRule type="containsText" dxfId="315" priority="313" operator="containsText" text="Score">
      <formula>NOT(ISERROR(SEARCH("Score",AY191)))</formula>
    </cfRule>
    <cfRule type="cellIs" dxfId="314" priority="314" operator="greaterThan">
      <formula>$O$191</formula>
    </cfRule>
    <cfRule type="cellIs" dxfId="313" priority="315" operator="equal">
      <formula>$O$191</formula>
    </cfRule>
    <cfRule type="cellIs" dxfId="312" priority="316" operator="lessThan">
      <formula>$O$191</formula>
    </cfRule>
  </conditionalFormatting>
  <conditionalFormatting sqref="AZ191">
    <cfRule type="containsText" dxfId="311" priority="309" operator="containsText" text="Score">
      <formula>NOT(ISERROR(SEARCH("Score",AZ191)))</formula>
    </cfRule>
    <cfRule type="cellIs" dxfId="310" priority="310" operator="greaterThan">
      <formula>$O$191</formula>
    </cfRule>
    <cfRule type="cellIs" dxfId="309" priority="311" operator="equal">
      <formula>$O$191</formula>
    </cfRule>
    <cfRule type="cellIs" dxfId="308" priority="312" operator="lessThan">
      <formula>$O$191</formula>
    </cfRule>
  </conditionalFormatting>
  <conditionalFormatting sqref="BA191">
    <cfRule type="containsText" dxfId="307" priority="305" operator="containsText" text="Score">
      <formula>NOT(ISERROR(SEARCH("Score",BA191)))</formula>
    </cfRule>
    <cfRule type="cellIs" dxfId="306" priority="306" operator="greaterThan">
      <formula>$O$191</formula>
    </cfRule>
    <cfRule type="cellIs" dxfId="305" priority="307" operator="equal">
      <formula>$O$191</formula>
    </cfRule>
    <cfRule type="cellIs" dxfId="304" priority="308" operator="lessThan">
      <formula>$O$191</formula>
    </cfRule>
  </conditionalFormatting>
  <conditionalFormatting sqref="BB191">
    <cfRule type="containsText" dxfId="303" priority="301" operator="containsText" text="Score">
      <formula>NOT(ISERROR(SEARCH("Score",BB191)))</formula>
    </cfRule>
    <cfRule type="cellIs" dxfId="302" priority="302" operator="greaterThan">
      <formula>$O$191</formula>
    </cfRule>
    <cfRule type="cellIs" dxfId="301" priority="303" operator="equal">
      <formula>$O$191</formula>
    </cfRule>
    <cfRule type="cellIs" dxfId="300" priority="304" operator="lessThan">
      <formula>$O$191</formula>
    </cfRule>
  </conditionalFormatting>
  <conditionalFormatting sqref="BC191">
    <cfRule type="containsText" dxfId="299" priority="297" operator="containsText" text="Score">
      <formula>NOT(ISERROR(SEARCH("Score",BC191)))</formula>
    </cfRule>
    <cfRule type="cellIs" dxfId="298" priority="298" operator="greaterThan">
      <formula>$O$191</formula>
    </cfRule>
    <cfRule type="cellIs" dxfId="297" priority="299" operator="equal">
      <formula>$O$191</formula>
    </cfRule>
    <cfRule type="cellIs" dxfId="296" priority="300" operator="lessThan">
      <formula>$O$191</formula>
    </cfRule>
  </conditionalFormatting>
  <conditionalFormatting sqref="BD191">
    <cfRule type="containsText" dxfId="295" priority="293" operator="containsText" text="Score">
      <formula>NOT(ISERROR(SEARCH("Score",BD191)))</formula>
    </cfRule>
    <cfRule type="cellIs" dxfId="294" priority="294" operator="greaterThan">
      <formula>$O$191</formula>
    </cfRule>
    <cfRule type="cellIs" dxfId="293" priority="295" operator="equal">
      <formula>$O$191</formula>
    </cfRule>
    <cfRule type="cellIs" dxfId="292" priority="296" operator="lessThan">
      <formula>$O$191</formula>
    </cfRule>
  </conditionalFormatting>
  <conditionalFormatting sqref="BE191">
    <cfRule type="containsText" dxfId="291" priority="289" operator="containsText" text="Score">
      <formula>NOT(ISERROR(SEARCH("Score",BE191)))</formula>
    </cfRule>
    <cfRule type="cellIs" dxfId="290" priority="290" operator="greaterThan">
      <formula>$O$191</formula>
    </cfRule>
    <cfRule type="cellIs" dxfId="289" priority="291" operator="equal">
      <formula>$O$191</formula>
    </cfRule>
    <cfRule type="cellIs" dxfId="288" priority="292" operator="lessThan">
      <formula>$O$191</formula>
    </cfRule>
  </conditionalFormatting>
  <conditionalFormatting sqref="BF191">
    <cfRule type="containsText" dxfId="287" priority="285" operator="containsText" text="Score">
      <formula>NOT(ISERROR(SEARCH("Score",BF191)))</formula>
    </cfRule>
    <cfRule type="cellIs" dxfId="286" priority="286" operator="greaterThan">
      <formula>$O$191</formula>
    </cfRule>
    <cfRule type="cellIs" dxfId="285" priority="287" operator="equal">
      <formula>$O$191</formula>
    </cfRule>
    <cfRule type="cellIs" dxfId="284" priority="288" operator="lessThan">
      <formula>$O$191</formula>
    </cfRule>
  </conditionalFormatting>
  <conditionalFormatting sqref="BG191">
    <cfRule type="containsText" dxfId="283" priority="281" operator="containsText" text="Score">
      <formula>NOT(ISERROR(SEARCH("Score",BG191)))</formula>
    </cfRule>
    <cfRule type="cellIs" dxfId="282" priority="282" operator="greaterThan">
      <formula>$O$191</formula>
    </cfRule>
    <cfRule type="cellIs" dxfId="281" priority="283" operator="equal">
      <formula>$O$191</formula>
    </cfRule>
    <cfRule type="cellIs" dxfId="280" priority="284" operator="lessThan">
      <formula>$O$191</formula>
    </cfRule>
  </conditionalFormatting>
  <conditionalFormatting sqref="BH191">
    <cfRule type="containsText" dxfId="279" priority="277" operator="containsText" text="Score">
      <formula>NOT(ISERROR(SEARCH("Score",BH191)))</formula>
    </cfRule>
    <cfRule type="cellIs" dxfId="278" priority="278" operator="greaterThan">
      <formula>$O$191</formula>
    </cfRule>
    <cfRule type="cellIs" dxfId="277" priority="279" operator="equal">
      <formula>$O$191</formula>
    </cfRule>
    <cfRule type="cellIs" dxfId="276" priority="280" operator="lessThan">
      <formula>$O$191</formula>
    </cfRule>
  </conditionalFormatting>
  <conditionalFormatting sqref="BI191">
    <cfRule type="containsText" dxfId="275" priority="273" operator="containsText" text="Score">
      <formula>NOT(ISERROR(SEARCH("Score",BI191)))</formula>
    </cfRule>
    <cfRule type="cellIs" dxfId="274" priority="274" operator="greaterThan">
      <formula>$O$191</formula>
    </cfRule>
    <cfRule type="cellIs" dxfId="273" priority="275" operator="equal">
      <formula>$O$191</formula>
    </cfRule>
    <cfRule type="cellIs" dxfId="272" priority="276" operator="lessThan">
      <formula>$O$191</formula>
    </cfRule>
  </conditionalFormatting>
  <conditionalFormatting sqref="BJ191">
    <cfRule type="containsText" dxfId="271" priority="269" operator="containsText" text="Score">
      <formula>NOT(ISERROR(SEARCH("Score",BJ191)))</formula>
    </cfRule>
    <cfRule type="cellIs" dxfId="270" priority="270" operator="greaterThan">
      <formula>$O$191</formula>
    </cfRule>
    <cfRule type="cellIs" dxfId="269" priority="271" operator="equal">
      <formula>$O$191</formula>
    </cfRule>
    <cfRule type="cellIs" dxfId="268" priority="272" operator="lessThan">
      <formula>$O$191</formula>
    </cfRule>
  </conditionalFormatting>
  <conditionalFormatting sqref="BK191">
    <cfRule type="containsText" dxfId="267" priority="265" operator="containsText" text="Score">
      <formula>NOT(ISERROR(SEARCH("Score",BK191)))</formula>
    </cfRule>
    <cfRule type="cellIs" dxfId="266" priority="266" operator="greaterThan">
      <formula>$O$191</formula>
    </cfRule>
    <cfRule type="cellIs" dxfId="265" priority="267" operator="equal">
      <formula>$O$191</formula>
    </cfRule>
    <cfRule type="cellIs" dxfId="264" priority="268" operator="lessThan">
      <formula>$O$191</formula>
    </cfRule>
  </conditionalFormatting>
  <conditionalFormatting sqref="BL191">
    <cfRule type="containsText" dxfId="263" priority="261" operator="containsText" text="Score">
      <formula>NOT(ISERROR(SEARCH("Score",BL191)))</formula>
    </cfRule>
    <cfRule type="cellIs" dxfId="262" priority="262" operator="greaterThan">
      <formula>$O$191</formula>
    </cfRule>
    <cfRule type="cellIs" dxfId="261" priority="263" operator="equal">
      <formula>$O$191</formula>
    </cfRule>
    <cfRule type="cellIs" dxfId="260" priority="264" operator="lessThan">
      <formula>$O$191</formula>
    </cfRule>
  </conditionalFormatting>
  <conditionalFormatting sqref="BM191">
    <cfRule type="containsText" dxfId="259" priority="257" operator="containsText" text="Score">
      <formula>NOT(ISERROR(SEARCH("Score",BM191)))</formula>
    </cfRule>
    <cfRule type="cellIs" dxfId="258" priority="258" operator="greaterThan">
      <formula>$O$191</formula>
    </cfRule>
    <cfRule type="cellIs" dxfId="257" priority="259" operator="equal">
      <formula>$O$191</formula>
    </cfRule>
    <cfRule type="cellIs" dxfId="256" priority="260" operator="lessThan">
      <formula>$O$191</formula>
    </cfRule>
  </conditionalFormatting>
  <conditionalFormatting sqref="BN191">
    <cfRule type="containsText" dxfId="255" priority="253" operator="containsText" text="Score">
      <formula>NOT(ISERROR(SEARCH("Score",BN191)))</formula>
    </cfRule>
    <cfRule type="cellIs" dxfId="254" priority="254" operator="greaterThan">
      <formula>$O$191</formula>
    </cfRule>
    <cfRule type="cellIs" dxfId="253" priority="255" operator="equal">
      <formula>$O$191</formula>
    </cfRule>
    <cfRule type="cellIs" dxfId="252" priority="256" operator="lessThan">
      <formula>$O$191</formula>
    </cfRule>
  </conditionalFormatting>
  <conditionalFormatting sqref="BO191">
    <cfRule type="containsText" dxfId="251" priority="249" operator="containsText" text="Score">
      <formula>NOT(ISERROR(SEARCH("Score",BO191)))</formula>
    </cfRule>
    <cfRule type="cellIs" dxfId="250" priority="250" operator="greaterThan">
      <formula>$O$191</formula>
    </cfRule>
    <cfRule type="cellIs" dxfId="249" priority="251" operator="equal">
      <formula>$O$191</formula>
    </cfRule>
    <cfRule type="cellIs" dxfId="248" priority="252" operator="lessThan">
      <formula>$O$191</formula>
    </cfRule>
  </conditionalFormatting>
  <conditionalFormatting sqref="BP191">
    <cfRule type="containsText" dxfId="247" priority="245" operator="containsText" text="Score">
      <formula>NOT(ISERROR(SEARCH("Score",BP191)))</formula>
    </cfRule>
    <cfRule type="cellIs" dxfId="246" priority="246" operator="greaterThan">
      <formula>$O$191</formula>
    </cfRule>
    <cfRule type="cellIs" dxfId="245" priority="247" operator="equal">
      <formula>$O$191</formula>
    </cfRule>
    <cfRule type="cellIs" dxfId="244" priority="248" operator="lessThan">
      <formula>$O$191</formula>
    </cfRule>
  </conditionalFormatting>
  <conditionalFormatting sqref="BQ191">
    <cfRule type="containsText" dxfId="243" priority="241" operator="containsText" text="Score">
      <formula>NOT(ISERROR(SEARCH("Score",BQ191)))</formula>
    </cfRule>
    <cfRule type="cellIs" dxfId="242" priority="242" operator="greaterThan">
      <formula>$O$191</formula>
    </cfRule>
    <cfRule type="cellIs" dxfId="241" priority="243" operator="equal">
      <formula>$O$191</formula>
    </cfRule>
    <cfRule type="cellIs" dxfId="240" priority="244" operator="lessThan">
      <formula>$O$191</formula>
    </cfRule>
  </conditionalFormatting>
  <conditionalFormatting sqref="AN195">
    <cfRule type="containsText" dxfId="239" priority="237" operator="containsText" text="Score">
      <formula>NOT(ISERROR(SEARCH("Score",AN195)))</formula>
    </cfRule>
    <cfRule type="cellIs" dxfId="238" priority="238" operator="greaterThan">
      <formula>$O$195</formula>
    </cfRule>
    <cfRule type="cellIs" dxfId="237" priority="239" operator="equal">
      <formula>$O$195</formula>
    </cfRule>
    <cfRule type="cellIs" dxfId="236" priority="240" operator="lessThan">
      <formula>$O$195</formula>
    </cfRule>
  </conditionalFormatting>
  <conditionalFormatting sqref="AO195">
    <cfRule type="containsText" dxfId="235" priority="233" operator="containsText" text="Score">
      <formula>NOT(ISERROR(SEARCH("Score",AO195)))</formula>
    </cfRule>
    <cfRule type="cellIs" dxfId="234" priority="234" operator="greaterThan">
      <formula>$O$195</formula>
    </cfRule>
    <cfRule type="cellIs" dxfId="233" priority="235" operator="equal">
      <formula>$O$195</formula>
    </cfRule>
    <cfRule type="cellIs" dxfId="232" priority="236" operator="lessThan">
      <formula>$O$195</formula>
    </cfRule>
  </conditionalFormatting>
  <conditionalFormatting sqref="AP195">
    <cfRule type="containsText" dxfId="231" priority="229" operator="containsText" text="Score">
      <formula>NOT(ISERROR(SEARCH("Score",AP195)))</formula>
    </cfRule>
    <cfRule type="cellIs" dxfId="230" priority="230" operator="greaterThan">
      <formula>$O$195</formula>
    </cfRule>
    <cfRule type="cellIs" dxfId="229" priority="231" operator="equal">
      <formula>$O$195</formula>
    </cfRule>
    <cfRule type="cellIs" dxfId="228" priority="232" operator="lessThan">
      <formula>$O$195</formula>
    </cfRule>
  </conditionalFormatting>
  <conditionalFormatting sqref="AQ195">
    <cfRule type="containsText" dxfId="227" priority="225" operator="containsText" text="Score">
      <formula>NOT(ISERROR(SEARCH("Score",AQ195)))</formula>
    </cfRule>
    <cfRule type="cellIs" dxfId="226" priority="226" operator="greaterThan">
      <formula>$O$195</formula>
    </cfRule>
    <cfRule type="cellIs" dxfId="225" priority="227" operator="equal">
      <formula>$O$195</formula>
    </cfRule>
    <cfRule type="cellIs" dxfId="224" priority="228" operator="lessThan">
      <formula>$O$195</formula>
    </cfRule>
  </conditionalFormatting>
  <conditionalFormatting sqref="AR195">
    <cfRule type="containsText" dxfId="223" priority="221" operator="containsText" text="Score">
      <formula>NOT(ISERROR(SEARCH("Score",AR195)))</formula>
    </cfRule>
    <cfRule type="cellIs" dxfId="222" priority="222" operator="greaterThan">
      <formula>$O$195</formula>
    </cfRule>
    <cfRule type="cellIs" dxfId="221" priority="223" operator="equal">
      <formula>$O$195</formula>
    </cfRule>
    <cfRule type="cellIs" dxfId="220" priority="224" operator="lessThan">
      <formula>$O$195</formula>
    </cfRule>
  </conditionalFormatting>
  <conditionalFormatting sqref="AS195">
    <cfRule type="containsText" dxfId="219" priority="217" operator="containsText" text="Score">
      <formula>NOT(ISERROR(SEARCH("Score",AS195)))</formula>
    </cfRule>
    <cfRule type="cellIs" dxfId="218" priority="218" operator="greaterThan">
      <formula>$O$195</formula>
    </cfRule>
    <cfRule type="cellIs" dxfId="217" priority="219" operator="equal">
      <formula>$O$195</formula>
    </cfRule>
    <cfRule type="cellIs" dxfId="216" priority="220" operator="lessThan">
      <formula>$O$195</formula>
    </cfRule>
  </conditionalFormatting>
  <conditionalFormatting sqref="AT195">
    <cfRule type="containsText" dxfId="215" priority="213" operator="containsText" text="Score">
      <formula>NOT(ISERROR(SEARCH("Score",AT195)))</formula>
    </cfRule>
    <cfRule type="cellIs" dxfId="214" priority="214" operator="greaterThan">
      <formula>$O$195</formula>
    </cfRule>
    <cfRule type="cellIs" dxfId="213" priority="215" operator="equal">
      <formula>$O$195</formula>
    </cfRule>
    <cfRule type="cellIs" dxfId="212" priority="216" operator="lessThan">
      <formula>$O$195</formula>
    </cfRule>
  </conditionalFormatting>
  <conditionalFormatting sqref="AU195">
    <cfRule type="containsText" dxfId="211" priority="209" operator="containsText" text="Score">
      <formula>NOT(ISERROR(SEARCH("Score",AU195)))</formula>
    </cfRule>
    <cfRule type="cellIs" dxfId="210" priority="210" operator="greaterThan">
      <formula>$O$195</formula>
    </cfRule>
    <cfRule type="cellIs" dxfId="209" priority="211" operator="equal">
      <formula>$O$195</formula>
    </cfRule>
    <cfRule type="cellIs" dxfId="208" priority="212" operator="lessThan">
      <formula>$O$195</formula>
    </cfRule>
  </conditionalFormatting>
  <conditionalFormatting sqref="AV195">
    <cfRule type="containsText" dxfId="207" priority="205" operator="containsText" text="Score">
      <formula>NOT(ISERROR(SEARCH("Score",AV195)))</formula>
    </cfRule>
    <cfRule type="cellIs" dxfId="206" priority="206" operator="greaterThan">
      <formula>$O$195</formula>
    </cfRule>
    <cfRule type="cellIs" dxfId="205" priority="207" operator="equal">
      <formula>$O$195</formula>
    </cfRule>
    <cfRule type="cellIs" dxfId="204" priority="208" operator="lessThan">
      <formula>$O$195</formula>
    </cfRule>
  </conditionalFormatting>
  <conditionalFormatting sqref="AW195">
    <cfRule type="containsText" dxfId="203" priority="201" operator="containsText" text="Score">
      <formula>NOT(ISERROR(SEARCH("Score",AW195)))</formula>
    </cfRule>
    <cfRule type="cellIs" dxfId="202" priority="202" operator="greaterThan">
      <formula>$O$195</formula>
    </cfRule>
    <cfRule type="cellIs" dxfId="201" priority="203" operator="equal">
      <formula>$O$195</formula>
    </cfRule>
    <cfRule type="cellIs" dxfId="200" priority="204" operator="lessThan">
      <formula>$O$195</formula>
    </cfRule>
  </conditionalFormatting>
  <conditionalFormatting sqref="AX195">
    <cfRule type="containsText" dxfId="199" priority="197" operator="containsText" text="Score">
      <formula>NOT(ISERROR(SEARCH("Score",AX195)))</formula>
    </cfRule>
    <cfRule type="cellIs" dxfId="198" priority="198" operator="greaterThan">
      <formula>$O$195</formula>
    </cfRule>
    <cfRule type="cellIs" dxfId="197" priority="199" operator="equal">
      <formula>$O$195</formula>
    </cfRule>
    <cfRule type="cellIs" dxfId="196" priority="200" operator="lessThan">
      <formula>$O$195</formula>
    </cfRule>
  </conditionalFormatting>
  <conditionalFormatting sqref="AY195">
    <cfRule type="containsText" dxfId="195" priority="193" operator="containsText" text="Score">
      <formula>NOT(ISERROR(SEARCH("Score",AY195)))</formula>
    </cfRule>
    <cfRule type="cellIs" dxfId="194" priority="194" operator="greaterThan">
      <formula>$O$195</formula>
    </cfRule>
    <cfRule type="cellIs" dxfId="193" priority="195" operator="equal">
      <formula>$O$195</formula>
    </cfRule>
    <cfRule type="cellIs" dxfId="192" priority="196" operator="lessThan">
      <formula>$O$195</formula>
    </cfRule>
  </conditionalFormatting>
  <conditionalFormatting sqref="AZ195">
    <cfRule type="containsText" dxfId="191" priority="189" operator="containsText" text="Score">
      <formula>NOT(ISERROR(SEARCH("Score",AZ195)))</formula>
    </cfRule>
    <cfRule type="cellIs" dxfId="190" priority="190" operator="greaterThan">
      <formula>$O$195</formula>
    </cfRule>
    <cfRule type="cellIs" dxfId="189" priority="191" operator="equal">
      <formula>$O$195</formula>
    </cfRule>
    <cfRule type="cellIs" dxfId="188" priority="192" operator="lessThan">
      <formula>$O$195</formula>
    </cfRule>
  </conditionalFormatting>
  <conditionalFormatting sqref="BA195">
    <cfRule type="containsText" dxfId="187" priority="185" operator="containsText" text="Score">
      <formula>NOT(ISERROR(SEARCH("Score",BA195)))</formula>
    </cfRule>
    <cfRule type="cellIs" dxfId="186" priority="186" operator="greaterThan">
      <formula>$O$195</formula>
    </cfRule>
    <cfRule type="cellIs" dxfId="185" priority="187" operator="equal">
      <formula>$O$195</formula>
    </cfRule>
    <cfRule type="cellIs" dxfId="184" priority="188" operator="lessThan">
      <formula>$O$195</formula>
    </cfRule>
  </conditionalFormatting>
  <conditionalFormatting sqref="BB195">
    <cfRule type="containsText" dxfId="183" priority="181" operator="containsText" text="Score">
      <formula>NOT(ISERROR(SEARCH("Score",BB195)))</formula>
    </cfRule>
    <cfRule type="cellIs" dxfId="182" priority="182" operator="greaterThan">
      <formula>$O$195</formula>
    </cfRule>
    <cfRule type="cellIs" dxfId="181" priority="183" operator="equal">
      <formula>$O$195</formula>
    </cfRule>
    <cfRule type="cellIs" dxfId="180" priority="184" operator="lessThan">
      <formula>$O$195</formula>
    </cfRule>
  </conditionalFormatting>
  <conditionalFormatting sqref="BC195">
    <cfRule type="containsText" dxfId="179" priority="177" operator="containsText" text="Score">
      <formula>NOT(ISERROR(SEARCH("Score",BC195)))</formula>
    </cfRule>
    <cfRule type="cellIs" dxfId="178" priority="178" operator="greaterThan">
      <formula>$O$195</formula>
    </cfRule>
    <cfRule type="cellIs" dxfId="177" priority="179" operator="equal">
      <formula>$O$195</formula>
    </cfRule>
    <cfRule type="cellIs" dxfId="176" priority="180" operator="lessThan">
      <formula>$O$195</formula>
    </cfRule>
  </conditionalFormatting>
  <conditionalFormatting sqref="BD195">
    <cfRule type="containsText" dxfId="175" priority="173" operator="containsText" text="Score">
      <formula>NOT(ISERROR(SEARCH("Score",BD195)))</formula>
    </cfRule>
    <cfRule type="cellIs" dxfId="174" priority="174" operator="greaterThan">
      <formula>$O$195</formula>
    </cfRule>
    <cfRule type="cellIs" dxfId="173" priority="175" operator="equal">
      <formula>$O$195</formula>
    </cfRule>
    <cfRule type="cellIs" dxfId="172" priority="176" operator="lessThan">
      <formula>$O$195</formula>
    </cfRule>
  </conditionalFormatting>
  <conditionalFormatting sqref="BE195">
    <cfRule type="containsText" dxfId="171" priority="169" operator="containsText" text="Score">
      <formula>NOT(ISERROR(SEARCH("Score",BE195)))</formula>
    </cfRule>
    <cfRule type="cellIs" dxfId="170" priority="170" operator="greaterThan">
      <formula>$O$195</formula>
    </cfRule>
    <cfRule type="cellIs" dxfId="169" priority="171" operator="equal">
      <formula>$O$195</formula>
    </cfRule>
    <cfRule type="cellIs" dxfId="168" priority="172" operator="lessThan">
      <formula>$O$195</formula>
    </cfRule>
  </conditionalFormatting>
  <conditionalFormatting sqref="BF195">
    <cfRule type="containsText" dxfId="167" priority="165" operator="containsText" text="Score">
      <formula>NOT(ISERROR(SEARCH("Score",BF195)))</formula>
    </cfRule>
    <cfRule type="cellIs" dxfId="166" priority="166" operator="greaterThan">
      <formula>$O$195</formula>
    </cfRule>
    <cfRule type="cellIs" dxfId="165" priority="167" operator="equal">
      <formula>$O$195</formula>
    </cfRule>
    <cfRule type="cellIs" dxfId="164" priority="168" operator="lessThan">
      <formula>$O$195</formula>
    </cfRule>
  </conditionalFormatting>
  <conditionalFormatting sqref="BG195">
    <cfRule type="containsText" dxfId="163" priority="161" operator="containsText" text="Score">
      <formula>NOT(ISERROR(SEARCH("Score",BG195)))</formula>
    </cfRule>
    <cfRule type="cellIs" dxfId="162" priority="162" operator="greaterThan">
      <formula>$O$195</formula>
    </cfRule>
    <cfRule type="cellIs" dxfId="161" priority="163" operator="equal">
      <formula>$O$195</formula>
    </cfRule>
    <cfRule type="cellIs" dxfId="160" priority="164" operator="lessThan">
      <formula>$O$195</formula>
    </cfRule>
  </conditionalFormatting>
  <conditionalFormatting sqref="BH195">
    <cfRule type="containsText" dxfId="159" priority="157" operator="containsText" text="Score">
      <formula>NOT(ISERROR(SEARCH("Score",BH195)))</formula>
    </cfRule>
    <cfRule type="cellIs" dxfId="158" priority="158" operator="greaterThan">
      <formula>$O$195</formula>
    </cfRule>
    <cfRule type="cellIs" dxfId="157" priority="159" operator="equal">
      <formula>$O$195</formula>
    </cfRule>
    <cfRule type="cellIs" dxfId="156" priority="160" operator="lessThan">
      <formula>$O$195</formula>
    </cfRule>
  </conditionalFormatting>
  <conditionalFormatting sqref="BI195">
    <cfRule type="containsText" dxfId="155" priority="153" operator="containsText" text="Score">
      <formula>NOT(ISERROR(SEARCH("Score",BI195)))</formula>
    </cfRule>
    <cfRule type="cellIs" dxfId="154" priority="154" operator="greaterThan">
      <formula>$O$195</formula>
    </cfRule>
    <cfRule type="cellIs" dxfId="153" priority="155" operator="equal">
      <formula>$O$195</formula>
    </cfRule>
    <cfRule type="cellIs" dxfId="152" priority="156" operator="lessThan">
      <formula>$O$195</formula>
    </cfRule>
  </conditionalFormatting>
  <conditionalFormatting sqref="BJ195">
    <cfRule type="containsText" dxfId="151" priority="149" operator="containsText" text="Score">
      <formula>NOT(ISERROR(SEARCH("Score",BJ195)))</formula>
    </cfRule>
    <cfRule type="cellIs" dxfId="150" priority="150" operator="greaterThan">
      <formula>$O$195</formula>
    </cfRule>
    <cfRule type="cellIs" dxfId="149" priority="151" operator="equal">
      <formula>$O$195</formula>
    </cfRule>
    <cfRule type="cellIs" dxfId="148" priority="152" operator="lessThan">
      <formula>$O$195</formula>
    </cfRule>
  </conditionalFormatting>
  <conditionalFormatting sqref="BK195">
    <cfRule type="containsText" dxfId="147" priority="145" operator="containsText" text="Score">
      <formula>NOT(ISERROR(SEARCH("Score",BK195)))</formula>
    </cfRule>
    <cfRule type="cellIs" dxfId="146" priority="146" operator="greaterThan">
      <formula>$O$195</formula>
    </cfRule>
    <cfRule type="cellIs" dxfId="145" priority="147" operator="equal">
      <formula>$O$195</formula>
    </cfRule>
    <cfRule type="cellIs" dxfId="144" priority="148" operator="lessThan">
      <formula>$O$195</formula>
    </cfRule>
  </conditionalFormatting>
  <conditionalFormatting sqref="BL195">
    <cfRule type="containsText" dxfId="143" priority="141" operator="containsText" text="Score">
      <formula>NOT(ISERROR(SEARCH("Score",BL195)))</formula>
    </cfRule>
    <cfRule type="cellIs" dxfId="142" priority="142" operator="greaterThan">
      <formula>$O$195</formula>
    </cfRule>
    <cfRule type="cellIs" dxfId="141" priority="143" operator="equal">
      <formula>$O$195</formula>
    </cfRule>
    <cfRule type="cellIs" dxfId="140" priority="144" operator="lessThan">
      <formula>$O$195</formula>
    </cfRule>
  </conditionalFormatting>
  <conditionalFormatting sqref="BM195">
    <cfRule type="containsText" dxfId="139" priority="137" operator="containsText" text="Score">
      <formula>NOT(ISERROR(SEARCH("Score",BM195)))</formula>
    </cfRule>
    <cfRule type="cellIs" dxfId="138" priority="138" operator="greaterThan">
      <formula>$O$195</formula>
    </cfRule>
    <cfRule type="cellIs" dxfId="137" priority="139" operator="equal">
      <formula>$O$195</formula>
    </cfRule>
    <cfRule type="cellIs" dxfId="136" priority="140" operator="lessThan">
      <formula>$O$195</formula>
    </cfRule>
  </conditionalFormatting>
  <conditionalFormatting sqref="BN195">
    <cfRule type="containsText" dxfId="135" priority="133" operator="containsText" text="Score">
      <formula>NOT(ISERROR(SEARCH("Score",BN195)))</formula>
    </cfRule>
    <cfRule type="cellIs" dxfId="134" priority="134" operator="greaterThan">
      <formula>$O$195</formula>
    </cfRule>
    <cfRule type="cellIs" dxfId="133" priority="135" operator="equal">
      <formula>$O$195</formula>
    </cfRule>
    <cfRule type="cellIs" dxfId="132" priority="136" operator="lessThan">
      <formula>$O$195</formula>
    </cfRule>
  </conditionalFormatting>
  <conditionalFormatting sqref="BO195">
    <cfRule type="containsText" dxfId="131" priority="129" operator="containsText" text="Score">
      <formula>NOT(ISERROR(SEARCH("Score",BO195)))</formula>
    </cfRule>
    <cfRule type="cellIs" dxfId="130" priority="130" operator="greaterThan">
      <formula>$O$195</formula>
    </cfRule>
    <cfRule type="cellIs" dxfId="129" priority="131" operator="equal">
      <formula>$O$195</formula>
    </cfRule>
    <cfRule type="cellIs" dxfId="128" priority="132" operator="lessThan">
      <formula>$O$195</formula>
    </cfRule>
  </conditionalFormatting>
  <conditionalFormatting sqref="BP195">
    <cfRule type="containsText" dxfId="127" priority="125" operator="containsText" text="Score">
      <formula>NOT(ISERROR(SEARCH("Score",BP195)))</formula>
    </cfRule>
    <cfRule type="cellIs" dxfId="126" priority="126" operator="greaterThan">
      <formula>$O$195</formula>
    </cfRule>
    <cfRule type="cellIs" dxfId="125" priority="127" operator="equal">
      <formula>$O$195</formula>
    </cfRule>
    <cfRule type="cellIs" dxfId="124" priority="128" operator="lessThan">
      <formula>$O$195</formula>
    </cfRule>
  </conditionalFormatting>
  <conditionalFormatting sqref="BQ195">
    <cfRule type="containsText" dxfId="123" priority="121" operator="containsText" text="Score">
      <formula>NOT(ISERROR(SEARCH("Score",BQ195)))</formula>
    </cfRule>
    <cfRule type="cellIs" dxfId="122" priority="122" operator="greaterThan">
      <formula>$O$195</formula>
    </cfRule>
    <cfRule type="cellIs" dxfId="121" priority="123" operator="equal">
      <formula>$O$195</formula>
    </cfRule>
    <cfRule type="cellIs" dxfId="120" priority="124" operator="lessThan">
      <formula>$O$195</formula>
    </cfRule>
  </conditionalFormatting>
  <conditionalFormatting sqref="AN199">
    <cfRule type="containsText" dxfId="119" priority="117" operator="containsText" text="Score">
      <formula>NOT(ISERROR(SEARCH("Score",AN199)))</formula>
    </cfRule>
    <cfRule type="cellIs" dxfId="118" priority="118" operator="greaterThan">
      <formula>$O$199</formula>
    </cfRule>
    <cfRule type="cellIs" dxfId="117" priority="119" operator="equal">
      <formula>$O$199</formula>
    </cfRule>
    <cfRule type="cellIs" dxfId="116" priority="120" operator="lessThan">
      <formula>$O$199</formula>
    </cfRule>
  </conditionalFormatting>
  <conditionalFormatting sqref="AO199">
    <cfRule type="containsText" dxfId="115" priority="113" operator="containsText" text="Score">
      <formula>NOT(ISERROR(SEARCH("Score",AO199)))</formula>
    </cfRule>
    <cfRule type="cellIs" dxfId="114" priority="114" operator="greaterThan">
      <formula>$O$199</formula>
    </cfRule>
    <cfRule type="cellIs" dxfId="113" priority="115" operator="equal">
      <formula>$O$199</formula>
    </cfRule>
    <cfRule type="cellIs" dxfId="112" priority="116" operator="lessThan">
      <formula>$O$199</formula>
    </cfRule>
  </conditionalFormatting>
  <conditionalFormatting sqref="AP199">
    <cfRule type="containsText" dxfId="111" priority="109" operator="containsText" text="Score">
      <formula>NOT(ISERROR(SEARCH("Score",AP199)))</formula>
    </cfRule>
    <cfRule type="cellIs" dxfId="110" priority="110" operator="greaterThan">
      <formula>$O$199</formula>
    </cfRule>
    <cfRule type="cellIs" dxfId="109" priority="111" operator="equal">
      <formula>$O$199</formula>
    </cfRule>
    <cfRule type="cellIs" dxfId="108" priority="112" operator="lessThan">
      <formula>$O$199</formula>
    </cfRule>
  </conditionalFormatting>
  <conditionalFormatting sqref="AQ199">
    <cfRule type="containsText" dxfId="107" priority="105" operator="containsText" text="Score">
      <formula>NOT(ISERROR(SEARCH("Score",AQ199)))</formula>
    </cfRule>
    <cfRule type="cellIs" dxfId="106" priority="106" operator="greaterThan">
      <formula>$O$199</formula>
    </cfRule>
    <cfRule type="cellIs" dxfId="105" priority="107" operator="equal">
      <formula>$O$199</formula>
    </cfRule>
    <cfRule type="cellIs" dxfId="104" priority="108" operator="lessThan">
      <formula>$O$199</formula>
    </cfRule>
  </conditionalFormatting>
  <conditionalFormatting sqref="AR199">
    <cfRule type="containsText" dxfId="103" priority="101" operator="containsText" text="Score">
      <formula>NOT(ISERROR(SEARCH("Score",AR199)))</formula>
    </cfRule>
    <cfRule type="cellIs" dxfId="102" priority="102" operator="greaterThan">
      <formula>$O$199</formula>
    </cfRule>
    <cfRule type="cellIs" dxfId="101" priority="103" operator="equal">
      <formula>$O$199</formula>
    </cfRule>
    <cfRule type="cellIs" dxfId="100" priority="104" operator="lessThan">
      <formula>$O$199</formula>
    </cfRule>
  </conditionalFormatting>
  <conditionalFormatting sqref="AS199">
    <cfRule type="containsText" dxfId="99" priority="97" operator="containsText" text="Score">
      <formula>NOT(ISERROR(SEARCH("Score",AS199)))</formula>
    </cfRule>
    <cfRule type="cellIs" dxfId="98" priority="98" operator="greaterThan">
      <formula>$O$199</formula>
    </cfRule>
    <cfRule type="cellIs" dxfId="97" priority="99" operator="equal">
      <formula>$O$199</formula>
    </cfRule>
    <cfRule type="cellIs" dxfId="96" priority="100" operator="lessThan">
      <formula>$O$199</formula>
    </cfRule>
  </conditionalFormatting>
  <conditionalFormatting sqref="AT199">
    <cfRule type="containsText" dxfId="95" priority="93" operator="containsText" text="Score">
      <formula>NOT(ISERROR(SEARCH("Score",AT199)))</formula>
    </cfRule>
    <cfRule type="cellIs" dxfId="94" priority="94" operator="greaterThan">
      <formula>$O$199</formula>
    </cfRule>
    <cfRule type="cellIs" dxfId="93" priority="95" operator="equal">
      <formula>$O$199</formula>
    </cfRule>
    <cfRule type="cellIs" dxfId="92" priority="96" operator="lessThan">
      <formula>$O$199</formula>
    </cfRule>
  </conditionalFormatting>
  <conditionalFormatting sqref="AU199">
    <cfRule type="containsText" dxfId="91" priority="89" operator="containsText" text="Score">
      <formula>NOT(ISERROR(SEARCH("Score",AU199)))</formula>
    </cfRule>
    <cfRule type="cellIs" dxfId="90" priority="90" operator="greaterThan">
      <formula>$O$199</formula>
    </cfRule>
    <cfRule type="cellIs" dxfId="89" priority="91" operator="equal">
      <formula>$O$199</formula>
    </cfRule>
    <cfRule type="cellIs" dxfId="88" priority="92" operator="lessThan">
      <formula>$O$199</formula>
    </cfRule>
  </conditionalFormatting>
  <conditionalFormatting sqref="AV199">
    <cfRule type="containsText" dxfId="87" priority="85" operator="containsText" text="Score">
      <formula>NOT(ISERROR(SEARCH("Score",AV199)))</formula>
    </cfRule>
    <cfRule type="cellIs" dxfId="86" priority="86" operator="greaterThan">
      <formula>$O$199</formula>
    </cfRule>
    <cfRule type="cellIs" dxfId="85" priority="87" operator="equal">
      <formula>$O$199</formula>
    </cfRule>
    <cfRule type="cellIs" dxfId="84" priority="88" operator="lessThan">
      <formula>$O$199</formula>
    </cfRule>
  </conditionalFormatting>
  <conditionalFormatting sqref="AW199">
    <cfRule type="containsText" dxfId="83" priority="81" operator="containsText" text="Score">
      <formula>NOT(ISERROR(SEARCH("Score",AW199)))</formula>
    </cfRule>
    <cfRule type="cellIs" dxfId="82" priority="82" operator="greaterThan">
      <formula>$O$199</formula>
    </cfRule>
    <cfRule type="cellIs" dxfId="81" priority="83" operator="equal">
      <formula>$O$199</formula>
    </cfRule>
    <cfRule type="cellIs" dxfId="80" priority="84" operator="lessThan">
      <formula>$O$199</formula>
    </cfRule>
  </conditionalFormatting>
  <conditionalFormatting sqref="AX199">
    <cfRule type="containsText" dxfId="79" priority="77" operator="containsText" text="Score">
      <formula>NOT(ISERROR(SEARCH("Score",AX199)))</formula>
    </cfRule>
    <cfRule type="cellIs" dxfId="78" priority="78" operator="greaterThan">
      <formula>$O$199</formula>
    </cfRule>
    <cfRule type="cellIs" dxfId="77" priority="79" operator="equal">
      <formula>$O$199</formula>
    </cfRule>
    <cfRule type="cellIs" dxfId="76" priority="80" operator="lessThan">
      <formula>$O$199</formula>
    </cfRule>
  </conditionalFormatting>
  <conditionalFormatting sqref="AY199">
    <cfRule type="containsText" dxfId="75" priority="73" operator="containsText" text="Score">
      <formula>NOT(ISERROR(SEARCH("Score",AY199)))</formula>
    </cfRule>
    <cfRule type="cellIs" dxfId="74" priority="74" operator="greaterThan">
      <formula>$O$199</formula>
    </cfRule>
    <cfRule type="cellIs" dxfId="73" priority="75" operator="equal">
      <formula>$O$199</formula>
    </cfRule>
    <cfRule type="cellIs" dxfId="72" priority="76" operator="lessThan">
      <formula>$O$199</formula>
    </cfRule>
  </conditionalFormatting>
  <conditionalFormatting sqref="AZ199">
    <cfRule type="containsText" dxfId="71" priority="69" operator="containsText" text="Score">
      <formula>NOT(ISERROR(SEARCH("Score",AZ199)))</formula>
    </cfRule>
    <cfRule type="cellIs" dxfId="70" priority="70" operator="greaterThan">
      <formula>$O$199</formula>
    </cfRule>
    <cfRule type="cellIs" dxfId="69" priority="71" operator="equal">
      <formula>$O$199</formula>
    </cfRule>
    <cfRule type="cellIs" dxfId="68" priority="72" operator="lessThan">
      <formula>$O$199</formula>
    </cfRule>
  </conditionalFormatting>
  <conditionalFormatting sqref="BA199">
    <cfRule type="containsText" dxfId="67" priority="65" operator="containsText" text="Score">
      <formula>NOT(ISERROR(SEARCH("Score",BA199)))</formula>
    </cfRule>
    <cfRule type="cellIs" dxfId="66" priority="66" operator="greaterThan">
      <formula>$O$199</formula>
    </cfRule>
    <cfRule type="cellIs" dxfId="65" priority="67" operator="equal">
      <formula>$O$199</formula>
    </cfRule>
    <cfRule type="cellIs" dxfId="64" priority="68" operator="lessThan">
      <formula>$O$199</formula>
    </cfRule>
  </conditionalFormatting>
  <conditionalFormatting sqref="BB199">
    <cfRule type="containsText" dxfId="63" priority="61" operator="containsText" text="Score">
      <formula>NOT(ISERROR(SEARCH("Score",BB199)))</formula>
    </cfRule>
    <cfRule type="cellIs" dxfId="62" priority="62" operator="greaterThan">
      <formula>$O$199</formula>
    </cfRule>
    <cfRule type="cellIs" dxfId="61" priority="63" operator="equal">
      <formula>$O$199</formula>
    </cfRule>
    <cfRule type="cellIs" dxfId="60" priority="64" operator="lessThan">
      <formula>$O$199</formula>
    </cfRule>
  </conditionalFormatting>
  <conditionalFormatting sqref="BC199">
    <cfRule type="containsText" dxfId="59" priority="57" operator="containsText" text="Score">
      <formula>NOT(ISERROR(SEARCH("Score",BC199)))</formula>
    </cfRule>
    <cfRule type="cellIs" dxfId="58" priority="58" operator="greaterThan">
      <formula>$O$199</formula>
    </cfRule>
    <cfRule type="cellIs" dxfId="57" priority="59" operator="equal">
      <formula>$O$199</formula>
    </cfRule>
    <cfRule type="cellIs" dxfId="56" priority="60" operator="lessThan">
      <formula>$O$199</formula>
    </cfRule>
  </conditionalFormatting>
  <conditionalFormatting sqref="BD199">
    <cfRule type="containsText" dxfId="55" priority="53" operator="containsText" text="Score">
      <formula>NOT(ISERROR(SEARCH("Score",BD199)))</formula>
    </cfRule>
    <cfRule type="cellIs" dxfId="54" priority="54" operator="greaterThan">
      <formula>$O$199</formula>
    </cfRule>
    <cfRule type="cellIs" dxfId="53" priority="55" operator="equal">
      <formula>$O$199</formula>
    </cfRule>
    <cfRule type="cellIs" dxfId="52" priority="56" operator="lessThan">
      <formula>$O$199</formula>
    </cfRule>
  </conditionalFormatting>
  <conditionalFormatting sqref="BE199">
    <cfRule type="containsText" dxfId="51" priority="49" operator="containsText" text="Score">
      <formula>NOT(ISERROR(SEARCH("Score",BE199)))</formula>
    </cfRule>
    <cfRule type="cellIs" dxfId="50" priority="50" operator="greaterThan">
      <formula>$O$199</formula>
    </cfRule>
    <cfRule type="cellIs" dxfId="49" priority="51" operator="equal">
      <formula>$O$199</formula>
    </cfRule>
    <cfRule type="cellIs" dxfId="48" priority="52" operator="lessThan">
      <formula>$O$199</formula>
    </cfRule>
  </conditionalFormatting>
  <conditionalFormatting sqref="BF199">
    <cfRule type="containsText" dxfId="47" priority="45" operator="containsText" text="Score">
      <formula>NOT(ISERROR(SEARCH("Score",BF199)))</formula>
    </cfRule>
    <cfRule type="cellIs" dxfId="46" priority="46" operator="greaterThan">
      <formula>$O$199</formula>
    </cfRule>
    <cfRule type="cellIs" dxfId="45" priority="47" operator="equal">
      <formula>$O$199</formula>
    </cfRule>
    <cfRule type="cellIs" dxfId="44" priority="48" operator="lessThan">
      <formula>$O$199</formula>
    </cfRule>
  </conditionalFormatting>
  <conditionalFormatting sqref="BG199">
    <cfRule type="containsText" dxfId="43" priority="41" operator="containsText" text="Score">
      <formula>NOT(ISERROR(SEARCH("Score",BG199)))</formula>
    </cfRule>
    <cfRule type="cellIs" dxfId="42" priority="42" operator="greaterThan">
      <formula>$O$199</formula>
    </cfRule>
    <cfRule type="cellIs" dxfId="41" priority="43" operator="equal">
      <formula>$O$199</formula>
    </cfRule>
    <cfRule type="cellIs" dxfId="40" priority="44" operator="lessThan">
      <formula>$O$199</formula>
    </cfRule>
  </conditionalFormatting>
  <conditionalFormatting sqref="BH199">
    <cfRule type="containsText" dxfId="39" priority="37" operator="containsText" text="Score">
      <formula>NOT(ISERROR(SEARCH("Score",BH199)))</formula>
    </cfRule>
    <cfRule type="cellIs" dxfId="38" priority="38" operator="greaterThan">
      <formula>$O$199</formula>
    </cfRule>
    <cfRule type="cellIs" dxfId="37" priority="39" operator="equal">
      <formula>$O$199</formula>
    </cfRule>
    <cfRule type="cellIs" dxfId="36" priority="40" operator="lessThan">
      <formula>$O$199</formula>
    </cfRule>
  </conditionalFormatting>
  <conditionalFormatting sqref="BI199">
    <cfRule type="containsText" dxfId="35" priority="33" operator="containsText" text="Score">
      <formula>NOT(ISERROR(SEARCH("Score",BI199)))</formula>
    </cfRule>
    <cfRule type="cellIs" dxfId="34" priority="34" operator="greaterThan">
      <formula>$O$199</formula>
    </cfRule>
    <cfRule type="cellIs" dxfId="33" priority="35" operator="equal">
      <formula>$O$199</formula>
    </cfRule>
    <cfRule type="cellIs" dxfId="32" priority="36" operator="lessThan">
      <formula>$O$199</formula>
    </cfRule>
  </conditionalFormatting>
  <conditionalFormatting sqref="BJ199">
    <cfRule type="containsText" dxfId="31" priority="29" operator="containsText" text="Score">
      <formula>NOT(ISERROR(SEARCH("Score",BJ199)))</formula>
    </cfRule>
    <cfRule type="cellIs" dxfId="30" priority="30" operator="greaterThan">
      <formula>$O$199</formula>
    </cfRule>
    <cfRule type="cellIs" dxfId="29" priority="31" operator="equal">
      <formula>$O$199</formula>
    </cfRule>
    <cfRule type="cellIs" dxfId="28" priority="32" operator="lessThan">
      <formula>$O$199</formula>
    </cfRule>
  </conditionalFormatting>
  <conditionalFormatting sqref="BK199">
    <cfRule type="containsText" dxfId="27" priority="25" operator="containsText" text="Score">
      <formula>NOT(ISERROR(SEARCH("Score",BK199)))</formula>
    </cfRule>
    <cfRule type="cellIs" dxfId="26" priority="26" operator="greaterThan">
      <formula>$O$199</formula>
    </cfRule>
    <cfRule type="cellIs" dxfId="25" priority="27" operator="equal">
      <formula>$O$199</formula>
    </cfRule>
    <cfRule type="cellIs" dxfId="24" priority="28" operator="lessThan">
      <formula>$O$199</formula>
    </cfRule>
  </conditionalFormatting>
  <conditionalFormatting sqref="BL199">
    <cfRule type="containsText" dxfId="23" priority="21" operator="containsText" text="Score">
      <formula>NOT(ISERROR(SEARCH("Score",BL199)))</formula>
    </cfRule>
    <cfRule type="cellIs" dxfId="22" priority="22" operator="greaterThan">
      <formula>$O$199</formula>
    </cfRule>
    <cfRule type="cellIs" dxfId="21" priority="23" operator="equal">
      <formula>$O$199</formula>
    </cfRule>
    <cfRule type="cellIs" dxfId="20" priority="24" operator="lessThan">
      <formula>$O$199</formula>
    </cfRule>
  </conditionalFormatting>
  <conditionalFormatting sqref="BM199">
    <cfRule type="containsText" dxfId="19" priority="17" operator="containsText" text="Score">
      <formula>NOT(ISERROR(SEARCH("Score",BM199)))</formula>
    </cfRule>
    <cfRule type="cellIs" dxfId="18" priority="18" operator="greaterThan">
      <formula>$O$199</formula>
    </cfRule>
    <cfRule type="cellIs" dxfId="17" priority="19" operator="equal">
      <formula>$O$199</formula>
    </cfRule>
    <cfRule type="cellIs" dxfId="16" priority="20" operator="lessThan">
      <formula>$O$199</formula>
    </cfRule>
  </conditionalFormatting>
  <conditionalFormatting sqref="BN199">
    <cfRule type="containsText" dxfId="15" priority="13" operator="containsText" text="Score">
      <formula>NOT(ISERROR(SEARCH("Score",BN199)))</formula>
    </cfRule>
    <cfRule type="cellIs" dxfId="14" priority="14" operator="greaterThan">
      <formula>$O$199</formula>
    </cfRule>
    <cfRule type="cellIs" dxfId="13" priority="15" operator="equal">
      <formula>$O$199</formula>
    </cfRule>
    <cfRule type="cellIs" dxfId="12" priority="16" operator="lessThan">
      <formula>$O$199</formula>
    </cfRule>
  </conditionalFormatting>
  <conditionalFormatting sqref="BO199">
    <cfRule type="containsText" dxfId="11" priority="9" operator="containsText" text="Score">
      <formula>NOT(ISERROR(SEARCH("Score",BO199)))</formula>
    </cfRule>
    <cfRule type="cellIs" dxfId="10" priority="10" operator="greaterThan">
      <formula>$O$199</formula>
    </cfRule>
    <cfRule type="cellIs" dxfId="9" priority="11" operator="equal">
      <formula>$O$199</formula>
    </cfRule>
    <cfRule type="cellIs" dxfId="8" priority="12" operator="lessThan">
      <formula>$O$199</formula>
    </cfRule>
  </conditionalFormatting>
  <conditionalFormatting sqref="BP199">
    <cfRule type="containsText" dxfId="7" priority="5" operator="containsText" text="Score">
      <formula>NOT(ISERROR(SEARCH("Score",BP199)))</formula>
    </cfRule>
    <cfRule type="cellIs" dxfId="6" priority="6" operator="greaterThan">
      <formula>$O$199</formula>
    </cfRule>
    <cfRule type="cellIs" dxfId="5" priority="7" operator="equal">
      <formula>$O$199</formula>
    </cfRule>
    <cfRule type="cellIs" dxfId="4" priority="8" operator="lessThan">
      <formula>$O$199</formula>
    </cfRule>
  </conditionalFormatting>
  <conditionalFormatting sqref="BQ199">
    <cfRule type="containsText" dxfId="3" priority="1" operator="containsText" text="Score">
      <formula>NOT(ISERROR(SEARCH("Score",BQ199)))</formula>
    </cfRule>
    <cfRule type="cellIs" dxfId="2" priority="2" operator="greaterThan">
      <formula>$O$199</formula>
    </cfRule>
    <cfRule type="cellIs" dxfId="1" priority="3" operator="equal">
      <formula>$O$199</formula>
    </cfRule>
    <cfRule type="cellIs" dxfId="0" priority="4" operator="lessThan">
      <formula>$O$199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8B07AE6256049B35C35230BC84B32" ma:contentTypeVersion="17" ma:contentTypeDescription="Create a new document." ma:contentTypeScope="" ma:versionID="ff3f1e45305f919fd1aff9c9aab6bd46">
  <xsd:schema xmlns:xsd="http://www.w3.org/2001/XMLSchema" xmlns:xs="http://www.w3.org/2001/XMLSchema" xmlns:p="http://schemas.microsoft.com/office/2006/metadata/properties" xmlns:ns2="d8ead574-fe88-4dfe-82f7-f760875650b9" xmlns:ns3="4478bf1d-ab6b-4545-a9dc-d2f5506a748b" targetNamespace="http://schemas.microsoft.com/office/2006/metadata/properties" ma:root="true" ma:fieldsID="f5c75fac5696e7b16b141552eb2ac06e" ns2:_="" ns3:_="">
    <xsd:import namespace="d8ead574-fe88-4dfe-82f7-f760875650b9"/>
    <xsd:import namespace="4478bf1d-ab6b-4545-a9dc-d2f5506a74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ad574-fe88-4dfe-82f7-f76087565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738451-29b9-4f08-87a4-fc09cc8ac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8bf1d-ab6b-4545-a9dc-d2f5506a74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962b65c-1f81-488f-97b8-eb7d171a5c0b}" ma:internalName="TaxCatchAll" ma:showField="CatchAllData" ma:web="4478bf1d-ab6b-4545-a9dc-d2f5506a74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78bf1d-ab6b-4545-a9dc-d2f5506a748b" xsi:nil="true"/>
    <_Flow_SignoffStatus xmlns="d8ead574-fe88-4dfe-82f7-f760875650b9" xsi:nil="true"/>
    <lcf76f155ced4ddcb4097134ff3c332f xmlns="d8ead574-fe88-4dfe-82f7-f760875650b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B50721-F006-48EF-92A7-5F84D80C8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ad574-fe88-4dfe-82f7-f760875650b9"/>
    <ds:schemaRef ds:uri="4478bf1d-ab6b-4545-a9dc-d2f5506a74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884468-3472-4778-948B-2C980C2328BA}">
  <ds:schemaRefs>
    <ds:schemaRef ds:uri="http://schemas.microsoft.com/office/2006/metadata/properties"/>
    <ds:schemaRef ds:uri="http://schemas.microsoft.com/office/infopath/2007/PartnerControls"/>
    <ds:schemaRef ds:uri="4478bf1d-ab6b-4545-a9dc-d2f5506a748b"/>
    <ds:schemaRef ds:uri="d8ead574-fe88-4dfe-82f7-f760875650b9"/>
  </ds:schemaRefs>
</ds:datastoreItem>
</file>

<file path=customXml/itemProps3.xml><?xml version="1.0" encoding="utf-8"?>
<ds:datastoreItem xmlns:ds="http://schemas.openxmlformats.org/officeDocument/2006/customXml" ds:itemID="{EC13BAB5-938A-4A29-A39F-7C28F7F2B0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MAP Data</vt:lpstr>
      <vt:lpstr>WAP Data</vt:lpstr>
      <vt:lpstr>Rapid Fire Data</vt:lpstr>
      <vt:lpstr>Sport Pistol Data</vt:lpstr>
      <vt:lpstr>Rank List MAP WAP</vt:lpstr>
      <vt:lpstr>Rank List MRF WSP</vt:lpstr>
      <vt:lpstr>Ranking for Publication</vt:lpstr>
      <vt:lpstr>ABP Chart</vt:lpstr>
      <vt:lpstr>Data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Durben</dc:creator>
  <cp:keywords/>
  <dc:description/>
  <cp:lastModifiedBy>Alex Szablewski</cp:lastModifiedBy>
  <cp:revision/>
  <cp:lastPrinted>2022-08-02T18:59:32Z</cp:lastPrinted>
  <dcterms:created xsi:type="dcterms:W3CDTF">2021-12-02T13:58:08Z</dcterms:created>
  <dcterms:modified xsi:type="dcterms:W3CDTF">2022-08-02T20:10:29Z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0x0101004708B07AE6256049B35C35230BC84B32</vt:lpwstr>
  </property>
  <property fmtid="{D5CDD505-2E9C-101B-9397-08002B2CF9AE}" pid="3" name="MediaServiceImageTags">
    <vt:lpwstr/>
  </property>
</Properties>
</file>